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X:\PRV-A1000000\x - Permis Emission trading\ARTICLE 21\Rapport 2022 émissions 2021\Compilation\"/>
    </mc:Choice>
  </mc:AlternateContent>
  <xr:revisionPtr revIDLastSave="0" documentId="8_{830AA242-ED01-4F27-B404-B800FE3640ED}" xr6:coauthVersionLast="47" xr6:coauthVersionMax="47" xr10:uidLastSave="{00000000-0000-0000-0000-000000000000}"/>
  <workbookProtection lockStructure="1"/>
  <bookViews>
    <workbookView xWindow="-108" yWindow="-108" windowWidth="23256" windowHeight="12576" tabRatio="659" activeTab="7" xr2:uid="{00000000-000D-0000-FFFF-FFFF00000000}"/>
  </bookViews>
  <sheets>
    <sheet name="Instructions" sheetId="42" r:id="rId1"/>
    <sheet name="Explanatory note" sheetId="41" r:id="rId2"/>
    <sheet name="Questions François" sheetId="43" state="hidden" r:id="rId3"/>
    <sheet name="Q 1" sheetId="29" r:id="rId4"/>
    <sheet name="Q 2" sheetId="30" r:id="rId5"/>
    <sheet name="Q 3" sheetId="31" r:id="rId6"/>
    <sheet name="Q 4" sheetId="32" r:id="rId7"/>
    <sheet name="Q 5" sheetId="10" r:id="rId8"/>
    <sheet name="Q 6" sheetId="39" r:id="rId9"/>
    <sheet name="Q 7" sheetId="38" r:id="rId10"/>
    <sheet name="Q 8" sheetId="14" r:id="rId11"/>
    <sheet name="Q 9" sheetId="15" r:id="rId12"/>
    <sheet name="Q 10" sheetId="17" r:id="rId13"/>
    <sheet name="Q 11" sheetId="35" r:id="rId14"/>
    <sheet name="Q 12" sheetId="36" r:id="rId15"/>
    <sheet name="Q 13" sheetId="37" r:id="rId16"/>
    <sheet name="Lists and version log" sheetId="8" r:id="rId17"/>
    <sheet name="Output" sheetId="40" r:id="rId18"/>
  </sheets>
  <definedNames>
    <definedName name="_10.3a_col1">'Lists and version log'!$AK$3:$AK$14</definedName>
    <definedName name="_10.7a_col1">'Lists and version log'!$AL$3:$AL$14</definedName>
    <definedName name="_3.2_col1">'Lists and version log'!$G$2:$G$5</definedName>
    <definedName name="_5.09_col4">'Lists and version log'!$L$2:$L$12</definedName>
    <definedName name="_5.09_col5">'Lists and version log'!$M$2:$M$9</definedName>
    <definedName name="_5.10_col1">'Lists and version log'!$N$2:$N$4</definedName>
    <definedName name="_5.11_col2">'Lists and version log'!$O$2:$O$6</definedName>
    <definedName name="_5.11_col3">'Lists and version log'!$P$2:$P$12</definedName>
    <definedName name="_5.12_col1">'Lists and version log'!$Q$2:$Q$5</definedName>
    <definedName name="_5.12_col3">'Lists and version log'!$R$2:$R$5</definedName>
    <definedName name="_5.13_col1">'Lists and version log'!$S$2:$S$6</definedName>
    <definedName name="_5.17_col1">'Lists and version log'!$T$2:$T$4</definedName>
    <definedName name="_5.23_col1">'Lists and version log'!$U$2:$U$4</definedName>
    <definedName name="_5.3_col2">'Lists and version log'!$H$2:$H$4</definedName>
    <definedName name="_5.4_col1">'Lists and version log'!$C$2:$C$1048576</definedName>
    <definedName name="_5.6_col1">'Lists and version log'!$I$2:$I$32</definedName>
    <definedName name="_5.6_col2">'Lists and version log'!$J$2:$J$38</definedName>
    <definedName name="_5.7_col1">'Lists and version log'!$K$2:$K$6</definedName>
    <definedName name="_5.9_col3">'Lists and version log'!$L$2:$L$13</definedName>
    <definedName name="_5A.4_col1">'Lists and version log'!$C$2:$C$30</definedName>
    <definedName name="_6.10_col4_r3">'Lists and version log'!$AF$2:$AF$7</definedName>
    <definedName name="_6.1b_col1">'Lists and version log'!$V$2:$V$34</definedName>
    <definedName name="_6.3_col3">'Lists and version log'!$W$2:$W$8</definedName>
    <definedName name="_6.3_col6">'Lists and version log'!$X$2:$X$7</definedName>
    <definedName name="_6.4_col2">'Lists and version log'!$Y$2:$Y$6</definedName>
    <definedName name="_6.5_col3_r5">'Lists and version log'!$Z$2:$Z$7</definedName>
    <definedName name="_6.6_col1">'Lists and version log'!$AA$2:$AA$7</definedName>
    <definedName name="_6.7_col3">'Lists and version log'!$AB$2:$AB$4</definedName>
    <definedName name="_6.8_col3">'Lists and version log'!$AC$2:$AC$8</definedName>
    <definedName name="_6.8_col6">'Lists and version log'!$AD$2:$AD$7</definedName>
    <definedName name="_6.9_col1">'Lists and version log'!$AE$2:$AE$6</definedName>
    <definedName name="_8.13_col2">'Lists and version log'!$AH$2:$AH$6</definedName>
    <definedName name="_8.16_col3">'Lists and version log'!$AI$2:$AI$4</definedName>
    <definedName name="_8.18a_col1">'Lists and version log'!$AJ$3:$AJ$8</definedName>
    <definedName name="_8.9_col2">'Lists and version log'!$AG$2:$AG$6</definedName>
    <definedName name="_xlnm._FilterDatabase" localSheetId="16" hidden="1">'Lists and version log'!$J$2:$J$31</definedName>
    <definedName name="_xlnm._FilterDatabase" localSheetId="17" hidden="1">Output!$A$1:$U$1</definedName>
    <definedName name="_xlnm._FilterDatabase" localSheetId="12" hidden="1">'Q 10'!$B$1:$B$240</definedName>
    <definedName name="_xlnm._FilterDatabase" localSheetId="13" hidden="1">'Q 11'!$B$1:$B$16</definedName>
    <definedName name="_xlnm._FilterDatabase" localSheetId="4" hidden="1">'Q 2'!$A$3:$I$3</definedName>
    <definedName name="_xlnm._FilterDatabase" localSheetId="5" hidden="1">'Q 3'!$B$1:$B$63</definedName>
    <definedName name="_xlnm._FilterDatabase" localSheetId="6" hidden="1">'Q 4'!$B$1:$B$27</definedName>
    <definedName name="_xlnm._FilterDatabase" localSheetId="7" hidden="1">'Q 5'!$B$1:$B$1448</definedName>
    <definedName name="_xlnm._FilterDatabase" localSheetId="8" hidden="1">'Q 6'!$B$1:$B$129</definedName>
    <definedName name="_xlnm._FilterDatabase" localSheetId="9" hidden="1">'Q 7'!$B$1:$B$66</definedName>
    <definedName name="_xlnm._FilterDatabase" localSheetId="10" hidden="1">'Q 8'!$B$1:$B$7</definedName>
    <definedName name="_Order1" hidden="1">255</definedName>
    <definedName name="_Order2" hidden="1">255</definedName>
    <definedName name="Annex_I">'Lists and version log'!$C$2:$C$31</definedName>
    <definedName name="NextFreeRow">INDIRECT(INDIRECT("A1"))</definedName>
    <definedName name="Penalty_type">'Lists and version log'!$D$2:$D$5</definedName>
    <definedName name="Top">INDIRECT("B6:D6")</definedName>
    <definedName name="Yes_No">'Lists and version log'!$A$2:$A$4</definedName>
    <definedName name="Yes_No_Partially">'Lists and version log'!$B$2:$B$5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52" i="14" l="1"/>
  <c r="H151" i="14"/>
  <c r="H150" i="14"/>
  <c r="H149" i="14"/>
  <c r="F152" i="14"/>
  <c r="F151" i="14"/>
  <c r="F150" i="14"/>
  <c r="F149" i="14"/>
  <c r="G59" i="14"/>
  <c r="G58" i="14"/>
  <c r="G57" i="14"/>
  <c r="G56" i="14"/>
  <c r="G55" i="14"/>
  <c r="G54" i="14"/>
  <c r="G50" i="14"/>
  <c r="C50" i="14"/>
  <c r="G45" i="14"/>
  <c r="C45" i="14"/>
  <c r="G40" i="14"/>
  <c r="C40" i="14"/>
  <c r="G35" i="14"/>
  <c r="G34" i="14"/>
  <c r="G33" i="14"/>
  <c r="G302" i="39"/>
  <c r="G303" i="39"/>
  <c r="F303" i="39"/>
  <c r="F302" i="39"/>
  <c r="H128" i="39"/>
  <c r="H127" i="39"/>
  <c r="H126" i="39"/>
  <c r="H125" i="39"/>
  <c r="H38" i="10" l="1"/>
  <c r="H37" i="10"/>
  <c r="H36" i="10"/>
  <c r="J8183" i="40" l="1"/>
  <c r="J8184" i="40"/>
  <c r="J8185" i="40"/>
  <c r="J8186" i="40"/>
  <c r="J8187" i="40"/>
  <c r="J8188" i="40"/>
  <c r="J8189" i="40"/>
  <c r="J8190" i="40"/>
  <c r="J8191" i="40"/>
  <c r="J8192" i="40"/>
  <c r="J8193" i="40"/>
  <c r="J8194" i="40"/>
  <c r="J8195" i="40"/>
  <c r="J8196" i="40"/>
  <c r="J8197" i="40"/>
  <c r="J8198" i="40"/>
  <c r="J8199" i="40"/>
  <c r="J8200" i="40"/>
  <c r="J8201" i="40"/>
  <c r="J8202" i="40"/>
  <c r="J8203" i="40"/>
  <c r="J8204" i="40"/>
  <c r="J8158" i="40"/>
  <c r="J8159" i="40"/>
  <c r="J8160" i="40"/>
  <c r="J8161" i="40"/>
  <c r="J8162" i="40"/>
  <c r="J8163" i="40"/>
  <c r="J8164" i="40"/>
  <c r="J8165" i="40"/>
  <c r="J8166" i="40"/>
  <c r="J8167" i="40"/>
  <c r="J8168" i="40"/>
  <c r="J8169" i="40"/>
  <c r="J8170" i="40"/>
  <c r="J8171" i="40"/>
  <c r="J8172" i="40"/>
  <c r="J8173" i="40"/>
  <c r="J8174" i="40"/>
  <c r="J8175" i="40"/>
  <c r="J8176" i="40"/>
  <c r="J8177" i="40"/>
  <c r="J8178" i="40"/>
  <c r="J8179" i="40"/>
  <c r="I8122" i="40"/>
  <c r="I8123" i="40"/>
  <c r="I8124" i="40"/>
  <c r="I8125" i="40"/>
  <c r="I8126" i="40"/>
  <c r="I8127" i="40"/>
  <c r="I8128" i="40"/>
  <c r="I8129" i="40"/>
  <c r="I8130" i="40"/>
  <c r="I8131" i="40"/>
  <c r="I8132" i="40"/>
  <c r="I8133" i="40"/>
  <c r="I8134" i="40"/>
  <c r="I8135" i="40"/>
  <c r="I8136" i="40"/>
  <c r="I8137" i="40"/>
  <c r="I8138" i="40"/>
  <c r="I8139" i="40"/>
  <c r="I8140" i="40"/>
  <c r="I8141" i="40"/>
  <c r="I8142" i="40"/>
  <c r="I8143" i="40"/>
  <c r="I8086" i="40"/>
  <c r="I8087" i="40"/>
  <c r="I8088" i="40"/>
  <c r="I8089" i="40"/>
  <c r="I8090" i="40"/>
  <c r="I8091" i="40"/>
  <c r="I8092" i="40"/>
  <c r="I8093" i="40"/>
  <c r="I8094" i="40"/>
  <c r="I8095" i="40"/>
  <c r="I8096" i="40"/>
  <c r="I8097" i="40"/>
  <c r="I8098" i="40"/>
  <c r="I8099" i="40"/>
  <c r="I8100" i="40"/>
  <c r="I8101" i="40"/>
  <c r="I8102" i="40"/>
  <c r="I8103" i="40"/>
  <c r="I8104" i="40"/>
  <c r="I8105" i="40"/>
  <c r="I8106" i="40"/>
  <c r="I8107" i="40"/>
  <c r="I8050" i="40"/>
  <c r="I8051" i="40"/>
  <c r="I8052" i="40"/>
  <c r="I8053" i="40"/>
  <c r="I8054" i="40"/>
  <c r="I8055" i="40"/>
  <c r="I8056" i="40"/>
  <c r="I8057" i="40"/>
  <c r="I8058" i="40"/>
  <c r="I8059" i="40"/>
  <c r="I8060" i="40"/>
  <c r="I8061" i="40"/>
  <c r="I8062" i="40"/>
  <c r="I8063" i="40"/>
  <c r="I8064" i="40"/>
  <c r="I8065" i="40"/>
  <c r="I8066" i="40"/>
  <c r="I8067" i="40"/>
  <c r="I8068" i="40"/>
  <c r="I8069" i="40"/>
  <c r="I8070" i="40"/>
  <c r="I8071" i="40"/>
  <c r="I8014" i="40"/>
  <c r="I8015" i="40"/>
  <c r="I8016" i="40"/>
  <c r="I8017" i="40"/>
  <c r="I8018" i="40"/>
  <c r="I8019" i="40"/>
  <c r="I8020" i="40"/>
  <c r="I8021" i="40"/>
  <c r="I8022" i="40"/>
  <c r="I8023" i="40"/>
  <c r="I8024" i="40"/>
  <c r="I8025" i="40"/>
  <c r="I8026" i="40"/>
  <c r="I8027" i="40"/>
  <c r="I8028" i="40"/>
  <c r="I8029" i="40"/>
  <c r="I8030" i="40"/>
  <c r="I8031" i="40"/>
  <c r="I8032" i="40"/>
  <c r="I8033" i="40"/>
  <c r="I8034" i="40"/>
  <c r="J7747" i="40"/>
  <c r="J7748" i="40"/>
  <c r="J7749" i="40"/>
  <c r="J7750" i="40"/>
  <c r="J7751" i="40"/>
  <c r="J7752" i="40"/>
  <c r="J7753" i="40"/>
  <c r="J7754" i="40"/>
  <c r="J7755" i="40"/>
  <c r="J7756" i="40"/>
  <c r="J7757" i="40"/>
  <c r="J7758" i="40"/>
  <c r="J7759" i="40"/>
  <c r="J7760" i="40"/>
  <c r="J7761" i="40"/>
  <c r="J7762" i="40"/>
  <c r="J7763" i="40"/>
  <c r="J7764" i="40"/>
  <c r="J7765" i="40"/>
  <c r="J7766" i="40"/>
  <c r="J7767" i="40"/>
  <c r="J7768" i="40"/>
  <c r="J7769" i="40"/>
  <c r="J7770" i="40"/>
  <c r="J7724" i="40"/>
  <c r="J7725" i="40"/>
  <c r="J7726" i="40"/>
  <c r="J7727" i="40"/>
  <c r="J7728" i="40"/>
  <c r="J7729" i="40"/>
  <c r="J7730" i="40"/>
  <c r="J7731" i="40"/>
  <c r="J7732" i="40"/>
  <c r="J7733" i="40"/>
  <c r="J7734" i="40"/>
  <c r="J7735" i="40"/>
  <c r="J7736" i="40"/>
  <c r="J7737" i="40"/>
  <c r="J7738" i="40"/>
  <c r="J7739" i="40"/>
  <c r="J7740" i="40"/>
  <c r="J7741" i="40"/>
  <c r="J7742" i="40"/>
  <c r="J7743" i="40"/>
  <c r="J7744" i="40"/>
  <c r="J7745" i="40"/>
  <c r="I7709" i="40"/>
  <c r="I7708" i="40"/>
  <c r="I7688" i="40"/>
  <c r="I7689" i="40"/>
  <c r="I7690" i="40"/>
  <c r="I7691" i="40"/>
  <c r="I7692" i="40"/>
  <c r="I7693" i="40"/>
  <c r="I7694" i="40"/>
  <c r="I7695" i="40"/>
  <c r="I7696" i="40"/>
  <c r="I7697" i="40"/>
  <c r="I7698" i="40"/>
  <c r="I7699" i="40"/>
  <c r="I7700" i="40"/>
  <c r="I7701" i="40"/>
  <c r="I7702" i="40"/>
  <c r="I7703" i="40"/>
  <c r="I7704" i="40"/>
  <c r="I7705" i="40"/>
  <c r="I7706" i="40"/>
  <c r="I7707" i="40"/>
  <c r="I7652" i="40"/>
  <c r="I7653" i="40"/>
  <c r="I7654" i="40"/>
  <c r="I7655" i="40"/>
  <c r="I7656" i="40"/>
  <c r="I7657" i="40"/>
  <c r="I7658" i="40"/>
  <c r="I7659" i="40"/>
  <c r="I7660" i="40"/>
  <c r="I7661" i="40"/>
  <c r="I7662" i="40"/>
  <c r="I7663" i="40"/>
  <c r="I7664" i="40"/>
  <c r="I7665" i="40"/>
  <c r="I7666" i="40"/>
  <c r="I7667" i="40"/>
  <c r="I7668" i="40"/>
  <c r="I7669" i="40"/>
  <c r="I7670" i="40"/>
  <c r="I7671" i="40"/>
  <c r="I7672" i="40"/>
  <c r="I7673" i="40"/>
  <c r="I7637" i="40"/>
  <c r="I7616" i="40"/>
  <c r="I7617" i="40"/>
  <c r="I7618" i="40"/>
  <c r="I7619" i="40"/>
  <c r="I7620" i="40"/>
  <c r="I7621" i="40"/>
  <c r="I7622" i="40"/>
  <c r="I7623" i="40"/>
  <c r="I7624" i="40"/>
  <c r="I7625" i="40"/>
  <c r="I7626" i="40"/>
  <c r="I7627" i="40"/>
  <c r="I7628" i="40"/>
  <c r="I7629" i="40"/>
  <c r="I7630" i="40"/>
  <c r="I7631" i="40"/>
  <c r="I7632" i="40"/>
  <c r="I7633" i="40"/>
  <c r="I7634" i="40"/>
  <c r="I7635" i="40"/>
  <c r="I7636" i="40"/>
  <c r="I7580" i="40"/>
  <c r="I7581" i="40"/>
  <c r="I7582" i="40"/>
  <c r="I7583" i="40"/>
  <c r="I7584" i="40"/>
  <c r="I7585" i="40"/>
  <c r="I7586" i="40"/>
  <c r="I7587" i="40"/>
  <c r="I7588" i="40"/>
  <c r="I7589" i="40"/>
  <c r="I7590" i="40"/>
  <c r="I7591" i="40"/>
  <c r="I7592" i="40"/>
  <c r="I7593" i="40"/>
  <c r="I7594" i="40"/>
  <c r="I7595" i="40"/>
  <c r="I7596" i="40"/>
  <c r="I7597" i="40"/>
  <c r="I7598" i="40"/>
  <c r="I7599" i="40"/>
  <c r="I7600" i="40"/>
  <c r="I7601" i="40"/>
  <c r="H31" i="32"/>
  <c r="H5490" i="40" l="1"/>
  <c r="H5480" i="40"/>
  <c r="H5481" i="40"/>
  <c r="H5482" i="40"/>
  <c r="H5483" i="40"/>
  <c r="H5484" i="40"/>
  <c r="H5485" i="40"/>
  <c r="H5486" i="40"/>
  <c r="H5487" i="40"/>
  <c r="H5488" i="40"/>
  <c r="H5489" i="40"/>
  <c r="H5456" i="40"/>
  <c r="H5446" i="40"/>
  <c r="H5447" i="40"/>
  <c r="H5448" i="40"/>
  <c r="H5449" i="40"/>
  <c r="H5450" i="40"/>
  <c r="H5451" i="40"/>
  <c r="H5452" i="40"/>
  <c r="H5453" i="40"/>
  <c r="H5454" i="40"/>
  <c r="H5455" i="40"/>
  <c r="K5422" i="40"/>
  <c r="K5412" i="40"/>
  <c r="K5413" i="40"/>
  <c r="K5414" i="40"/>
  <c r="K5415" i="40"/>
  <c r="K5416" i="40"/>
  <c r="K5417" i="40"/>
  <c r="K5418" i="40"/>
  <c r="K5419" i="40"/>
  <c r="K5420" i="40"/>
  <c r="K5421" i="40"/>
  <c r="C41" i="42"/>
  <c r="C36" i="42"/>
  <c r="C30" i="42"/>
  <c r="H6630" i="40"/>
  <c r="H6629" i="40"/>
  <c r="H6433" i="40"/>
  <c r="K6203" i="40"/>
  <c r="K6204" i="40"/>
  <c r="K6205" i="40"/>
  <c r="K6206" i="40"/>
  <c r="K6207" i="40"/>
  <c r="K6208" i="40"/>
  <c r="K6209" i="40"/>
  <c r="K6210" i="40"/>
  <c r="K6211" i="40"/>
  <c r="K6212" i="40"/>
  <c r="K6213" i="40"/>
  <c r="K6214" i="40"/>
  <c r="K6202" i="40"/>
  <c r="D38" i="42"/>
  <c r="C42" i="42"/>
  <c r="D37" i="42"/>
  <c r="C40" i="42"/>
  <c r="D33" i="42"/>
  <c r="C35" i="42"/>
  <c r="C37" i="42"/>
  <c r="D42" i="42"/>
  <c r="C38" i="42"/>
  <c r="D39" i="42"/>
  <c r="D31" i="42"/>
  <c r="C39" i="42"/>
  <c r="C34" i="42"/>
  <c r="D40" i="42"/>
  <c r="D34" i="42"/>
  <c r="C31" i="42"/>
  <c r="D35" i="42"/>
  <c r="C33" i="42"/>
  <c r="K6613" i="40" l="1"/>
  <c r="D32" i="42"/>
  <c r="C32" i="42"/>
  <c r="D43" i="42" l="1"/>
  <c r="C43" i="42"/>
  <c r="K8535" i="40"/>
  <c r="K8534" i="40"/>
  <c r="K8533" i="40"/>
  <c r="K8532" i="40"/>
  <c r="K8531" i="40"/>
  <c r="K8530" i="40"/>
  <c r="K8529" i="40"/>
  <c r="K8528" i="40"/>
  <c r="K8527" i="40"/>
  <c r="K8526" i="40"/>
  <c r="K8525" i="40"/>
  <c r="K8524" i="40"/>
  <c r="K8523" i="40"/>
  <c r="K8522" i="40"/>
  <c r="K8521" i="40"/>
  <c r="K8520" i="40"/>
  <c r="K8519" i="40"/>
  <c r="K8518" i="40"/>
  <c r="K8517" i="40"/>
  <c r="K8516" i="40"/>
  <c r="K8515" i="40"/>
  <c r="K8514" i="40"/>
  <c r="K8513" i="40"/>
  <c r="K8512" i="40"/>
  <c r="K8511" i="40"/>
  <c r="K8510" i="40"/>
  <c r="K8509" i="40"/>
  <c r="K8508" i="40"/>
  <c r="K8507" i="40"/>
  <c r="K8506" i="40"/>
  <c r="K8505" i="40"/>
  <c r="K8504" i="40"/>
  <c r="K8503" i="40"/>
  <c r="K8502" i="40"/>
  <c r="K8501" i="40"/>
  <c r="K8500" i="40"/>
  <c r="K8499" i="40"/>
  <c r="K8498" i="40"/>
  <c r="K8497" i="40"/>
  <c r="K8496" i="40"/>
  <c r="K8495" i="40"/>
  <c r="K8494" i="40"/>
  <c r="K8493" i="40"/>
  <c r="K8492" i="40"/>
  <c r="K8491" i="40"/>
  <c r="K8490" i="40"/>
  <c r="K8489" i="40"/>
  <c r="K8488" i="40"/>
  <c r="K8487" i="40"/>
  <c r="K8486" i="40"/>
  <c r="K8485" i="40"/>
  <c r="K8484" i="40"/>
  <c r="K8483" i="40"/>
  <c r="K8482" i="40"/>
  <c r="K8481" i="40"/>
  <c r="K8480" i="40"/>
  <c r="K8479" i="40"/>
  <c r="K8478" i="40"/>
  <c r="K8477" i="40"/>
  <c r="K8476" i="40"/>
  <c r="K8475" i="40"/>
  <c r="K8474" i="40"/>
  <c r="K8473" i="40"/>
  <c r="K8472" i="40"/>
  <c r="K8471" i="40"/>
  <c r="K8470" i="40"/>
  <c r="K8469" i="40"/>
  <c r="K8468" i="40"/>
  <c r="K8467" i="40"/>
  <c r="K8466" i="40"/>
  <c r="K8465" i="40"/>
  <c r="K8464" i="40"/>
  <c r="K8463" i="40"/>
  <c r="K8462" i="40"/>
  <c r="K8461" i="40"/>
  <c r="K8460" i="40"/>
  <c r="K8459" i="40"/>
  <c r="K8458" i="40"/>
  <c r="K8457" i="40"/>
  <c r="K8456" i="40"/>
  <c r="K8455" i="40"/>
  <c r="K8454" i="40"/>
  <c r="K8453" i="40"/>
  <c r="K8452" i="40"/>
  <c r="K8451" i="40"/>
  <c r="J8450" i="40"/>
  <c r="J8449" i="40"/>
  <c r="J8448" i="40"/>
  <c r="J8447" i="40"/>
  <c r="J8446" i="40"/>
  <c r="J8445" i="40"/>
  <c r="J8444" i="40"/>
  <c r="J8443" i="40"/>
  <c r="J8442" i="40"/>
  <c r="J8441" i="40"/>
  <c r="J8440" i="40"/>
  <c r="J8439" i="40"/>
  <c r="J8438" i="40"/>
  <c r="J8437" i="40"/>
  <c r="J8436" i="40"/>
  <c r="J8435" i="40"/>
  <c r="J8434" i="40"/>
  <c r="J8433" i="40"/>
  <c r="J8432" i="40"/>
  <c r="J8431" i="40"/>
  <c r="J8430" i="40"/>
  <c r="J8429" i="40"/>
  <c r="J8428" i="40"/>
  <c r="J8427" i="40"/>
  <c r="J8426" i="40"/>
  <c r="J8425" i="40"/>
  <c r="J8424" i="40"/>
  <c r="J8423" i="40"/>
  <c r="J8422" i="40"/>
  <c r="J8421" i="40"/>
  <c r="J8420" i="40"/>
  <c r="J8419" i="40"/>
  <c r="J8418" i="40"/>
  <c r="J8417" i="40"/>
  <c r="J8416" i="40"/>
  <c r="J8415" i="40"/>
  <c r="J8414" i="40"/>
  <c r="J8413" i="40"/>
  <c r="J8412" i="40"/>
  <c r="J8411" i="40"/>
  <c r="J8410" i="40"/>
  <c r="J8409" i="40"/>
  <c r="J8408" i="40"/>
  <c r="J8407" i="40"/>
  <c r="J8406" i="40"/>
  <c r="J8405" i="40"/>
  <c r="J8404" i="40"/>
  <c r="J8403" i="40"/>
  <c r="J8402" i="40"/>
  <c r="J8401" i="40"/>
  <c r="J8400" i="40"/>
  <c r="J8399" i="40"/>
  <c r="J8398" i="40"/>
  <c r="J8397" i="40"/>
  <c r="J8396" i="40"/>
  <c r="J8395" i="40"/>
  <c r="J8394" i="40"/>
  <c r="J8393" i="40"/>
  <c r="J8392" i="40"/>
  <c r="J8391" i="40"/>
  <c r="J8390" i="40"/>
  <c r="J8389" i="40"/>
  <c r="J8388" i="40"/>
  <c r="J8387" i="40"/>
  <c r="J8386" i="40"/>
  <c r="J8385" i="40"/>
  <c r="J8384" i="40"/>
  <c r="J8383" i="40"/>
  <c r="J8382" i="40"/>
  <c r="J8381" i="40"/>
  <c r="J8380" i="40"/>
  <c r="J8379" i="40"/>
  <c r="J8378" i="40"/>
  <c r="J8377" i="40"/>
  <c r="J8376" i="40"/>
  <c r="J8375" i="40"/>
  <c r="J8374" i="40"/>
  <c r="J8373" i="40"/>
  <c r="J8372" i="40"/>
  <c r="J8371" i="40"/>
  <c r="J8370" i="40"/>
  <c r="J8369" i="40"/>
  <c r="J8368" i="40"/>
  <c r="J8367" i="40"/>
  <c r="J8366" i="40"/>
  <c r="J8365" i="40"/>
  <c r="H8364" i="40"/>
  <c r="H8363" i="40"/>
  <c r="H8362" i="40"/>
  <c r="H8361" i="40"/>
  <c r="G8360" i="40"/>
  <c r="G8359" i="40"/>
  <c r="G8358" i="40"/>
  <c r="G8357" i="40"/>
  <c r="G8356" i="40"/>
  <c r="G8355" i="40"/>
  <c r="G8354" i="40"/>
  <c r="G8353" i="40"/>
  <c r="G8352" i="40"/>
  <c r="G8351" i="40"/>
  <c r="G8350" i="40"/>
  <c r="G8349" i="40"/>
  <c r="G8348" i="40"/>
  <c r="G8347" i="40"/>
  <c r="G8346" i="40"/>
  <c r="G8345" i="40"/>
  <c r="G8344" i="40"/>
  <c r="G8343" i="40"/>
  <c r="G8342" i="40"/>
  <c r="G8341" i="40"/>
  <c r="G8340" i="40"/>
  <c r="G8339" i="40"/>
  <c r="K8338" i="40"/>
  <c r="K8337" i="40"/>
  <c r="K8336" i="40"/>
  <c r="G8335" i="40"/>
  <c r="G8334" i="40"/>
  <c r="G8333" i="40"/>
  <c r="G8332" i="40"/>
  <c r="G8331" i="40"/>
  <c r="G8330" i="40"/>
  <c r="G8329" i="40"/>
  <c r="G8328" i="40"/>
  <c r="G8327" i="40"/>
  <c r="G8326" i="40"/>
  <c r="G8325" i="40"/>
  <c r="G8324" i="40"/>
  <c r="G8323" i="40"/>
  <c r="G8322" i="40"/>
  <c r="G8321" i="40"/>
  <c r="G8320" i="40"/>
  <c r="G8319" i="40"/>
  <c r="G8318" i="40"/>
  <c r="G8317" i="40"/>
  <c r="G8316" i="40"/>
  <c r="G8315" i="40"/>
  <c r="G8314" i="40"/>
  <c r="G8313" i="40"/>
  <c r="G8312" i="40"/>
  <c r="G8311" i="40"/>
  <c r="G8310" i="40"/>
  <c r="G8309" i="40"/>
  <c r="H8308" i="40"/>
  <c r="H8307" i="40"/>
  <c r="H8306" i="40"/>
  <c r="H8305" i="40"/>
  <c r="H8304" i="40"/>
  <c r="H8303" i="40"/>
  <c r="H8302" i="40"/>
  <c r="H8301" i="40"/>
  <c r="K8300" i="40"/>
  <c r="K8299" i="40"/>
  <c r="K8298" i="40"/>
  <c r="K8297" i="40"/>
  <c r="K8296" i="40"/>
  <c r="K8295" i="40"/>
  <c r="K8294" i="40"/>
  <c r="K8293" i="40"/>
  <c r="G8292" i="40"/>
  <c r="G8291" i="40"/>
  <c r="G8290" i="40"/>
  <c r="G8289" i="40"/>
  <c r="G8288" i="40"/>
  <c r="G8287" i="40"/>
  <c r="G8286" i="40"/>
  <c r="G8285" i="40"/>
  <c r="K8284" i="40"/>
  <c r="K8283" i="40"/>
  <c r="K8282" i="40"/>
  <c r="K8281" i="40"/>
  <c r="K8280" i="40"/>
  <c r="K8279" i="40"/>
  <c r="K8278" i="40"/>
  <c r="K8277" i="40"/>
  <c r="K8276" i="40"/>
  <c r="K8275" i="40"/>
  <c r="K8274" i="40"/>
  <c r="K8273" i="40"/>
  <c r="K8272" i="40"/>
  <c r="K8271" i="40"/>
  <c r="K8270" i="40"/>
  <c r="K8269" i="40"/>
  <c r="K8268" i="40"/>
  <c r="K8267" i="40"/>
  <c r="K8266" i="40"/>
  <c r="K8265" i="40"/>
  <c r="K8264" i="40"/>
  <c r="K8263" i="40"/>
  <c r="K8262" i="40"/>
  <c r="K8261" i="40"/>
  <c r="K8260" i="40"/>
  <c r="K8259" i="40"/>
  <c r="K8258" i="40"/>
  <c r="J8257" i="40"/>
  <c r="J8256" i="40"/>
  <c r="J8255" i="40"/>
  <c r="J8254" i="40"/>
  <c r="J8253" i="40"/>
  <c r="J8252" i="40"/>
  <c r="J8251" i="40"/>
  <c r="J8250" i="40"/>
  <c r="J8249" i="40"/>
  <c r="J8248" i="40"/>
  <c r="J8247" i="40"/>
  <c r="J8246" i="40"/>
  <c r="J8245" i="40"/>
  <c r="I8244" i="40"/>
  <c r="I8243" i="40"/>
  <c r="I8242" i="40"/>
  <c r="I8241" i="40"/>
  <c r="I8240" i="40"/>
  <c r="I8239" i="40"/>
  <c r="I8238" i="40"/>
  <c r="I8237" i="40"/>
  <c r="I8236" i="40"/>
  <c r="I8235" i="40"/>
  <c r="I8234" i="40"/>
  <c r="I8233" i="40"/>
  <c r="I8232" i="40"/>
  <c r="I8231" i="40"/>
  <c r="I8230" i="40"/>
  <c r="I8229" i="40"/>
  <c r="I8228" i="40"/>
  <c r="I8227" i="40"/>
  <c r="I8226" i="40"/>
  <c r="I8225" i="40"/>
  <c r="I8224" i="40"/>
  <c r="I8223" i="40"/>
  <c r="I8222" i="40"/>
  <c r="I8221" i="40"/>
  <c r="I8220" i="40"/>
  <c r="I8219" i="40"/>
  <c r="K8218" i="40"/>
  <c r="K8217" i="40"/>
  <c r="K8216" i="40"/>
  <c r="K8215" i="40"/>
  <c r="K8214" i="40"/>
  <c r="K8213" i="40"/>
  <c r="K8212" i="40"/>
  <c r="K8211" i="40"/>
  <c r="K8210" i="40"/>
  <c r="K8209" i="40"/>
  <c r="K8208" i="40"/>
  <c r="K8207" i="40"/>
  <c r="K8206" i="40"/>
  <c r="G8205" i="40"/>
  <c r="J8182" i="40"/>
  <c r="J8181" i="40"/>
  <c r="J8180" i="40"/>
  <c r="J8157" i="40"/>
  <c r="J8156" i="40"/>
  <c r="J8155" i="40"/>
  <c r="J8154" i="40"/>
  <c r="J8153" i="40"/>
  <c r="J8152" i="40"/>
  <c r="J8151" i="40"/>
  <c r="J8150" i="40"/>
  <c r="J8149" i="40"/>
  <c r="J8148" i="40"/>
  <c r="J8147" i="40"/>
  <c r="J8146" i="40"/>
  <c r="J8145" i="40"/>
  <c r="J8144" i="40"/>
  <c r="I8121" i="40"/>
  <c r="I8120" i="40"/>
  <c r="I8119" i="40"/>
  <c r="I8118" i="40"/>
  <c r="I8117" i="40"/>
  <c r="I8116" i="40"/>
  <c r="I8115" i="40"/>
  <c r="I8114" i="40"/>
  <c r="I8113" i="40"/>
  <c r="I8112" i="40"/>
  <c r="I8111" i="40"/>
  <c r="I8110" i="40"/>
  <c r="I8109" i="40"/>
  <c r="I8108" i="40"/>
  <c r="I8085" i="40"/>
  <c r="I8084" i="40"/>
  <c r="I8083" i="40"/>
  <c r="I8082" i="40"/>
  <c r="I8081" i="40"/>
  <c r="I8080" i="40"/>
  <c r="I8079" i="40"/>
  <c r="I8078" i="40"/>
  <c r="I8077" i="40"/>
  <c r="I8076" i="40"/>
  <c r="I8075" i="40"/>
  <c r="I8074" i="40"/>
  <c r="I8073" i="40"/>
  <c r="I8072" i="40"/>
  <c r="I8049" i="40"/>
  <c r="I8048" i="40"/>
  <c r="I8047" i="40"/>
  <c r="I8046" i="40"/>
  <c r="I8045" i="40"/>
  <c r="I8044" i="40"/>
  <c r="I8043" i="40"/>
  <c r="I8042" i="40"/>
  <c r="I8041" i="40"/>
  <c r="I8040" i="40"/>
  <c r="I8039" i="40"/>
  <c r="I8038" i="40"/>
  <c r="I8037" i="40"/>
  <c r="I8036" i="40"/>
  <c r="I8035" i="40"/>
  <c r="I8013" i="40"/>
  <c r="I8012" i="40"/>
  <c r="I8011" i="40"/>
  <c r="I8010" i="40"/>
  <c r="I8009" i="40"/>
  <c r="I8008" i="40"/>
  <c r="I8007" i="40"/>
  <c r="I8006" i="40"/>
  <c r="I8005" i="40"/>
  <c r="I8004" i="40"/>
  <c r="I8003" i="40"/>
  <c r="I8002" i="40"/>
  <c r="I8001" i="40"/>
  <c r="I8000" i="40"/>
  <c r="J7999" i="40"/>
  <c r="J7998" i="40"/>
  <c r="J7997" i="40"/>
  <c r="J7996" i="40"/>
  <c r="J7995" i="40"/>
  <c r="J7994" i="40"/>
  <c r="J7993" i="40"/>
  <c r="J7992" i="40"/>
  <c r="J7991" i="40"/>
  <c r="J7990" i="40"/>
  <c r="J7989" i="40"/>
  <c r="J7988" i="40"/>
  <c r="K7987" i="40"/>
  <c r="K7986" i="40"/>
  <c r="K7985" i="40"/>
  <c r="K7984" i="40"/>
  <c r="K7983" i="40"/>
  <c r="K7982" i="40"/>
  <c r="K7981" i="40"/>
  <c r="K7980" i="40"/>
  <c r="G7979" i="40"/>
  <c r="G7978" i="40"/>
  <c r="G7977" i="40"/>
  <c r="G7976" i="40"/>
  <c r="G7975" i="40"/>
  <c r="G7974" i="40"/>
  <c r="G7973" i="40"/>
  <c r="G7972" i="40"/>
  <c r="G7971" i="40"/>
  <c r="G7970" i="40"/>
  <c r="G7969" i="40"/>
  <c r="G7968" i="40"/>
  <c r="G7967" i="40"/>
  <c r="G7966" i="40"/>
  <c r="G7965" i="40"/>
  <c r="G7964" i="40"/>
  <c r="G7963" i="40"/>
  <c r="G7962" i="40"/>
  <c r="G7961" i="40"/>
  <c r="G7960" i="40"/>
  <c r="G7959" i="40"/>
  <c r="G7958" i="40"/>
  <c r="G7957" i="40"/>
  <c r="G7956" i="40"/>
  <c r="H7955" i="40"/>
  <c r="H7954" i="40"/>
  <c r="H7953" i="40"/>
  <c r="H7952" i="40"/>
  <c r="H7951" i="40"/>
  <c r="H7950" i="40"/>
  <c r="H7949" i="40"/>
  <c r="H7948" i="40"/>
  <c r="H7947" i="40"/>
  <c r="H7946" i="40"/>
  <c r="H7945" i="40"/>
  <c r="H7944" i="40"/>
  <c r="H7943" i="40"/>
  <c r="H7942" i="40"/>
  <c r="H7941" i="40"/>
  <c r="H7940" i="40"/>
  <c r="H7939" i="40"/>
  <c r="K7938" i="40"/>
  <c r="K7937" i="40"/>
  <c r="K7936" i="40"/>
  <c r="K7935" i="40"/>
  <c r="K7934" i="40"/>
  <c r="K7933" i="40"/>
  <c r="K7932" i="40"/>
  <c r="K7931" i="40"/>
  <c r="K7930" i="40"/>
  <c r="K7929" i="40"/>
  <c r="K7928" i="40"/>
  <c r="K7927" i="40"/>
  <c r="K7926" i="40"/>
  <c r="K7925" i="40"/>
  <c r="K7924" i="40"/>
  <c r="K7923" i="40"/>
  <c r="K7922" i="40"/>
  <c r="G7921" i="40"/>
  <c r="G7920" i="40"/>
  <c r="G7919" i="40"/>
  <c r="G7918" i="40"/>
  <c r="G7917" i="40"/>
  <c r="G7916" i="40"/>
  <c r="G7915" i="40"/>
  <c r="G7914" i="40"/>
  <c r="G7913" i="40"/>
  <c r="G7912" i="40"/>
  <c r="G7911" i="40"/>
  <c r="G7910" i="40"/>
  <c r="G7909" i="40"/>
  <c r="G7908" i="40"/>
  <c r="G7907" i="40"/>
  <c r="G7906" i="40"/>
  <c r="G7905" i="40"/>
  <c r="K7904" i="40"/>
  <c r="K7903" i="40"/>
  <c r="K7902" i="40"/>
  <c r="K7901" i="40"/>
  <c r="K7900" i="40"/>
  <c r="K7899" i="40"/>
  <c r="K7898" i="40"/>
  <c r="K7897" i="40"/>
  <c r="K7896" i="40"/>
  <c r="K7895" i="40"/>
  <c r="K7894" i="40"/>
  <c r="K7893" i="40"/>
  <c r="K7892" i="40"/>
  <c r="K7891" i="40"/>
  <c r="K7890" i="40"/>
  <c r="K7889" i="40"/>
  <c r="K7888" i="40"/>
  <c r="K7887" i="40"/>
  <c r="K7886" i="40"/>
  <c r="K7885" i="40"/>
  <c r="K7884" i="40"/>
  <c r="K7883" i="40"/>
  <c r="K7882" i="40"/>
  <c r="K7881" i="40"/>
  <c r="K7880" i="40"/>
  <c r="K7879" i="40"/>
  <c r="K7878" i="40"/>
  <c r="K7877" i="40"/>
  <c r="K7876" i="40"/>
  <c r="K7875" i="40"/>
  <c r="K7874" i="40"/>
  <c r="K7873" i="40"/>
  <c r="K7872" i="40"/>
  <c r="K7871" i="40"/>
  <c r="K7870" i="40"/>
  <c r="K7869" i="40"/>
  <c r="K7868" i="40"/>
  <c r="K7867" i="40"/>
  <c r="K7866" i="40"/>
  <c r="K7865" i="40"/>
  <c r="K7864" i="40"/>
  <c r="K7863" i="40"/>
  <c r="K7862" i="40"/>
  <c r="K7861" i="40"/>
  <c r="K7860" i="40"/>
  <c r="J7859" i="40"/>
  <c r="J7858" i="40"/>
  <c r="J7857" i="40"/>
  <c r="J7856" i="40"/>
  <c r="J7855" i="40"/>
  <c r="J7854" i="40"/>
  <c r="J7853" i="40"/>
  <c r="J7852" i="40"/>
  <c r="J7851" i="40"/>
  <c r="J7850" i="40"/>
  <c r="J7849" i="40"/>
  <c r="J7848" i="40"/>
  <c r="J7847" i="40"/>
  <c r="J7846" i="40"/>
  <c r="J7845" i="40"/>
  <c r="J7844" i="40"/>
  <c r="J7843" i="40"/>
  <c r="J7842" i="40"/>
  <c r="J7841" i="40"/>
  <c r="J7840" i="40"/>
  <c r="J7839" i="40"/>
  <c r="J7838" i="40"/>
  <c r="I7837" i="40"/>
  <c r="I7836" i="40"/>
  <c r="I7835" i="40"/>
  <c r="I7834" i="40"/>
  <c r="I7833" i="40"/>
  <c r="I7832" i="40"/>
  <c r="I7831" i="40"/>
  <c r="I7830" i="40"/>
  <c r="I7829" i="40"/>
  <c r="I7828" i="40"/>
  <c r="I7827" i="40"/>
  <c r="I7826" i="40"/>
  <c r="I7825" i="40"/>
  <c r="I7824" i="40"/>
  <c r="I7823" i="40"/>
  <c r="I7822" i="40"/>
  <c r="I7821" i="40"/>
  <c r="I7820" i="40"/>
  <c r="I7819" i="40"/>
  <c r="I7818" i="40"/>
  <c r="I7817" i="40"/>
  <c r="I7816" i="40"/>
  <c r="I7815" i="40"/>
  <c r="I7814" i="40"/>
  <c r="I7813" i="40"/>
  <c r="I7812" i="40"/>
  <c r="I7811" i="40"/>
  <c r="I7810" i="40"/>
  <c r="I7809" i="40"/>
  <c r="I7808" i="40"/>
  <c r="I7807" i="40"/>
  <c r="I7806" i="40"/>
  <c r="I7805" i="40"/>
  <c r="I7804" i="40"/>
  <c r="I7803" i="40"/>
  <c r="I7802" i="40"/>
  <c r="I7801" i="40"/>
  <c r="I7800" i="40"/>
  <c r="I7799" i="40"/>
  <c r="I7798" i="40"/>
  <c r="I7797" i="40"/>
  <c r="I7796" i="40"/>
  <c r="I7795" i="40"/>
  <c r="I7794" i="40"/>
  <c r="K7793" i="40"/>
  <c r="K7792" i="40"/>
  <c r="K7791" i="40"/>
  <c r="K7790" i="40"/>
  <c r="K7789" i="40"/>
  <c r="K7788" i="40"/>
  <c r="K7787" i="40"/>
  <c r="K7786" i="40"/>
  <c r="K7785" i="40"/>
  <c r="K7784" i="40"/>
  <c r="K7783" i="40"/>
  <c r="K7782" i="40"/>
  <c r="K7781" i="40"/>
  <c r="K7780" i="40"/>
  <c r="K7779" i="40"/>
  <c r="K7778" i="40"/>
  <c r="K7777" i="40"/>
  <c r="K7776" i="40"/>
  <c r="K7775" i="40"/>
  <c r="K7774" i="40"/>
  <c r="K7773" i="40"/>
  <c r="K7772" i="40"/>
  <c r="G7771" i="40"/>
  <c r="J7746" i="40"/>
  <c r="J7723" i="40"/>
  <c r="J7722" i="40"/>
  <c r="J7721" i="40"/>
  <c r="J7720" i="40"/>
  <c r="J7719" i="40"/>
  <c r="J7718" i="40"/>
  <c r="J7717" i="40"/>
  <c r="J7716" i="40"/>
  <c r="J7715" i="40"/>
  <c r="J7714" i="40"/>
  <c r="J7713" i="40"/>
  <c r="J7712" i="40"/>
  <c r="J7711" i="40"/>
  <c r="J7710" i="40"/>
  <c r="I7687" i="40"/>
  <c r="I7686" i="40"/>
  <c r="I7685" i="40"/>
  <c r="I7684" i="40"/>
  <c r="I7683" i="40"/>
  <c r="I7682" i="40"/>
  <c r="I7681" i="40"/>
  <c r="I7680" i="40"/>
  <c r="I7679" i="40"/>
  <c r="I7678" i="40"/>
  <c r="I7677" i="40"/>
  <c r="I7676" i="40"/>
  <c r="I7675" i="40"/>
  <c r="I7674" i="40"/>
  <c r="I7651" i="40"/>
  <c r="I7650" i="40"/>
  <c r="I7649" i="40"/>
  <c r="I7648" i="40"/>
  <c r="I7647" i="40"/>
  <c r="I7646" i="40"/>
  <c r="I7645" i="40"/>
  <c r="I7644" i="40"/>
  <c r="I7643" i="40"/>
  <c r="I7642" i="40"/>
  <c r="I7641" i="40"/>
  <c r="I7640" i="40"/>
  <c r="I7639" i="40"/>
  <c r="I7638" i="40"/>
  <c r="I7615" i="40"/>
  <c r="I7614" i="40"/>
  <c r="I7613" i="40"/>
  <c r="I7612" i="40"/>
  <c r="I7611" i="40"/>
  <c r="I7610" i="40"/>
  <c r="I7609" i="40"/>
  <c r="I7608" i="40"/>
  <c r="I7607" i="40"/>
  <c r="I7606" i="40"/>
  <c r="I7605" i="40"/>
  <c r="I7604" i="40"/>
  <c r="I7603" i="40"/>
  <c r="I7602" i="40"/>
  <c r="I7579" i="40"/>
  <c r="I7578" i="40"/>
  <c r="I7577" i="40"/>
  <c r="I7576" i="40"/>
  <c r="I7575" i="40"/>
  <c r="I7574" i="40"/>
  <c r="I7573" i="40"/>
  <c r="I7572" i="40"/>
  <c r="I7571" i="40"/>
  <c r="I7570" i="40"/>
  <c r="I7569" i="40"/>
  <c r="I7568" i="40"/>
  <c r="I7567" i="40"/>
  <c r="I7566" i="40"/>
  <c r="J7565" i="40"/>
  <c r="J7564" i="40"/>
  <c r="J7563" i="40"/>
  <c r="J7562" i="40"/>
  <c r="J7561" i="40"/>
  <c r="J7560" i="40"/>
  <c r="J7559" i="40"/>
  <c r="J7558" i="40"/>
  <c r="J7557" i="40"/>
  <c r="J7556" i="40"/>
  <c r="J7555" i="40"/>
  <c r="J7554" i="40"/>
  <c r="K7553" i="40"/>
  <c r="K7552" i="40"/>
  <c r="K7551" i="40"/>
  <c r="K7550" i="40"/>
  <c r="K7549" i="40"/>
  <c r="K7548" i="40"/>
  <c r="K7547" i="40"/>
  <c r="K7546" i="40"/>
  <c r="I7545" i="40"/>
  <c r="I7544" i="40"/>
  <c r="I7543" i="40"/>
  <c r="I7542" i="40"/>
  <c r="I7541" i="40"/>
  <c r="I7540" i="40"/>
  <c r="I7539" i="40"/>
  <c r="I7538" i="40"/>
  <c r="I7537" i="40"/>
  <c r="I7536" i="40"/>
  <c r="G7535" i="40"/>
  <c r="G7534" i="40"/>
  <c r="G7533" i="40"/>
  <c r="G7532" i="40"/>
  <c r="G7531" i="40"/>
  <c r="G7530" i="40"/>
  <c r="G7529" i="40"/>
  <c r="G7528" i="40"/>
  <c r="G7527" i="40"/>
  <c r="G7526" i="40"/>
  <c r="I7525" i="40"/>
  <c r="I7524" i="40"/>
  <c r="I7523" i="40"/>
  <c r="I7522" i="40"/>
  <c r="I7521" i="40"/>
  <c r="I7520" i="40"/>
  <c r="I7519" i="40"/>
  <c r="I7518" i="40"/>
  <c r="I7517" i="40"/>
  <c r="I7516" i="40"/>
  <c r="G7515" i="40"/>
  <c r="G7514" i="40"/>
  <c r="G7513" i="40"/>
  <c r="G7512" i="40"/>
  <c r="G7511" i="40"/>
  <c r="G7510" i="40"/>
  <c r="G7509" i="40"/>
  <c r="G7508" i="40"/>
  <c r="G7507" i="40"/>
  <c r="G7506" i="40"/>
  <c r="J7505" i="40"/>
  <c r="J7504" i="40"/>
  <c r="J7503" i="40"/>
  <c r="J7502" i="40"/>
  <c r="I7501" i="40"/>
  <c r="I7500" i="40"/>
  <c r="I7499" i="40"/>
  <c r="I7498" i="40"/>
  <c r="I7497" i="40"/>
  <c r="J7496" i="40"/>
  <c r="J7495" i="40"/>
  <c r="J7494" i="40"/>
  <c r="J7493" i="40"/>
  <c r="I7492" i="40"/>
  <c r="I7491" i="40"/>
  <c r="I7490" i="40"/>
  <c r="I7489" i="40"/>
  <c r="I7488" i="40"/>
  <c r="I7487" i="40"/>
  <c r="I7486" i="40"/>
  <c r="I7485" i="40"/>
  <c r="I7484" i="40"/>
  <c r="I7483" i="40"/>
  <c r="K7482" i="40"/>
  <c r="J7481" i="40"/>
  <c r="J7480" i="40"/>
  <c r="J7479" i="40"/>
  <c r="J7478" i="40"/>
  <c r="I7477" i="40"/>
  <c r="I7476" i="40"/>
  <c r="I7475" i="40"/>
  <c r="I7474" i="40"/>
  <c r="I7473" i="40"/>
  <c r="J7472" i="40"/>
  <c r="J7471" i="40"/>
  <c r="J7470" i="40"/>
  <c r="J7469" i="40"/>
  <c r="I7468" i="40"/>
  <c r="I7467" i="40"/>
  <c r="I7466" i="40"/>
  <c r="I7465" i="40"/>
  <c r="I7464" i="40"/>
  <c r="I7463" i="40"/>
  <c r="I7462" i="40"/>
  <c r="I7461" i="40"/>
  <c r="I7460" i="40"/>
  <c r="K7459" i="40"/>
  <c r="H7458" i="40"/>
  <c r="H7457" i="40"/>
  <c r="H7456" i="40"/>
  <c r="H7455" i="40"/>
  <c r="H7454" i="40"/>
  <c r="H7453" i="40"/>
  <c r="H7452" i="40"/>
  <c r="H7451" i="40"/>
  <c r="H7450" i="40"/>
  <c r="H7449" i="40"/>
  <c r="H7448" i="40"/>
  <c r="H7447" i="40"/>
  <c r="H7446" i="40"/>
  <c r="H7445" i="40"/>
  <c r="H7444" i="40"/>
  <c r="H7443" i="40"/>
  <c r="H7442" i="40"/>
  <c r="K7441" i="40"/>
  <c r="K7440" i="40"/>
  <c r="K7439" i="40"/>
  <c r="K7438" i="40"/>
  <c r="K7437" i="40"/>
  <c r="K7436" i="40"/>
  <c r="K7435" i="40"/>
  <c r="K7434" i="40"/>
  <c r="K7433" i="40"/>
  <c r="K7432" i="40"/>
  <c r="K7431" i="40"/>
  <c r="K7430" i="40"/>
  <c r="K7429" i="40"/>
  <c r="K7428" i="40"/>
  <c r="K7427" i="40"/>
  <c r="K7426" i="40"/>
  <c r="K7425" i="40"/>
  <c r="G7424" i="40"/>
  <c r="G7423" i="40"/>
  <c r="G7422" i="40"/>
  <c r="G7421" i="40"/>
  <c r="G7420" i="40"/>
  <c r="G7419" i="40"/>
  <c r="G7418" i="40"/>
  <c r="G7417" i="40"/>
  <c r="G7416" i="40"/>
  <c r="G7415" i="40"/>
  <c r="G7414" i="40"/>
  <c r="G7413" i="40"/>
  <c r="G7412" i="40"/>
  <c r="G7411" i="40"/>
  <c r="G7410" i="40"/>
  <c r="G7409" i="40"/>
  <c r="G7408" i="40"/>
  <c r="K7407" i="40"/>
  <c r="K7406" i="40"/>
  <c r="K7405" i="40"/>
  <c r="K7404" i="40"/>
  <c r="K7403" i="40"/>
  <c r="K7402" i="40"/>
  <c r="K7401" i="40"/>
  <c r="K7400" i="40"/>
  <c r="K7399" i="40"/>
  <c r="K7398" i="40"/>
  <c r="K7397" i="40"/>
  <c r="K7396" i="40"/>
  <c r="K7395" i="40"/>
  <c r="K7394" i="40"/>
  <c r="K7393" i="40"/>
  <c r="K7392" i="40"/>
  <c r="K7391" i="40"/>
  <c r="K7390" i="40"/>
  <c r="K7389" i="40"/>
  <c r="K7388" i="40"/>
  <c r="K7387" i="40"/>
  <c r="K7386" i="40"/>
  <c r="K7385" i="40"/>
  <c r="K7384" i="40"/>
  <c r="K7383" i="40"/>
  <c r="K7382" i="40"/>
  <c r="K7381" i="40"/>
  <c r="K7380" i="40"/>
  <c r="K7379" i="40"/>
  <c r="K7378" i="40"/>
  <c r="K7377" i="40"/>
  <c r="K7376" i="40"/>
  <c r="K7375" i="40"/>
  <c r="K7374" i="40"/>
  <c r="K7373" i="40"/>
  <c r="K7372" i="40"/>
  <c r="K7371" i="40"/>
  <c r="K7370" i="40"/>
  <c r="K7369" i="40"/>
  <c r="K7368" i="40"/>
  <c r="K7367" i="40"/>
  <c r="K7366" i="40"/>
  <c r="K7365" i="40"/>
  <c r="K7364" i="40"/>
  <c r="K7363" i="40"/>
  <c r="G7362" i="40"/>
  <c r="G7361" i="40"/>
  <c r="G7360" i="40"/>
  <c r="G7359" i="40"/>
  <c r="G7358" i="40"/>
  <c r="G7357" i="40"/>
  <c r="G7356" i="40"/>
  <c r="G7355" i="40"/>
  <c r="G7354" i="40"/>
  <c r="G7353" i="40"/>
  <c r="G7352" i="40"/>
  <c r="G7351" i="40"/>
  <c r="G7350" i="40"/>
  <c r="G7349" i="40"/>
  <c r="G7348" i="40"/>
  <c r="G7347" i="40"/>
  <c r="G7346" i="40"/>
  <c r="G7345" i="40"/>
  <c r="G7344" i="40"/>
  <c r="G7343" i="40"/>
  <c r="G7342" i="40"/>
  <c r="G7341" i="40"/>
  <c r="I7340" i="40"/>
  <c r="I7339" i="40"/>
  <c r="I7338" i="40"/>
  <c r="I7337" i="40"/>
  <c r="I7336" i="40"/>
  <c r="I7335" i="40"/>
  <c r="I7334" i="40"/>
  <c r="I7333" i="40"/>
  <c r="I7332" i="40"/>
  <c r="I7331" i="40"/>
  <c r="I7330" i="40"/>
  <c r="I7329" i="40"/>
  <c r="I7328" i="40"/>
  <c r="I7327" i="40"/>
  <c r="I7326" i="40"/>
  <c r="I7325" i="40"/>
  <c r="I7324" i="40"/>
  <c r="I7323" i="40"/>
  <c r="I7322" i="40"/>
  <c r="I7321" i="40"/>
  <c r="I7320" i="40"/>
  <c r="I7319" i="40"/>
  <c r="I7318" i="40"/>
  <c r="I7317" i="40"/>
  <c r="I7316" i="40"/>
  <c r="I7315" i="40"/>
  <c r="I7314" i="40"/>
  <c r="I7313" i="40"/>
  <c r="I7312" i="40"/>
  <c r="I7311" i="40"/>
  <c r="I7310" i="40"/>
  <c r="I7309" i="40"/>
  <c r="I7308" i="40"/>
  <c r="I7307" i="40"/>
  <c r="I7306" i="40"/>
  <c r="I7305" i="40"/>
  <c r="I7304" i="40"/>
  <c r="I7303" i="40"/>
  <c r="I7302" i="40"/>
  <c r="I7301" i="40"/>
  <c r="I7300" i="40"/>
  <c r="I7299" i="40"/>
  <c r="I7298" i="40"/>
  <c r="I7297" i="40"/>
  <c r="K7296" i="40"/>
  <c r="K7295" i="40"/>
  <c r="K7294" i="40"/>
  <c r="K7293" i="40"/>
  <c r="K7292" i="40"/>
  <c r="K7291" i="40"/>
  <c r="K7290" i="40"/>
  <c r="K7289" i="40"/>
  <c r="K7288" i="40"/>
  <c r="K7287" i="40"/>
  <c r="K7286" i="40"/>
  <c r="K7285" i="40"/>
  <c r="K7284" i="40"/>
  <c r="K7283" i="40"/>
  <c r="K7282" i="40"/>
  <c r="K7281" i="40"/>
  <c r="K7280" i="40"/>
  <c r="K7279" i="40"/>
  <c r="K7278" i="40"/>
  <c r="K7277" i="40"/>
  <c r="K7276" i="40"/>
  <c r="K7275" i="40"/>
  <c r="J7274" i="40"/>
  <c r="J7273" i="40"/>
  <c r="J7272" i="40"/>
  <c r="J7271" i="40"/>
  <c r="G7270" i="40"/>
  <c r="G7269" i="40"/>
  <c r="G7268" i="40"/>
  <c r="G7267" i="40"/>
  <c r="G7266" i="40"/>
  <c r="G7265" i="40"/>
  <c r="G7264" i="40"/>
  <c r="G7263" i="40"/>
  <c r="I7262" i="40"/>
  <c r="I7261" i="40"/>
  <c r="I7260" i="40"/>
  <c r="I7259" i="40"/>
  <c r="I7258" i="40"/>
  <c r="I7257" i="40"/>
  <c r="I7256" i="40"/>
  <c r="I7255" i="40"/>
  <c r="I7254" i="40"/>
  <c r="I7253" i="40"/>
  <c r="I7252" i="40"/>
  <c r="I7251" i="40"/>
  <c r="I7250" i="40"/>
  <c r="I7249" i="40"/>
  <c r="I7248" i="40"/>
  <c r="I7247" i="40"/>
  <c r="I7246" i="40"/>
  <c r="I7245" i="40"/>
  <c r="I7244" i="40"/>
  <c r="I7243" i="40"/>
  <c r="I7242" i="40"/>
  <c r="I7241" i="40"/>
  <c r="I7240" i="40"/>
  <c r="I7239" i="40"/>
  <c r="I7238" i="40"/>
  <c r="I7237" i="40"/>
  <c r="I7236" i="40"/>
  <c r="I7235" i="40"/>
  <c r="I7234" i="40"/>
  <c r="I7233" i="40"/>
  <c r="I7232" i="40"/>
  <c r="I7231" i="40"/>
  <c r="G7230" i="40"/>
  <c r="G7229" i="40"/>
  <c r="G7228" i="40"/>
  <c r="G7227" i="40"/>
  <c r="G7226" i="40"/>
  <c r="G7225" i="40"/>
  <c r="G7224" i="40"/>
  <c r="G7223" i="40"/>
  <c r="G7222" i="40"/>
  <c r="G7221" i="40"/>
  <c r="G7220" i="40"/>
  <c r="G7219" i="40"/>
  <c r="K7218" i="40"/>
  <c r="K7217" i="40"/>
  <c r="K7216" i="40"/>
  <c r="K7215" i="40"/>
  <c r="K7214" i="40"/>
  <c r="K7213" i="40"/>
  <c r="K7212" i="40"/>
  <c r="K7211" i="40"/>
  <c r="K7210" i="40"/>
  <c r="K7209" i="40"/>
  <c r="K7208" i="40"/>
  <c r="K7207" i="40"/>
  <c r="H7206" i="40"/>
  <c r="H7205" i="40"/>
  <c r="H7204" i="40"/>
  <c r="H7203" i="40"/>
  <c r="H7202" i="40"/>
  <c r="H7201" i="40"/>
  <c r="H7200" i="40"/>
  <c r="H7199" i="40"/>
  <c r="H7198" i="40"/>
  <c r="H7197" i="40"/>
  <c r="H7196" i="40"/>
  <c r="H7195" i="40"/>
  <c r="G7194" i="40"/>
  <c r="G7193" i="40"/>
  <c r="G7192" i="40"/>
  <c r="G7191" i="40"/>
  <c r="G7190" i="40"/>
  <c r="G7189" i="40"/>
  <c r="G7188" i="40"/>
  <c r="G7187" i="40"/>
  <c r="G7186" i="40"/>
  <c r="G7185" i="40"/>
  <c r="G7184" i="40"/>
  <c r="G7183" i="40"/>
  <c r="K7182" i="40"/>
  <c r="H7181" i="40"/>
  <c r="H7180" i="40"/>
  <c r="H7179" i="40"/>
  <c r="H7178" i="40"/>
  <c r="H7177" i="40"/>
  <c r="K7176" i="40"/>
  <c r="J7175" i="40"/>
  <c r="G7174" i="40"/>
  <c r="J7173" i="40"/>
  <c r="H7172" i="40"/>
  <c r="H7171" i="40"/>
  <c r="K7170" i="40"/>
  <c r="H7169" i="40"/>
  <c r="H7168" i="40"/>
  <c r="H7167" i="40"/>
  <c r="H7166" i="40"/>
  <c r="H7165" i="40"/>
  <c r="H7164" i="40"/>
  <c r="H7163" i="40"/>
  <c r="H7162" i="40"/>
  <c r="H7161" i="40"/>
  <c r="H7160" i="40"/>
  <c r="H7159" i="40"/>
  <c r="H7158" i="40"/>
  <c r="H7157" i="40"/>
  <c r="H7156" i="40"/>
  <c r="H7155" i="40"/>
  <c r="H7154" i="40"/>
  <c r="H7153" i="40"/>
  <c r="H7152" i="40"/>
  <c r="H7151" i="40"/>
  <c r="H7150" i="40"/>
  <c r="H7149" i="40"/>
  <c r="H7148" i="40"/>
  <c r="H7147" i="40"/>
  <c r="H7146" i="40"/>
  <c r="H7145" i="40"/>
  <c r="H7144" i="40"/>
  <c r="H7143" i="40"/>
  <c r="H7142" i="40"/>
  <c r="H7141" i="40"/>
  <c r="H7140" i="40"/>
  <c r="H7139" i="40"/>
  <c r="H7138" i="40"/>
  <c r="H7137" i="40"/>
  <c r="H7136" i="40"/>
  <c r="H7135" i="40"/>
  <c r="H7134" i="40"/>
  <c r="H7133" i="40"/>
  <c r="H7132" i="40"/>
  <c r="H7131" i="40"/>
  <c r="H7130" i="40"/>
  <c r="H7129" i="40"/>
  <c r="H7128" i="40"/>
  <c r="H7127" i="40"/>
  <c r="H7126" i="40"/>
  <c r="H7125" i="40"/>
  <c r="H7124" i="40"/>
  <c r="H7123" i="40"/>
  <c r="H7122" i="40"/>
  <c r="H7121" i="40"/>
  <c r="H7120" i="40"/>
  <c r="H7119" i="40"/>
  <c r="H7118" i="40"/>
  <c r="H7117" i="40"/>
  <c r="H7116" i="40"/>
  <c r="H7115" i="40"/>
  <c r="H7114" i="40"/>
  <c r="H7113" i="40"/>
  <c r="H7112" i="40"/>
  <c r="H7111" i="40"/>
  <c r="H7110" i="40"/>
  <c r="H7109" i="40"/>
  <c r="H7108" i="40"/>
  <c r="H7107" i="40"/>
  <c r="H7106" i="40"/>
  <c r="H7105" i="40"/>
  <c r="H7104" i="40"/>
  <c r="H7103" i="40"/>
  <c r="H7102" i="40"/>
  <c r="H7101" i="40"/>
  <c r="H7100" i="40"/>
  <c r="H7099" i="40"/>
  <c r="H7098" i="40"/>
  <c r="H7097" i="40"/>
  <c r="H7096" i="40"/>
  <c r="H7095" i="40"/>
  <c r="H7094" i="40"/>
  <c r="H7093" i="40"/>
  <c r="H7092" i="40"/>
  <c r="H7091" i="40"/>
  <c r="H7090" i="40"/>
  <c r="H7089" i="40"/>
  <c r="H7088" i="40"/>
  <c r="H7087" i="40"/>
  <c r="H7086" i="40"/>
  <c r="H7085" i="40"/>
  <c r="H7084" i="40"/>
  <c r="H7083" i="40"/>
  <c r="H7082" i="40"/>
  <c r="H7081" i="40"/>
  <c r="H7080" i="40"/>
  <c r="H7079" i="40"/>
  <c r="H7078" i="40"/>
  <c r="H7077" i="40"/>
  <c r="H7076" i="40"/>
  <c r="H7075" i="40"/>
  <c r="H7074" i="40"/>
  <c r="H7073" i="40"/>
  <c r="H7072" i="40"/>
  <c r="H7071" i="40"/>
  <c r="H7070" i="40"/>
  <c r="H7069" i="40"/>
  <c r="H7068" i="40"/>
  <c r="H7067" i="40"/>
  <c r="H7066" i="40"/>
  <c r="H7065" i="40"/>
  <c r="H7064" i="40"/>
  <c r="H7063" i="40"/>
  <c r="H7062" i="40"/>
  <c r="H7061" i="40"/>
  <c r="H7060" i="40"/>
  <c r="H7059" i="40"/>
  <c r="H7058" i="40"/>
  <c r="H7057" i="40"/>
  <c r="H7056" i="40"/>
  <c r="H7055" i="40"/>
  <c r="H7054" i="40"/>
  <c r="H7053" i="40"/>
  <c r="H7052" i="40"/>
  <c r="H7051" i="40"/>
  <c r="H7050" i="40"/>
  <c r="H7049" i="40"/>
  <c r="H7048" i="40"/>
  <c r="H7047" i="40"/>
  <c r="H7046" i="40"/>
  <c r="H7045" i="40"/>
  <c r="H7044" i="40"/>
  <c r="H7043" i="40"/>
  <c r="H7042" i="40"/>
  <c r="H7041" i="40"/>
  <c r="H7040" i="40"/>
  <c r="H7039" i="40"/>
  <c r="H7038" i="40"/>
  <c r="H7037" i="40"/>
  <c r="H7036" i="40"/>
  <c r="H7035" i="40"/>
  <c r="H7034" i="40"/>
  <c r="H7033" i="40"/>
  <c r="H7032" i="40"/>
  <c r="H7031" i="40"/>
  <c r="H7030" i="40"/>
  <c r="H7029" i="40"/>
  <c r="H7028" i="40"/>
  <c r="H7027" i="40"/>
  <c r="H7026" i="40"/>
  <c r="H7025" i="40"/>
  <c r="H7024" i="40"/>
  <c r="H7023" i="40"/>
  <c r="H7022" i="40"/>
  <c r="H7021" i="40"/>
  <c r="H7020" i="40"/>
  <c r="K7019" i="40"/>
  <c r="K7018" i="40"/>
  <c r="K7017" i="40"/>
  <c r="K7016" i="40"/>
  <c r="K7015" i="40"/>
  <c r="K7014" i="40"/>
  <c r="K7013" i="40"/>
  <c r="K7012" i="40"/>
  <c r="K7011" i="40"/>
  <c r="K7010" i="40"/>
  <c r="K7009" i="40"/>
  <c r="K7008" i="40"/>
  <c r="K7007" i="40"/>
  <c r="K7006" i="40"/>
  <c r="K7005" i="40"/>
  <c r="K7004" i="40"/>
  <c r="K7003" i="40"/>
  <c r="K7002" i="40"/>
  <c r="K7001" i="40"/>
  <c r="K7000" i="40"/>
  <c r="K6999" i="40"/>
  <c r="K6998" i="40"/>
  <c r="K6997" i="40"/>
  <c r="K6996" i="40"/>
  <c r="K6995" i="40"/>
  <c r="K6994" i="40"/>
  <c r="K6993" i="40"/>
  <c r="K6992" i="40"/>
  <c r="K6991" i="40"/>
  <c r="K6990" i="40"/>
  <c r="K6989" i="40"/>
  <c r="K6988" i="40"/>
  <c r="K6987" i="40"/>
  <c r="K6986" i="40"/>
  <c r="K6985" i="40"/>
  <c r="K6984" i="40"/>
  <c r="K6983" i="40"/>
  <c r="K6982" i="40"/>
  <c r="K6981" i="40"/>
  <c r="K6980" i="40"/>
  <c r="K6979" i="40"/>
  <c r="K6978" i="40"/>
  <c r="K6977" i="40"/>
  <c r="K6976" i="40"/>
  <c r="K6975" i="40"/>
  <c r="K6974" i="40"/>
  <c r="K6973" i="40"/>
  <c r="K6972" i="40"/>
  <c r="K6971" i="40"/>
  <c r="K6970" i="40"/>
  <c r="K6969" i="40"/>
  <c r="K6968" i="40"/>
  <c r="K6967" i="40"/>
  <c r="K6966" i="40"/>
  <c r="K6965" i="40"/>
  <c r="K6964" i="40"/>
  <c r="K6963" i="40"/>
  <c r="K6962" i="40"/>
  <c r="K6961" i="40"/>
  <c r="K6960" i="40"/>
  <c r="K6959" i="40"/>
  <c r="K6958" i="40"/>
  <c r="K6957" i="40"/>
  <c r="K6956" i="40"/>
  <c r="K6955" i="40"/>
  <c r="K6954" i="40"/>
  <c r="K6953" i="40"/>
  <c r="K6952" i="40"/>
  <c r="K6951" i="40"/>
  <c r="K6950" i="40"/>
  <c r="K6949" i="40"/>
  <c r="K6948" i="40"/>
  <c r="K6947" i="40"/>
  <c r="K6946" i="40"/>
  <c r="K6945" i="40"/>
  <c r="K6944" i="40"/>
  <c r="K6943" i="40"/>
  <c r="K6942" i="40"/>
  <c r="K6941" i="40"/>
  <c r="K6940" i="40"/>
  <c r="K6939" i="40"/>
  <c r="K6938" i="40"/>
  <c r="K6937" i="40"/>
  <c r="K6936" i="40"/>
  <c r="K6935" i="40"/>
  <c r="K6934" i="40"/>
  <c r="K6933" i="40"/>
  <c r="K6932" i="40"/>
  <c r="K6931" i="40"/>
  <c r="K6930" i="40"/>
  <c r="K6929" i="40"/>
  <c r="K6928" i="40"/>
  <c r="K6927" i="40"/>
  <c r="K6926" i="40"/>
  <c r="K6925" i="40"/>
  <c r="K6924" i="40"/>
  <c r="K6923" i="40"/>
  <c r="K6922" i="40"/>
  <c r="K6921" i="40"/>
  <c r="K6920" i="40"/>
  <c r="K6919" i="40"/>
  <c r="H6918" i="40"/>
  <c r="H6917" i="40"/>
  <c r="H6916" i="40"/>
  <c r="H6915" i="40"/>
  <c r="H6914" i="40"/>
  <c r="H6913" i="40"/>
  <c r="H6912" i="40"/>
  <c r="H6911" i="40"/>
  <c r="G6910" i="40"/>
  <c r="K6909" i="40"/>
  <c r="G6908" i="40"/>
  <c r="K6907" i="40"/>
  <c r="H6906" i="40"/>
  <c r="H6905" i="40"/>
  <c r="H6904" i="40"/>
  <c r="H6903" i="40"/>
  <c r="H6902" i="40"/>
  <c r="H6901" i="40"/>
  <c r="H6900" i="40"/>
  <c r="H6899" i="40"/>
  <c r="H6898" i="40"/>
  <c r="H6897" i="40"/>
  <c r="H6896" i="40"/>
  <c r="H6895" i="40"/>
  <c r="H6894" i="40"/>
  <c r="H6893" i="40"/>
  <c r="H6892" i="40"/>
  <c r="H6891" i="40"/>
  <c r="H6890" i="40"/>
  <c r="H6889" i="40"/>
  <c r="H6888" i="40"/>
  <c r="H6887" i="40"/>
  <c r="H6886" i="40"/>
  <c r="H6885" i="40"/>
  <c r="H6884" i="40"/>
  <c r="H6883" i="40"/>
  <c r="H6882" i="40"/>
  <c r="H6881" i="40"/>
  <c r="H6880" i="40"/>
  <c r="H6879" i="40"/>
  <c r="H6878" i="40"/>
  <c r="H6877" i="40"/>
  <c r="H6876" i="40"/>
  <c r="H6875" i="40"/>
  <c r="H6874" i="40"/>
  <c r="H6873" i="40"/>
  <c r="H6872" i="40"/>
  <c r="H6871" i="40"/>
  <c r="H6870" i="40"/>
  <c r="H6869" i="40"/>
  <c r="H6868" i="40"/>
  <c r="H6867" i="40"/>
  <c r="H6866" i="40"/>
  <c r="H6865" i="40"/>
  <c r="H6864" i="40"/>
  <c r="H6863" i="40"/>
  <c r="H6862" i="40"/>
  <c r="H6861" i="40"/>
  <c r="H6860" i="40"/>
  <c r="H6859" i="40"/>
  <c r="H6858" i="40"/>
  <c r="H6857" i="40"/>
  <c r="H6856" i="40"/>
  <c r="H6855" i="40"/>
  <c r="H6854" i="40"/>
  <c r="H6853" i="40"/>
  <c r="H6852" i="40"/>
  <c r="H6851" i="40"/>
  <c r="H6850" i="40"/>
  <c r="H6849" i="40"/>
  <c r="H6848" i="40"/>
  <c r="H6847" i="40"/>
  <c r="H6846" i="40"/>
  <c r="H6845" i="40"/>
  <c r="H6844" i="40"/>
  <c r="H6843" i="40"/>
  <c r="H6842" i="40"/>
  <c r="H6841" i="40"/>
  <c r="H6840" i="40"/>
  <c r="H6839" i="40"/>
  <c r="H6838" i="40"/>
  <c r="H6837" i="40"/>
  <c r="H6836" i="40"/>
  <c r="H6835" i="40"/>
  <c r="H6834" i="40"/>
  <c r="H6833" i="40"/>
  <c r="H6832" i="40"/>
  <c r="H6831" i="40"/>
  <c r="H6830" i="40"/>
  <c r="H6829" i="40"/>
  <c r="H6828" i="40"/>
  <c r="H6827" i="40"/>
  <c r="H6826" i="40"/>
  <c r="H6825" i="40"/>
  <c r="H6824" i="40"/>
  <c r="H6823" i="40"/>
  <c r="H6822" i="40"/>
  <c r="H6821" i="40"/>
  <c r="H6820" i="40"/>
  <c r="H6819" i="40"/>
  <c r="H6818" i="40"/>
  <c r="H6817" i="40"/>
  <c r="H6816" i="40"/>
  <c r="H6815" i="40"/>
  <c r="H6814" i="40"/>
  <c r="H6813" i="40"/>
  <c r="H6812" i="40"/>
  <c r="H6811" i="40"/>
  <c r="H6810" i="40"/>
  <c r="H6809" i="40"/>
  <c r="H6808" i="40"/>
  <c r="H6807" i="40"/>
  <c r="H6806" i="40"/>
  <c r="H6805" i="40"/>
  <c r="H6804" i="40"/>
  <c r="H6803" i="40"/>
  <c r="H6802" i="40"/>
  <c r="H6801" i="40"/>
  <c r="H6800" i="40"/>
  <c r="H6799" i="40"/>
  <c r="H6798" i="40"/>
  <c r="H6797" i="40"/>
  <c r="H6796" i="40"/>
  <c r="H6795" i="40"/>
  <c r="H6794" i="40"/>
  <c r="H6793" i="40"/>
  <c r="H6792" i="40"/>
  <c r="H6791" i="40"/>
  <c r="H6790" i="40"/>
  <c r="H6789" i="40"/>
  <c r="H6788" i="40"/>
  <c r="H6787" i="40"/>
  <c r="H6786" i="40"/>
  <c r="H6785" i="40"/>
  <c r="H6784" i="40"/>
  <c r="H6783" i="40"/>
  <c r="H6782" i="40"/>
  <c r="H6781" i="40"/>
  <c r="H6780" i="40"/>
  <c r="H6779" i="40"/>
  <c r="H6778" i="40"/>
  <c r="H6777" i="40"/>
  <c r="H6776" i="40"/>
  <c r="H6775" i="40"/>
  <c r="H6774" i="40"/>
  <c r="H6773" i="40"/>
  <c r="H6772" i="40"/>
  <c r="H6771" i="40"/>
  <c r="H6770" i="40"/>
  <c r="H6769" i="40"/>
  <c r="H6768" i="40"/>
  <c r="H6767" i="40"/>
  <c r="H6766" i="40"/>
  <c r="H6765" i="40"/>
  <c r="H6764" i="40"/>
  <c r="H6763" i="40"/>
  <c r="H6762" i="40"/>
  <c r="H6761" i="40"/>
  <c r="H6760" i="40"/>
  <c r="H6759" i="40"/>
  <c r="H6758" i="40"/>
  <c r="H6757" i="40"/>
  <c r="K6756" i="40"/>
  <c r="K6755" i="40"/>
  <c r="K6754" i="40"/>
  <c r="K6753" i="40"/>
  <c r="K6752" i="40"/>
  <c r="K6751" i="40"/>
  <c r="K6750" i="40"/>
  <c r="K6749" i="40"/>
  <c r="K6748" i="40"/>
  <c r="K6747" i="40"/>
  <c r="K6746" i="40"/>
  <c r="K6745" i="40"/>
  <c r="K6744" i="40"/>
  <c r="K6743" i="40"/>
  <c r="K6742" i="40"/>
  <c r="K6741" i="40"/>
  <c r="K6740" i="40"/>
  <c r="K6739" i="40"/>
  <c r="K6738" i="40"/>
  <c r="K6737" i="40"/>
  <c r="K6736" i="40"/>
  <c r="K6735" i="40"/>
  <c r="K6734" i="40"/>
  <c r="K6733" i="40"/>
  <c r="K6732" i="40"/>
  <c r="K6731" i="40"/>
  <c r="K6730" i="40"/>
  <c r="K6729" i="40"/>
  <c r="K6728" i="40"/>
  <c r="K6727" i="40"/>
  <c r="K6726" i="40"/>
  <c r="K6725" i="40"/>
  <c r="K6724" i="40"/>
  <c r="K6723" i="40"/>
  <c r="K6722" i="40"/>
  <c r="K6721" i="40"/>
  <c r="K6720" i="40"/>
  <c r="K6719" i="40"/>
  <c r="K6718" i="40"/>
  <c r="K6717" i="40"/>
  <c r="K6716" i="40"/>
  <c r="K6715" i="40"/>
  <c r="K6714" i="40"/>
  <c r="K6713" i="40"/>
  <c r="K6712" i="40"/>
  <c r="K6711" i="40"/>
  <c r="K6710" i="40"/>
  <c r="K6709" i="40"/>
  <c r="K6708" i="40"/>
  <c r="K6707" i="40"/>
  <c r="K6706" i="40"/>
  <c r="K6705" i="40"/>
  <c r="K6704" i="40"/>
  <c r="K6703" i="40"/>
  <c r="K6702" i="40"/>
  <c r="K6701" i="40"/>
  <c r="K6700" i="40"/>
  <c r="K6699" i="40"/>
  <c r="K6698" i="40"/>
  <c r="K6697" i="40"/>
  <c r="K6696" i="40"/>
  <c r="K6695" i="40"/>
  <c r="K6694" i="40"/>
  <c r="K6693" i="40"/>
  <c r="K6692" i="40"/>
  <c r="K6691" i="40"/>
  <c r="K6690" i="40"/>
  <c r="K6689" i="40"/>
  <c r="K6688" i="40"/>
  <c r="K6687" i="40"/>
  <c r="K6686" i="40"/>
  <c r="K6685" i="40"/>
  <c r="K6684" i="40"/>
  <c r="K6683" i="40"/>
  <c r="K6682" i="40"/>
  <c r="K6681" i="40"/>
  <c r="K6680" i="40"/>
  <c r="K6679" i="40"/>
  <c r="K6678" i="40"/>
  <c r="K6677" i="40"/>
  <c r="K6676" i="40"/>
  <c r="K6675" i="40"/>
  <c r="K6674" i="40"/>
  <c r="K6673" i="40"/>
  <c r="K6672" i="40"/>
  <c r="K6671" i="40"/>
  <c r="K6670" i="40"/>
  <c r="K6669" i="40"/>
  <c r="K6668" i="40"/>
  <c r="K6667" i="40"/>
  <c r="K6666" i="40"/>
  <c r="K6665" i="40"/>
  <c r="K6664" i="40"/>
  <c r="K6663" i="40"/>
  <c r="K6662" i="40"/>
  <c r="K6661" i="40"/>
  <c r="K6660" i="40"/>
  <c r="K6659" i="40"/>
  <c r="K6658" i="40"/>
  <c r="K6657" i="40"/>
  <c r="K6656" i="40"/>
  <c r="H6655" i="40"/>
  <c r="H6654" i="40"/>
  <c r="H6653" i="40"/>
  <c r="H6652" i="40"/>
  <c r="H6651" i="40"/>
  <c r="K6650" i="40"/>
  <c r="J6649" i="40"/>
  <c r="J6648" i="40"/>
  <c r="J6647" i="40"/>
  <c r="J6646" i="40"/>
  <c r="H6645" i="40"/>
  <c r="H6644" i="40"/>
  <c r="H6643" i="40"/>
  <c r="H6642" i="40"/>
  <c r="H6641" i="40"/>
  <c r="H6640" i="40"/>
  <c r="H6639" i="40"/>
  <c r="H6638" i="40"/>
  <c r="H6637" i="40"/>
  <c r="H6636" i="40"/>
  <c r="H6635" i="40"/>
  <c r="K6634" i="40"/>
  <c r="H6633" i="40"/>
  <c r="H6632" i="40"/>
  <c r="K6631" i="40"/>
  <c r="K6628" i="40"/>
  <c r="H6627" i="40"/>
  <c r="H6626" i="40"/>
  <c r="H6625" i="40"/>
  <c r="K6624" i="40"/>
  <c r="J6623" i="40"/>
  <c r="J6622" i="40"/>
  <c r="J6621" i="40"/>
  <c r="J6620" i="40"/>
  <c r="I6619" i="40"/>
  <c r="I6618" i="40"/>
  <c r="I6617" i="40"/>
  <c r="I6616" i="40"/>
  <c r="I6615" i="40"/>
  <c r="I6614" i="40"/>
  <c r="G6612" i="40"/>
  <c r="G6611" i="40"/>
  <c r="G6610" i="40"/>
  <c r="G6609" i="40"/>
  <c r="K6608" i="40"/>
  <c r="K6607" i="40"/>
  <c r="K6606" i="40"/>
  <c r="K6605" i="40"/>
  <c r="K6604" i="40"/>
  <c r="G6603" i="40"/>
  <c r="G6602" i="40"/>
  <c r="G6601" i="40"/>
  <c r="G6600" i="40"/>
  <c r="G6599" i="40"/>
  <c r="G6598" i="40"/>
  <c r="G6597" i="40"/>
  <c r="G6596" i="40"/>
  <c r="G6595" i="40"/>
  <c r="G6594" i="40"/>
  <c r="G6593" i="40"/>
  <c r="G6592" i="40"/>
  <c r="G6591" i="40"/>
  <c r="G6590" i="40"/>
  <c r="G6589" i="40"/>
  <c r="G6588" i="40"/>
  <c r="G6587" i="40"/>
  <c r="G6586" i="40"/>
  <c r="G6585" i="40"/>
  <c r="G6584" i="40"/>
  <c r="G6583" i="40"/>
  <c r="G6582" i="40"/>
  <c r="G6581" i="40"/>
  <c r="G6580" i="40"/>
  <c r="G6579" i="40"/>
  <c r="G6578" i="40"/>
  <c r="G6577" i="40"/>
  <c r="G6576" i="40"/>
  <c r="G6575" i="40"/>
  <c r="G6574" i="40"/>
  <c r="G6573" i="40"/>
  <c r="G6572" i="40"/>
  <c r="G6571" i="40"/>
  <c r="G6570" i="40"/>
  <c r="G6569" i="40"/>
  <c r="G6568" i="40"/>
  <c r="G6567" i="40"/>
  <c r="G6566" i="40"/>
  <c r="G6565" i="40"/>
  <c r="G6564" i="40"/>
  <c r="G6563" i="40"/>
  <c r="G6562" i="40"/>
  <c r="G6561" i="40"/>
  <c r="G6560" i="40"/>
  <c r="G6559" i="40"/>
  <c r="G6558" i="40"/>
  <c r="G6557" i="40"/>
  <c r="G6556" i="40"/>
  <c r="G6555" i="40"/>
  <c r="G6554" i="40"/>
  <c r="G6553" i="40"/>
  <c r="G6552" i="40"/>
  <c r="G6551" i="40"/>
  <c r="G6550" i="40"/>
  <c r="G6549" i="40"/>
  <c r="G6548" i="40"/>
  <c r="G6547" i="40"/>
  <c r="G6546" i="40"/>
  <c r="G6545" i="40"/>
  <c r="G6544" i="40"/>
  <c r="G6543" i="40"/>
  <c r="G6542" i="40"/>
  <c r="G6541" i="40"/>
  <c r="G6540" i="40"/>
  <c r="G6539" i="40"/>
  <c r="G6538" i="40"/>
  <c r="G6537" i="40"/>
  <c r="G6536" i="40"/>
  <c r="G6535" i="40"/>
  <c r="G6534" i="40"/>
  <c r="G6533" i="40"/>
  <c r="G6532" i="40"/>
  <c r="G6531" i="40"/>
  <c r="G6530" i="40"/>
  <c r="G6529" i="40"/>
  <c r="G6528" i="40"/>
  <c r="G6527" i="40"/>
  <c r="G6526" i="40"/>
  <c r="G6525" i="40"/>
  <c r="G6524" i="40"/>
  <c r="H6523" i="40"/>
  <c r="G6522" i="40"/>
  <c r="G6521" i="40"/>
  <c r="G6520" i="40"/>
  <c r="G6519" i="40"/>
  <c r="G6518" i="40"/>
  <c r="G6517" i="40"/>
  <c r="G6516" i="40"/>
  <c r="G6515" i="40"/>
  <c r="H6514" i="40"/>
  <c r="H6513" i="40"/>
  <c r="H6512" i="40"/>
  <c r="H6511" i="40"/>
  <c r="H6510" i="40"/>
  <c r="H6509" i="40"/>
  <c r="H6508" i="40"/>
  <c r="H6507" i="40"/>
  <c r="G6506" i="40"/>
  <c r="G6505" i="40"/>
  <c r="G6504" i="40"/>
  <c r="G6503" i="40"/>
  <c r="G6502" i="40"/>
  <c r="G6501" i="40"/>
  <c r="G6500" i="40"/>
  <c r="G6499" i="40"/>
  <c r="G6498" i="40"/>
  <c r="G6497" i="40"/>
  <c r="G6496" i="40"/>
  <c r="G6495" i="40"/>
  <c r="G6494" i="40"/>
  <c r="G6493" i="40"/>
  <c r="G6492" i="40"/>
  <c r="G6491" i="40"/>
  <c r="G6490" i="40"/>
  <c r="G6489" i="40"/>
  <c r="G6488" i="40"/>
  <c r="G6487" i="40"/>
  <c r="G6486" i="40"/>
  <c r="G6485" i="40"/>
  <c r="G6484" i="40"/>
  <c r="G6483" i="40"/>
  <c r="G6482" i="40"/>
  <c r="G6481" i="40"/>
  <c r="G6480" i="40"/>
  <c r="G6479" i="40"/>
  <c r="G6478" i="40"/>
  <c r="G6477" i="40"/>
  <c r="G6476" i="40"/>
  <c r="G6475" i="40"/>
  <c r="G6474" i="40"/>
  <c r="G6473" i="40"/>
  <c r="G6472" i="40"/>
  <c r="G6471" i="40"/>
  <c r="K6470" i="40"/>
  <c r="K6469" i="40"/>
  <c r="K6468" i="40"/>
  <c r="K6467" i="40"/>
  <c r="K6466" i="40"/>
  <c r="K6465" i="40"/>
  <c r="K6464" i="40"/>
  <c r="K6463" i="40"/>
  <c r="K6462" i="40"/>
  <c r="K6461" i="40"/>
  <c r="K6460" i="40"/>
  <c r="K6459" i="40"/>
  <c r="H6458" i="40"/>
  <c r="H6457" i="40"/>
  <c r="H6456" i="40"/>
  <c r="H6455" i="40"/>
  <c r="H6454" i="40"/>
  <c r="H6453" i="40"/>
  <c r="H6452" i="40"/>
  <c r="H6451" i="40"/>
  <c r="H6450" i="40"/>
  <c r="H6449" i="40"/>
  <c r="H6448" i="40"/>
  <c r="H6447" i="40"/>
  <c r="G6446" i="40"/>
  <c r="G6445" i="40"/>
  <c r="G6444" i="40"/>
  <c r="G6443" i="40"/>
  <c r="G6442" i="40"/>
  <c r="G6441" i="40"/>
  <c r="G6440" i="40"/>
  <c r="G6439" i="40"/>
  <c r="G6438" i="40"/>
  <c r="G6437" i="40"/>
  <c r="G6436" i="40"/>
  <c r="G6435" i="40"/>
  <c r="K6434" i="40"/>
  <c r="K6432" i="40"/>
  <c r="G6431" i="40"/>
  <c r="J6430" i="40"/>
  <c r="H6429" i="40"/>
  <c r="H6428" i="40"/>
  <c r="K6427" i="40"/>
  <c r="J6426" i="40"/>
  <c r="J6425" i="40"/>
  <c r="I6424" i="40"/>
  <c r="I6423" i="40"/>
  <c r="I6422" i="40"/>
  <c r="I6421" i="40"/>
  <c r="J6420" i="40"/>
  <c r="G6419" i="40"/>
  <c r="J6418" i="40"/>
  <c r="H6417" i="40"/>
  <c r="H6416" i="40"/>
  <c r="K6415" i="40"/>
  <c r="J6414" i="40"/>
  <c r="J6413" i="40"/>
  <c r="I6412" i="40"/>
  <c r="I6411" i="40"/>
  <c r="I6410" i="40"/>
  <c r="I6409" i="40"/>
  <c r="K6408" i="40"/>
  <c r="H6407" i="40"/>
  <c r="H6406" i="40"/>
  <c r="H6405" i="40"/>
  <c r="H6404" i="40"/>
  <c r="H6403" i="40"/>
  <c r="H6402" i="40"/>
  <c r="H6401" i="40"/>
  <c r="H6400" i="40"/>
  <c r="K6399" i="40"/>
  <c r="K6398" i="40"/>
  <c r="K6397" i="40"/>
  <c r="K6396" i="40"/>
  <c r="I6395" i="40"/>
  <c r="I6394" i="40"/>
  <c r="I6393" i="40"/>
  <c r="I6392" i="40"/>
  <c r="H6391" i="40"/>
  <c r="H6390" i="40"/>
  <c r="H6389" i="40"/>
  <c r="H6388" i="40"/>
  <c r="H6387" i="40"/>
  <c r="H6386" i="40"/>
  <c r="H6385" i="40"/>
  <c r="H6384" i="40"/>
  <c r="K6383" i="40"/>
  <c r="K6382" i="40"/>
  <c r="K6381" i="40"/>
  <c r="K6380" i="40"/>
  <c r="K6379" i="40"/>
  <c r="H6378" i="40"/>
  <c r="H6377" i="40"/>
  <c r="H6376" i="40"/>
  <c r="H6375" i="40"/>
  <c r="J6374" i="40"/>
  <c r="J6373" i="40"/>
  <c r="J6372" i="40"/>
  <c r="J6371" i="40"/>
  <c r="J6370" i="40"/>
  <c r="J6369" i="40"/>
  <c r="J6368" i="40"/>
  <c r="J6367" i="40"/>
  <c r="J6366" i="40"/>
  <c r="J6365" i="40"/>
  <c r="J6364" i="40"/>
  <c r="J6363" i="40"/>
  <c r="J6362" i="40"/>
  <c r="J6361" i="40"/>
  <c r="J6360" i="40"/>
  <c r="J6359" i="40"/>
  <c r="J6358" i="40"/>
  <c r="J6357" i="40"/>
  <c r="J6356" i="40"/>
  <c r="J6355" i="40"/>
  <c r="J6354" i="40"/>
  <c r="K6353" i="40"/>
  <c r="K6352" i="40"/>
  <c r="K6351" i="40"/>
  <c r="K6350" i="40"/>
  <c r="K6349" i="40"/>
  <c r="K6348" i="40"/>
  <c r="K6347" i="40"/>
  <c r="K6346" i="40"/>
  <c r="K6345" i="40"/>
  <c r="K6344" i="40"/>
  <c r="K6343" i="40"/>
  <c r="K6342" i="40"/>
  <c r="K6341" i="40"/>
  <c r="K6340" i="40"/>
  <c r="K6339" i="40"/>
  <c r="K6338" i="40"/>
  <c r="K6337" i="40"/>
  <c r="K6336" i="40"/>
  <c r="K6335" i="40"/>
  <c r="K6334" i="40"/>
  <c r="K6333" i="40"/>
  <c r="G6332" i="40"/>
  <c r="G6331" i="40"/>
  <c r="G6330" i="40"/>
  <c r="G6329" i="40"/>
  <c r="G6328" i="40"/>
  <c r="G6327" i="40"/>
  <c r="G6326" i="40"/>
  <c r="G6325" i="40"/>
  <c r="G6324" i="40"/>
  <c r="G6323" i="40"/>
  <c r="G6322" i="40"/>
  <c r="G6321" i="40"/>
  <c r="G6320" i="40"/>
  <c r="G6319" i="40"/>
  <c r="G6318" i="40"/>
  <c r="G6317" i="40"/>
  <c r="G6316" i="40"/>
  <c r="G6315" i="40"/>
  <c r="G6314" i="40"/>
  <c r="G6313" i="40"/>
  <c r="G6312" i="40"/>
  <c r="I6311" i="40"/>
  <c r="I6310" i="40"/>
  <c r="I6309" i="40"/>
  <c r="I6308" i="40"/>
  <c r="I6307" i="40"/>
  <c r="I6306" i="40"/>
  <c r="I6305" i="40"/>
  <c r="I6304" i="40"/>
  <c r="I6303" i="40"/>
  <c r="I6302" i="40"/>
  <c r="I6301" i="40"/>
  <c r="I6300" i="40"/>
  <c r="I6299" i="40"/>
  <c r="I6298" i="40"/>
  <c r="I6297" i="40"/>
  <c r="I6296" i="40"/>
  <c r="I6295" i="40"/>
  <c r="I6294" i="40"/>
  <c r="I6293" i="40"/>
  <c r="I6292" i="40"/>
  <c r="I6291" i="40"/>
  <c r="K6290" i="40"/>
  <c r="K6289" i="40"/>
  <c r="K6288" i="40"/>
  <c r="K6287" i="40"/>
  <c r="K6286" i="40"/>
  <c r="K6285" i="40"/>
  <c r="K6284" i="40"/>
  <c r="K6283" i="40"/>
  <c r="K6282" i="40"/>
  <c r="K6281" i="40"/>
  <c r="K6280" i="40"/>
  <c r="K6279" i="40"/>
  <c r="K6278" i="40"/>
  <c r="K6277" i="40"/>
  <c r="K6276" i="40"/>
  <c r="K6275" i="40"/>
  <c r="K6274" i="40"/>
  <c r="K6273" i="40"/>
  <c r="K6272" i="40"/>
  <c r="K6271" i="40"/>
  <c r="K6270" i="40"/>
  <c r="I6269" i="40"/>
  <c r="I6268" i="40"/>
  <c r="I6267" i="40"/>
  <c r="I6266" i="40"/>
  <c r="I6265" i="40"/>
  <c r="I6264" i="40"/>
  <c r="I6263" i="40"/>
  <c r="I6262" i="40"/>
  <c r="I6261" i="40"/>
  <c r="I6260" i="40"/>
  <c r="I6259" i="40"/>
  <c r="I6258" i="40"/>
  <c r="I6257" i="40"/>
  <c r="I6256" i="40"/>
  <c r="I6255" i="40"/>
  <c r="I6254" i="40"/>
  <c r="I6253" i="40"/>
  <c r="I6252" i="40"/>
  <c r="I6251" i="40"/>
  <c r="I6250" i="40"/>
  <c r="I6249" i="40"/>
  <c r="G6248" i="40"/>
  <c r="G6247" i="40"/>
  <c r="G6246" i="40"/>
  <c r="G6245" i="40"/>
  <c r="G6244" i="40"/>
  <c r="G6243" i="40"/>
  <c r="G6242" i="40"/>
  <c r="G6241" i="40"/>
  <c r="G6240" i="40"/>
  <c r="G6239" i="40"/>
  <c r="G6238" i="40"/>
  <c r="G6237" i="40"/>
  <c r="G6236" i="40"/>
  <c r="G6235" i="40"/>
  <c r="G6234" i="40"/>
  <c r="G6233" i="40"/>
  <c r="G6232" i="40"/>
  <c r="G6231" i="40"/>
  <c r="G6230" i="40"/>
  <c r="G6229" i="40"/>
  <c r="G6228" i="40"/>
  <c r="G6227" i="40"/>
  <c r="G6226" i="40"/>
  <c r="G6225" i="40"/>
  <c r="G6224" i="40"/>
  <c r="G6223" i="40"/>
  <c r="G6222" i="40"/>
  <c r="G6221" i="40"/>
  <c r="G6220" i="40"/>
  <c r="G6219" i="40"/>
  <c r="G6218" i="40"/>
  <c r="G6217" i="40"/>
  <c r="G6216" i="40"/>
  <c r="G6215" i="40"/>
  <c r="H6201" i="40"/>
  <c r="H6200" i="40"/>
  <c r="H6199" i="40"/>
  <c r="H6198" i="40"/>
  <c r="H6197" i="40"/>
  <c r="H6196" i="40"/>
  <c r="H6195" i="40"/>
  <c r="H6194" i="40"/>
  <c r="H6193" i="40"/>
  <c r="H6192" i="40"/>
  <c r="H6191" i="40"/>
  <c r="H6190" i="40"/>
  <c r="H6189" i="40"/>
  <c r="G6188" i="40"/>
  <c r="G6187" i="40"/>
  <c r="G6186" i="40"/>
  <c r="G6185" i="40"/>
  <c r="G6184" i="40"/>
  <c r="G6183" i="40"/>
  <c r="G6182" i="40"/>
  <c r="G6181" i="40"/>
  <c r="G6180" i="40"/>
  <c r="G6179" i="40"/>
  <c r="G6178" i="40"/>
  <c r="G6177" i="40"/>
  <c r="G6176" i="40"/>
  <c r="K6175" i="40"/>
  <c r="H6174" i="40"/>
  <c r="K6173" i="40"/>
  <c r="H6172" i="40"/>
  <c r="H6171" i="40"/>
  <c r="H6170" i="40"/>
  <c r="H6169" i="40"/>
  <c r="H6168" i="40"/>
  <c r="H6167" i="40"/>
  <c r="H6166" i="40"/>
  <c r="H6165" i="40"/>
  <c r="H6164" i="40"/>
  <c r="H6163" i="40"/>
  <c r="H6162" i="40"/>
  <c r="H6161" i="40"/>
  <c r="H6160" i="40"/>
  <c r="H6159" i="40"/>
  <c r="H6158" i="40"/>
  <c r="H6157" i="40"/>
  <c r="H6156" i="40"/>
  <c r="H6155" i="40"/>
  <c r="H6154" i="40"/>
  <c r="H6153" i="40"/>
  <c r="K6152" i="40"/>
  <c r="K6151" i="40"/>
  <c r="K6150" i="40"/>
  <c r="K6149" i="40"/>
  <c r="K6148" i="40"/>
  <c r="K6147" i="40"/>
  <c r="K6146" i="40"/>
  <c r="K6145" i="40"/>
  <c r="K6144" i="40"/>
  <c r="K6143" i="40"/>
  <c r="K6142" i="40"/>
  <c r="K6141" i="40"/>
  <c r="K6140" i="40"/>
  <c r="K6139" i="40"/>
  <c r="K6138" i="40"/>
  <c r="K6137" i="40"/>
  <c r="K6136" i="40"/>
  <c r="K6135" i="40"/>
  <c r="K6134" i="40"/>
  <c r="K6133" i="40"/>
  <c r="K6132" i="40"/>
  <c r="K6131" i="40"/>
  <c r="K6130" i="40"/>
  <c r="K6129" i="40"/>
  <c r="K6128" i="40"/>
  <c r="K6127" i="40"/>
  <c r="K6126" i="40"/>
  <c r="K6125" i="40"/>
  <c r="K6124" i="40"/>
  <c r="K6123" i="40"/>
  <c r="K6122" i="40"/>
  <c r="K6121" i="40"/>
  <c r="K6120" i="40"/>
  <c r="K6119" i="40"/>
  <c r="K6118" i="40"/>
  <c r="K6117" i="40"/>
  <c r="K6116" i="40"/>
  <c r="K6115" i="40"/>
  <c r="K6114" i="40"/>
  <c r="K6113" i="40"/>
  <c r="K6112" i="40"/>
  <c r="J6111" i="40"/>
  <c r="G6110" i="40"/>
  <c r="J6109" i="40"/>
  <c r="H6108" i="40"/>
  <c r="H6107" i="40"/>
  <c r="K6106" i="40"/>
  <c r="J6105" i="40"/>
  <c r="J6104" i="40"/>
  <c r="I6103" i="40"/>
  <c r="I6102" i="40"/>
  <c r="I6101" i="40"/>
  <c r="I6100" i="40"/>
  <c r="I6099" i="40"/>
  <c r="K6098" i="40"/>
  <c r="I6097" i="40"/>
  <c r="I6096" i="40"/>
  <c r="I6095" i="40"/>
  <c r="I6094" i="40"/>
  <c r="I6093" i="40"/>
  <c r="I6092" i="40"/>
  <c r="I6091" i="40"/>
  <c r="I6090" i="40"/>
  <c r="I6089" i="40"/>
  <c r="I6088" i="40"/>
  <c r="I6087" i="40"/>
  <c r="I6086" i="40"/>
  <c r="I6085" i="40"/>
  <c r="I6084" i="40"/>
  <c r="I6083" i="40"/>
  <c r="I6082" i="40"/>
  <c r="I6081" i="40"/>
  <c r="I6080" i="40"/>
  <c r="I6079" i="40"/>
  <c r="I6078" i="40"/>
  <c r="I6077" i="40"/>
  <c r="I6076" i="40"/>
  <c r="I6075" i="40"/>
  <c r="I6074" i="40"/>
  <c r="I6073" i="40"/>
  <c r="I6072" i="40"/>
  <c r="I6071" i="40"/>
  <c r="I6070" i="40"/>
  <c r="I6069" i="40"/>
  <c r="I6068" i="40"/>
  <c r="I6067" i="40"/>
  <c r="I6066" i="40"/>
  <c r="I6065" i="40"/>
  <c r="I6064" i="40"/>
  <c r="I6063" i="40"/>
  <c r="I6062" i="40"/>
  <c r="I6061" i="40"/>
  <c r="I6060" i="40"/>
  <c r="I6059" i="40"/>
  <c r="I6058" i="40"/>
  <c r="I6057" i="40"/>
  <c r="I6056" i="40"/>
  <c r="I6055" i="40"/>
  <c r="I6054" i="40"/>
  <c r="I6053" i="40"/>
  <c r="I6052" i="40"/>
  <c r="I6051" i="40"/>
  <c r="I6050" i="40"/>
  <c r="I6049" i="40"/>
  <c r="I6048" i="40"/>
  <c r="I6047" i="40"/>
  <c r="I6046" i="40"/>
  <c r="I6045" i="40"/>
  <c r="I6044" i="40"/>
  <c r="I6043" i="40"/>
  <c r="I6042" i="40"/>
  <c r="I6041" i="40"/>
  <c r="I6040" i="40"/>
  <c r="I6039" i="40"/>
  <c r="I6038" i="40"/>
  <c r="H6037" i="40"/>
  <c r="H6036" i="40"/>
  <c r="H6035" i="40"/>
  <c r="H6034" i="40"/>
  <c r="H6033" i="40"/>
  <c r="H6032" i="40"/>
  <c r="H6031" i="40"/>
  <c r="H6030" i="40"/>
  <c r="H6029" i="40"/>
  <c r="H6028" i="40"/>
  <c r="H6027" i="40"/>
  <c r="H6026" i="40"/>
  <c r="H6025" i="40"/>
  <c r="H6024" i="40"/>
  <c r="H6023" i="40"/>
  <c r="H6022" i="40"/>
  <c r="H6021" i="40"/>
  <c r="H6020" i="40"/>
  <c r="H6019" i="40"/>
  <c r="H6018" i="40"/>
  <c r="H6017" i="40"/>
  <c r="H6016" i="40"/>
  <c r="H6015" i="40"/>
  <c r="H6014" i="40"/>
  <c r="H6013" i="40"/>
  <c r="H6012" i="40"/>
  <c r="H6011" i="40"/>
  <c r="H6010" i="40"/>
  <c r="H6009" i="40"/>
  <c r="H6008" i="40"/>
  <c r="H6007" i="40"/>
  <c r="H6006" i="40"/>
  <c r="H6005" i="40"/>
  <c r="H6004" i="40"/>
  <c r="H6003" i="40"/>
  <c r="H6002" i="40"/>
  <c r="H6001" i="40"/>
  <c r="H6000" i="40"/>
  <c r="H5999" i="40"/>
  <c r="H5998" i="40"/>
  <c r="H5997" i="40"/>
  <c r="H5996" i="40"/>
  <c r="H5995" i="40"/>
  <c r="H5994" i="40"/>
  <c r="H5993" i="40"/>
  <c r="H5992" i="40"/>
  <c r="H5991" i="40"/>
  <c r="H5990" i="40"/>
  <c r="H5989" i="40"/>
  <c r="H5988" i="40"/>
  <c r="H5987" i="40"/>
  <c r="H5986" i="40"/>
  <c r="H5985" i="40"/>
  <c r="H5984" i="40"/>
  <c r="H5983" i="40"/>
  <c r="H5982" i="40"/>
  <c r="H5981" i="40"/>
  <c r="H5980" i="40"/>
  <c r="H5979" i="40"/>
  <c r="H5978" i="40"/>
  <c r="H5977" i="40"/>
  <c r="H5976" i="40"/>
  <c r="H5975" i="40"/>
  <c r="H5974" i="40"/>
  <c r="H5973" i="40"/>
  <c r="H5972" i="40"/>
  <c r="H5971" i="40"/>
  <c r="H5970" i="40"/>
  <c r="H5969" i="40"/>
  <c r="H5968" i="40"/>
  <c r="H5967" i="40"/>
  <c r="H5966" i="40"/>
  <c r="H5965" i="40"/>
  <c r="H5964" i="40"/>
  <c r="H5963" i="40"/>
  <c r="H5962" i="40"/>
  <c r="H5961" i="40"/>
  <c r="H5960" i="40"/>
  <c r="H5959" i="40"/>
  <c r="H5958" i="40"/>
  <c r="H5957" i="40"/>
  <c r="H5956" i="40"/>
  <c r="H5955" i="40"/>
  <c r="H5954" i="40"/>
  <c r="H5953" i="40"/>
  <c r="H5952" i="40"/>
  <c r="H5951" i="40"/>
  <c r="H5950" i="40"/>
  <c r="H5949" i="40"/>
  <c r="H5948" i="40"/>
  <c r="H5947" i="40"/>
  <c r="H5946" i="40"/>
  <c r="H5945" i="40"/>
  <c r="H5944" i="40"/>
  <c r="H5943" i="40"/>
  <c r="H5942" i="40"/>
  <c r="H5941" i="40"/>
  <c r="H5940" i="40"/>
  <c r="H5939" i="40"/>
  <c r="H5938" i="40"/>
  <c r="H5937" i="40"/>
  <c r="H5936" i="40"/>
  <c r="H5935" i="40"/>
  <c r="H5934" i="40"/>
  <c r="H5933" i="40"/>
  <c r="H5932" i="40"/>
  <c r="H5931" i="40"/>
  <c r="H5930" i="40"/>
  <c r="H5929" i="40"/>
  <c r="H5928" i="40"/>
  <c r="H5927" i="40"/>
  <c r="H5926" i="40"/>
  <c r="H5925" i="40"/>
  <c r="H5924" i="40"/>
  <c r="H5923" i="40"/>
  <c r="H5922" i="40"/>
  <c r="H5921" i="40"/>
  <c r="H5920" i="40"/>
  <c r="H5919" i="40"/>
  <c r="H5918" i="40"/>
  <c r="K5917" i="40"/>
  <c r="K5916" i="40"/>
  <c r="K5915" i="40"/>
  <c r="K5914" i="40"/>
  <c r="K5913" i="40"/>
  <c r="K5912" i="40"/>
  <c r="K5911" i="40"/>
  <c r="K5910" i="40"/>
  <c r="K5909" i="40"/>
  <c r="K5908" i="40"/>
  <c r="K5907" i="40"/>
  <c r="K5906" i="40"/>
  <c r="K5905" i="40"/>
  <c r="K5904" i="40"/>
  <c r="K5903" i="40"/>
  <c r="K5902" i="40"/>
  <c r="K5901" i="40"/>
  <c r="K5900" i="40"/>
  <c r="K5899" i="40"/>
  <c r="K5898" i="40"/>
  <c r="K5897" i="40"/>
  <c r="K5896" i="40"/>
  <c r="K5895" i="40"/>
  <c r="K5894" i="40"/>
  <c r="K5893" i="40"/>
  <c r="K5892" i="40"/>
  <c r="K5891" i="40"/>
  <c r="K5890" i="40"/>
  <c r="K5889" i="40"/>
  <c r="K5888" i="40"/>
  <c r="K5887" i="40"/>
  <c r="K5886" i="40"/>
  <c r="K5885" i="40"/>
  <c r="K5884" i="40"/>
  <c r="K5883" i="40"/>
  <c r="K5882" i="40"/>
  <c r="K5881" i="40"/>
  <c r="K5880" i="40"/>
  <c r="K5879" i="40"/>
  <c r="K5878" i="40"/>
  <c r="K5877" i="40"/>
  <c r="K5876" i="40"/>
  <c r="K5875" i="40"/>
  <c r="K5874" i="40"/>
  <c r="K5873" i="40"/>
  <c r="K5872" i="40"/>
  <c r="K5871" i="40"/>
  <c r="K5870" i="40"/>
  <c r="K5869" i="40"/>
  <c r="K5868" i="40"/>
  <c r="K5867" i="40"/>
  <c r="K5866" i="40"/>
  <c r="K5865" i="40"/>
  <c r="K5864" i="40"/>
  <c r="K5863" i="40"/>
  <c r="K5862" i="40"/>
  <c r="K5861" i="40"/>
  <c r="K5860" i="40"/>
  <c r="K5859" i="40"/>
  <c r="K5858" i="40"/>
  <c r="K5857" i="40"/>
  <c r="K5856" i="40"/>
  <c r="K5855" i="40"/>
  <c r="K5854" i="40"/>
  <c r="K5853" i="40"/>
  <c r="K5852" i="40"/>
  <c r="K5851" i="40"/>
  <c r="K5850" i="40"/>
  <c r="K5849" i="40"/>
  <c r="K5848" i="40"/>
  <c r="K5847" i="40"/>
  <c r="K5846" i="40"/>
  <c r="K5845" i="40"/>
  <c r="K5844" i="40"/>
  <c r="K5843" i="40"/>
  <c r="K5842" i="40"/>
  <c r="K5841" i="40"/>
  <c r="K5840" i="40"/>
  <c r="K5839" i="40"/>
  <c r="K5838" i="40"/>
  <c r="K5837" i="40"/>
  <c r="K5836" i="40"/>
  <c r="K5835" i="40"/>
  <c r="K5834" i="40"/>
  <c r="K5833" i="40"/>
  <c r="K5832" i="40"/>
  <c r="K5831" i="40"/>
  <c r="K5830" i="40"/>
  <c r="K5829" i="40"/>
  <c r="K5828" i="40"/>
  <c r="K5827" i="40"/>
  <c r="K5826" i="40"/>
  <c r="K5825" i="40"/>
  <c r="K5824" i="40"/>
  <c r="K5823" i="40"/>
  <c r="K5822" i="40"/>
  <c r="K5821" i="40"/>
  <c r="K5820" i="40"/>
  <c r="K5819" i="40"/>
  <c r="K5818" i="40"/>
  <c r="K5817" i="40"/>
  <c r="K5816" i="40"/>
  <c r="K5815" i="40"/>
  <c r="K5814" i="40"/>
  <c r="K5813" i="40"/>
  <c r="K5812" i="40"/>
  <c r="K5811" i="40"/>
  <c r="K5810" i="40"/>
  <c r="K5809" i="40"/>
  <c r="K5808" i="40"/>
  <c r="K5807" i="40"/>
  <c r="K5806" i="40"/>
  <c r="K5805" i="40"/>
  <c r="K5804" i="40"/>
  <c r="K5803" i="40"/>
  <c r="K5802" i="40"/>
  <c r="K5801" i="40"/>
  <c r="K5800" i="40"/>
  <c r="K5799" i="40"/>
  <c r="K5798" i="40"/>
  <c r="K5797" i="40"/>
  <c r="H5796" i="40"/>
  <c r="H5795" i="40"/>
  <c r="H5794" i="40"/>
  <c r="H5793" i="40"/>
  <c r="G5792" i="40"/>
  <c r="G5791" i="40"/>
  <c r="G5790" i="40"/>
  <c r="G5789" i="40"/>
  <c r="G5788" i="40"/>
  <c r="G5787" i="40"/>
  <c r="G5786" i="40"/>
  <c r="G5785" i="40"/>
  <c r="G5784" i="40"/>
  <c r="G5783" i="40"/>
  <c r="G5782" i="40"/>
  <c r="G5781" i="40"/>
  <c r="G5780" i="40"/>
  <c r="G5779" i="40"/>
  <c r="G5778" i="40"/>
  <c r="G5777" i="40"/>
  <c r="G5776" i="40"/>
  <c r="G5775" i="40"/>
  <c r="G5774" i="40"/>
  <c r="G5773" i="40"/>
  <c r="G5772" i="40"/>
  <c r="G5771" i="40"/>
  <c r="G5770" i="40"/>
  <c r="G5769" i="40"/>
  <c r="G5768" i="40"/>
  <c r="G5767" i="40"/>
  <c r="G5766" i="40"/>
  <c r="G5765" i="40"/>
  <c r="G5764" i="40"/>
  <c r="G5763" i="40"/>
  <c r="G5762" i="40"/>
  <c r="G5761" i="40"/>
  <c r="G5760" i="40"/>
  <c r="G5759" i="40"/>
  <c r="G5758" i="40"/>
  <c r="G5757" i="40"/>
  <c r="G5756" i="40"/>
  <c r="G5755" i="40"/>
  <c r="G5754" i="40"/>
  <c r="G5753" i="40"/>
  <c r="K5752" i="40"/>
  <c r="K5751" i="40"/>
  <c r="K5750" i="40"/>
  <c r="K5749" i="40"/>
  <c r="K5748" i="40"/>
  <c r="K5747" i="40"/>
  <c r="K5746" i="40"/>
  <c r="K5745" i="40"/>
  <c r="K5744" i="40"/>
  <c r="K5743" i="40"/>
  <c r="K5742" i="40"/>
  <c r="K5741" i="40"/>
  <c r="K5740" i="40"/>
  <c r="K5739" i="40"/>
  <c r="K5738" i="40"/>
  <c r="K5737" i="40"/>
  <c r="K5736" i="40"/>
  <c r="K5735" i="40"/>
  <c r="K5734" i="40"/>
  <c r="K5733" i="40"/>
  <c r="K5732" i="40"/>
  <c r="K5731" i="40"/>
  <c r="K5730" i="40"/>
  <c r="K5729" i="40"/>
  <c r="K5728" i="40"/>
  <c r="K5727" i="40"/>
  <c r="K5726" i="40"/>
  <c r="K5725" i="40"/>
  <c r="K5724" i="40"/>
  <c r="K5723" i="40"/>
  <c r="K5722" i="40"/>
  <c r="K5721" i="40"/>
  <c r="K5720" i="40"/>
  <c r="K5719" i="40"/>
  <c r="K5718" i="40"/>
  <c r="K5717" i="40"/>
  <c r="K5716" i="40"/>
  <c r="K5715" i="40"/>
  <c r="K5714" i="40"/>
  <c r="K5713" i="40"/>
  <c r="G5712" i="40"/>
  <c r="G5711" i="40"/>
  <c r="G5710" i="40"/>
  <c r="G5709" i="40"/>
  <c r="G5708" i="40"/>
  <c r="G5707" i="40"/>
  <c r="G5706" i="40"/>
  <c r="G5705" i="40"/>
  <c r="G5704" i="40"/>
  <c r="G5703" i="40"/>
  <c r="G5702" i="40"/>
  <c r="G5701" i="40"/>
  <c r="G5700" i="40"/>
  <c r="G5699" i="40"/>
  <c r="G5698" i="40"/>
  <c r="G5697" i="40"/>
  <c r="G5696" i="40"/>
  <c r="G5695" i="40"/>
  <c r="G5694" i="40"/>
  <c r="G5693" i="40"/>
  <c r="G5692" i="40"/>
  <c r="G5691" i="40"/>
  <c r="G5690" i="40"/>
  <c r="G5689" i="40"/>
  <c r="G5688" i="40"/>
  <c r="G5687" i="40"/>
  <c r="G5686" i="40"/>
  <c r="G5685" i="40"/>
  <c r="G5684" i="40"/>
  <c r="G5683" i="40"/>
  <c r="G5682" i="40"/>
  <c r="G5681" i="40"/>
  <c r="G5680" i="40"/>
  <c r="G5679" i="40"/>
  <c r="G5678" i="40"/>
  <c r="G5677" i="40"/>
  <c r="G5676" i="40"/>
  <c r="G5675" i="40"/>
  <c r="G5674" i="40"/>
  <c r="G5673" i="40"/>
  <c r="I5672" i="40"/>
  <c r="I5671" i="40"/>
  <c r="I5670" i="40"/>
  <c r="I5669" i="40"/>
  <c r="I5668" i="40"/>
  <c r="I5667" i="40"/>
  <c r="I5666" i="40"/>
  <c r="I5665" i="40"/>
  <c r="I5664" i="40"/>
  <c r="I5663" i="40"/>
  <c r="I5662" i="40"/>
  <c r="I5661" i="40"/>
  <c r="I5660" i="40"/>
  <c r="I5659" i="40"/>
  <c r="I5658" i="40"/>
  <c r="I5657" i="40"/>
  <c r="I5656" i="40"/>
  <c r="I5655" i="40"/>
  <c r="I5654" i="40"/>
  <c r="I5653" i="40"/>
  <c r="I5652" i="40"/>
  <c r="I5651" i="40"/>
  <c r="I5650" i="40"/>
  <c r="I5649" i="40"/>
  <c r="I5648" i="40"/>
  <c r="I5647" i="40"/>
  <c r="I5646" i="40"/>
  <c r="I5645" i="40"/>
  <c r="I5644" i="40"/>
  <c r="I5643" i="40"/>
  <c r="I5642" i="40"/>
  <c r="I5641" i="40"/>
  <c r="I5640" i="40"/>
  <c r="I5639" i="40"/>
  <c r="I5638" i="40"/>
  <c r="I5637" i="40"/>
  <c r="I5636" i="40"/>
  <c r="I5635" i="40"/>
  <c r="I5634" i="40"/>
  <c r="I5633" i="40"/>
  <c r="K5632" i="40"/>
  <c r="K5631" i="40"/>
  <c r="K5630" i="40"/>
  <c r="K5629" i="40"/>
  <c r="K5628" i="40"/>
  <c r="K5627" i="40"/>
  <c r="K5626" i="40"/>
  <c r="K5625" i="40"/>
  <c r="K5624" i="40"/>
  <c r="K5623" i="40"/>
  <c r="K5622" i="40"/>
  <c r="K5621" i="40"/>
  <c r="K5620" i="40"/>
  <c r="K5619" i="40"/>
  <c r="K5618" i="40"/>
  <c r="K5617" i="40"/>
  <c r="K5616" i="40"/>
  <c r="K5615" i="40"/>
  <c r="K5614" i="40"/>
  <c r="K5613" i="40"/>
  <c r="K5612" i="40"/>
  <c r="K5611" i="40"/>
  <c r="K5610" i="40"/>
  <c r="K5609" i="40"/>
  <c r="K5608" i="40"/>
  <c r="K5607" i="40"/>
  <c r="K5606" i="40"/>
  <c r="K5605" i="40"/>
  <c r="K5604" i="40"/>
  <c r="K5603" i="40"/>
  <c r="K5602" i="40"/>
  <c r="K5601" i="40"/>
  <c r="K5600" i="40"/>
  <c r="K5599" i="40"/>
  <c r="K5598" i="40"/>
  <c r="K5597" i="40"/>
  <c r="K5596" i="40"/>
  <c r="K5595" i="40"/>
  <c r="K5594" i="40"/>
  <c r="K5593" i="40"/>
  <c r="I5592" i="40"/>
  <c r="I5591" i="40"/>
  <c r="I5590" i="40"/>
  <c r="I5589" i="40"/>
  <c r="I5588" i="40"/>
  <c r="I5587" i="40"/>
  <c r="I5586" i="40"/>
  <c r="I5585" i="40"/>
  <c r="I5584" i="40"/>
  <c r="I5583" i="40"/>
  <c r="I5582" i="40"/>
  <c r="I5581" i="40"/>
  <c r="I5580" i="40"/>
  <c r="I5579" i="40"/>
  <c r="I5578" i="40"/>
  <c r="I5577" i="40"/>
  <c r="I5576" i="40"/>
  <c r="I5575" i="40"/>
  <c r="I5574" i="40"/>
  <c r="I5573" i="40"/>
  <c r="I5572" i="40"/>
  <c r="I5571" i="40"/>
  <c r="I5570" i="40"/>
  <c r="I5569" i="40"/>
  <c r="I5568" i="40"/>
  <c r="I5567" i="40"/>
  <c r="I5566" i="40"/>
  <c r="I5565" i="40"/>
  <c r="I5564" i="40"/>
  <c r="I5563" i="40"/>
  <c r="I5562" i="40"/>
  <c r="I5561" i="40"/>
  <c r="I5560" i="40"/>
  <c r="I5559" i="40"/>
  <c r="I5558" i="40"/>
  <c r="I5557" i="40"/>
  <c r="I5556" i="40"/>
  <c r="I5555" i="40"/>
  <c r="I5554" i="40"/>
  <c r="I5553" i="40"/>
  <c r="G5552" i="40"/>
  <c r="G5551" i="40"/>
  <c r="G5550" i="40"/>
  <c r="G5549" i="40"/>
  <c r="G5548" i="40"/>
  <c r="G5547" i="40"/>
  <c r="G5546" i="40"/>
  <c r="G5545" i="40"/>
  <c r="G5544" i="40"/>
  <c r="G5543" i="40"/>
  <c r="G5542" i="40"/>
  <c r="G5541" i="40"/>
  <c r="G5540" i="40"/>
  <c r="G5539" i="40"/>
  <c r="G5538" i="40"/>
  <c r="G5537" i="40"/>
  <c r="G5536" i="40"/>
  <c r="G5535" i="40"/>
  <c r="G5534" i="40"/>
  <c r="G5533" i="40"/>
  <c r="G5532" i="40"/>
  <c r="G5531" i="40"/>
  <c r="G5530" i="40"/>
  <c r="G5529" i="40"/>
  <c r="G5528" i="40"/>
  <c r="G5527" i="40"/>
  <c r="G5526" i="40"/>
  <c r="G5525" i="40"/>
  <c r="G5524" i="40"/>
  <c r="G5523" i="40"/>
  <c r="G5522" i="40"/>
  <c r="G5521" i="40"/>
  <c r="G5520" i="40"/>
  <c r="G5519" i="40"/>
  <c r="G5518" i="40"/>
  <c r="G5517" i="40"/>
  <c r="G5516" i="40"/>
  <c r="G5515" i="40"/>
  <c r="G5514" i="40"/>
  <c r="G5513" i="40"/>
  <c r="H5512" i="40"/>
  <c r="H5511" i="40"/>
  <c r="H5510" i="40"/>
  <c r="H5509" i="40"/>
  <c r="H5508" i="40"/>
  <c r="H5507" i="40"/>
  <c r="H5506" i="40"/>
  <c r="H5505" i="40"/>
  <c r="H5504" i="40"/>
  <c r="H5503" i="40"/>
  <c r="H5502" i="40"/>
  <c r="H5501" i="40"/>
  <c r="H5500" i="40"/>
  <c r="H5499" i="40"/>
  <c r="H5498" i="40"/>
  <c r="H5497" i="40"/>
  <c r="K5496" i="40"/>
  <c r="K5495" i="40"/>
  <c r="K5494" i="40"/>
  <c r="K5493" i="40"/>
  <c r="K5492" i="40"/>
  <c r="K5491" i="40"/>
  <c r="H5479" i="40"/>
  <c r="H5478" i="40"/>
  <c r="H5477" i="40"/>
  <c r="H5476" i="40"/>
  <c r="H5475" i="40"/>
  <c r="H5474" i="40"/>
  <c r="H5473" i="40"/>
  <c r="H5472" i="40"/>
  <c r="H5471" i="40"/>
  <c r="H5470" i="40"/>
  <c r="H5469" i="40"/>
  <c r="H5468" i="40"/>
  <c r="H5467" i="40"/>
  <c r="H5466" i="40"/>
  <c r="H5465" i="40"/>
  <c r="H5464" i="40"/>
  <c r="H5463" i="40"/>
  <c r="H5462" i="40"/>
  <c r="H5461" i="40"/>
  <c r="H5460" i="40"/>
  <c r="H5459" i="40"/>
  <c r="H5458" i="40"/>
  <c r="H5457" i="40"/>
  <c r="H5445" i="40"/>
  <c r="H5444" i="40"/>
  <c r="H5443" i="40"/>
  <c r="H5442" i="40"/>
  <c r="H5441" i="40"/>
  <c r="H5440" i="40"/>
  <c r="H5439" i="40"/>
  <c r="H5438" i="40"/>
  <c r="H5437" i="40"/>
  <c r="H5436" i="40"/>
  <c r="H5435" i="40"/>
  <c r="H5434" i="40"/>
  <c r="H5433" i="40"/>
  <c r="H5432" i="40"/>
  <c r="H5431" i="40"/>
  <c r="H5430" i="40"/>
  <c r="H5429" i="40"/>
  <c r="H5428" i="40"/>
  <c r="H5427" i="40"/>
  <c r="H5426" i="40"/>
  <c r="H5425" i="40"/>
  <c r="H5424" i="40"/>
  <c r="H5423" i="40"/>
  <c r="K5411" i="40"/>
  <c r="K5410" i="40"/>
  <c r="K5409" i="40"/>
  <c r="K5408" i="40"/>
  <c r="K5407" i="40"/>
  <c r="K5406" i="40"/>
  <c r="K5405" i="40"/>
  <c r="K5404" i="40"/>
  <c r="K5403" i="40"/>
  <c r="K5402" i="40"/>
  <c r="K5401" i="40"/>
  <c r="K5400" i="40"/>
  <c r="K5399" i="40"/>
  <c r="K5398" i="40"/>
  <c r="K5397" i="40"/>
  <c r="K5396" i="40"/>
  <c r="K5395" i="40"/>
  <c r="K5394" i="40"/>
  <c r="K5393" i="40"/>
  <c r="K5392" i="40"/>
  <c r="K5391" i="40"/>
  <c r="K5390" i="40"/>
  <c r="K5389" i="40"/>
  <c r="G5388" i="40"/>
  <c r="G5387" i="40"/>
  <c r="H5386" i="40"/>
  <c r="H5385" i="40"/>
  <c r="H5384" i="40"/>
  <c r="H5383" i="40"/>
  <c r="G5382" i="40"/>
  <c r="G5381" i="40"/>
  <c r="H5380" i="40"/>
  <c r="H5379" i="40"/>
  <c r="H5378" i="40"/>
  <c r="H5377" i="40"/>
  <c r="G5376" i="40"/>
  <c r="G5375" i="40"/>
  <c r="G5374" i="40"/>
  <c r="G5373" i="40"/>
  <c r="G5372" i="40"/>
  <c r="K5371" i="40"/>
  <c r="K5370" i="40"/>
  <c r="K5369" i="40"/>
  <c r="K5368" i="40"/>
  <c r="K5367" i="40"/>
  <c r="K5366" i="40"/>
  <c r="H5365" i="40"/>
  <c r="H5364" i="40"/>
  <c r="H5363" i="40"/>
  <c r="H5362" i="40"/>
  <c r="H5361" i="40"/>
  <c r="H5360" i="40"/>
  <c r="I5359" i="40"/>
  <c r="I5358" i="40"/>
  <c r="H5357" i="40"/>
  <c r="H5356" i="40"/>
  <c r="I5355" i="40"/>
  <c r="I5354" i="40"/>
  <c r="I5353" i="40"/>
  <c r="I5352" i="40"/>
  <c r="I5351" i="40"/>
  <c r="I5350" i="40"/>
  <c r="I5349" i="40"/>
  <c r="I5348" i="40"/>
  <c r="H5347" i="40"/>
  <c r="H5346" i="40"/>
  <c r="H5345" i="40"/>
  <c r="G5344" i="40"/>
  <c r="G5343" i="40"/>
  <c r="G5342" i="40"/>
  <c r="G5341" i="40"/>
  <c r="G5340" i="40"/>
  <c r="K5339" i="40"/>
  <c r="K5338" i="40"/>
  <c r="K5337" i="40"/>
  <c r="K5336" i="40"/>
  <c r="K5335" i="40"/>
  <c r="K5334" i="40"/>
  <c r="I5333" i="40"/>
  <c r="I5332" i="40"/>
  <c r="I5331" i="40"/>
  <c r="I5330" i="40"/>
  <c r="I5329" i="40"/>
  <c r="I5328" i="40"/>
  <c r="I5327" i="40"/>
  <c r="I5326" i="40"/>
  <c r="I5325" i="40"/>
  <c r="I5324" i="40"/>
  <c r="I5323" i="40"/>
  <c r="I5322" i="40"/>
  <c r="I5321" i="40"/>
  <c r="I5320" i="40"/>
  <c r="I5319" i="40"/>
  <c r="I5318" i="40"/>
  <c r="I5317" i="40"/>
  <c r="I5316" i="40"/>
  <c r="I5315" i="40"/>
  <c r="I5314" i="40"/>
  <c r="I5313" i="40"/>
  <c r="I5312" i="40"/>
  <c r="I5311" i="40"/>
  <c r="I5310" i="40"/>
  <c r="I5309" i="40"/>
  <c r="I5308" i="40"/>
  <c r="I5307" i="40"/>
  <c r="I5306" i="40"/>
  <c r="I5305" i="40"/>
  <c r="I5304" i="40"/>
  <c r="I5303" i="40"/>
  <c r="I5302" i="40"/>
  <c r="I5301" i="40"/>
  <c r="I5300" i="40"/>
  <c r="I5299" i="40"/>
  <c r="I5298" i="40"/>
  <c r="I5297" i="40"/>
  <c r="I5296" i="40"/>
  <c r="I5295" i="40"/>
  <c r="I5294" i="40"/>
  <c r="I5293" i="40"/>
  <c r="I5292" i="40"/>
  <c r="I5291" i="40"/>
  <c r="I5290" i="40"/>
  <c r="I5289" i="40"/>
  <c r="I5288" i="40"/>
  <c r="I5287" i="40"/>
  <c r="I5286" i="40"/>
  <c r="I5285" i="40"/>
  <c r="I5284" i="40"/>
  <c r="I5283" i="40"/>
  <c r="I5282" i="40"/>
  <c r="I5281" i="40"/>
  <c r="I5280" i="40"/>
  <c r="I5279" i="40"/>
  <c r="I5278" i="40"/>
  <c r="I5277" i="40"/>
  <c r="I5276" i="40"/>
  <c r="I5275" i="40"/>
  <c r="I5274" i="40"/>
  <c r="I5273" i="40"/>
  <c r="I5272" i="40"/>
  <c r="I5271" i="40"/>
  <c r="I5270" i="40"/>
  <c r="I5269" i="40"/>
  <c r="I5268" i="40"/>
  <c r="I5267" i="40"/>
  <c r="I5266" i="40"/>
  <c r="I5265" i="40"/>
  <c r="I5264" i="40"/>
  <c r="I5263" i="40"/>
  <c r="I5262" i="40"/>
  <c r="I5261" i="40"/>
  <c r="I5260" i="40"/>
  <c r="I5259" i="40"/>
  <c r="I5258" i="40"/>
  <c r="I5257" i="40"/>
  <c r="I5256" i="40"/>
  <c r="I5255" i="40"/>
  <c r="I5254" i="40"/>
  <c r="I5253" i="40"/>
  <c r="I5252" i="40"/>
  <c r="I5251" i="40"/>
  <c r="I5250" i="40"/>
  <c r="I5249" i="40"/>
  <c r="I5248" i="40"/>
  <c r="I5247" i="40"/>
  <c r="I5246" i="40"/>
  <c r="I5245" i="40"/>
  <c r="I5244" i="40"/>
  <c r="I5243" i="40"/>
  <c r="I5242" i="40"/>
  <c r="I5241" i="40"/>
  <c r="I5240" i="40"/>
  <c r="I5239" i="40"/>
  <c r="I5238" i="40"/>
  <c r="I5237" i="40"/>
  <c r="I5236" i="40"/>
  <c r="I5235" i="40"/>
  <c r="I5234" i="40"/>
  <c r="I5233" i="40"/>
  <c r="I5232" i="40"/>
  <c r="I5231" i="40"/>
  <c r="I5230" i="40"/>
  <c r="I5229" i="40"/>
  <c r="I5228" i="40"/>
  <c r="I5227" i="40"/>
  <c r="I5226" i="40"/>
  <c r="I5225" i="40"/>
  <c r="I5224" i="40"/>
  <c r="I5223" i="40"/>
  <c r="I5222" i="40"/>
  <c r="I5221" i="40"/>
  <c r="I5220" i="40"/>
  <c r="I5219" i="40"/>
  <c r="I5218" i="40"/>
  <c r="I5217" i="40"/>
  <c r="I5216" i="40"/>
  <c r="I5215" i="40"/>
  <c r="I5214" i="40"/>
  <c r="I5213" i="40"/>
  <c r="I5212" i="40"/>
  <c r="I5211" i="40"/>
  <c r="I5210" i="40"/>
  <c r="I5209" i="40"/>
  <c r="I5208" i="40"/>
  <c r="I5207" i="40"/>
  <c r="I5206" i="40"/>
  <c r="I5205" i="40"/>
  <c r="I5204" i="40"/>
  <c r="I5203" i="40"/>
  <c r="I5202" i="40"/>
  <c r="I5201" i="40"/>
  <c r="I5200" i="40"/>
  <c r="I5199" i="40"/>
  <c r="I5198" i="40"/>
  <c r="I5197" i="40"/>
  <c r="I5196" i="40"/>
  <c r="I5195" i="40"/>
  <c r="I5194" i="40"/>
  <c r="I5193" i="40"/>
  <c r="I5192" i="40"/>
  <c r="I5191" i="40"/>
  <c r="I5190" i="40"/>
  <c r="I5189" i="40"/>
  <c r="I5188" i="40"/>
  <c r="I5187" i="40"/>
  <c r="I5186" i="40"/>
  <c r="I5185" i="40"/>
  <c r="I5184" i="40"/>
  <c r="I5183" i="40"/>
  <c r="I5182" i="40"/>
  <c r="I5181" i="40"/>
  <c r="I5180" i="40"/>
  <c r="I5179" i="40"/>
  <c r="I5178" i="40"/>
  <c r="I5177" i="40"/>
  <c r="I5176" i="40"/>
  <c r="I5175" i="40"/>
  <c r="I5174" i="40"/>
  <c r="I5173" i="40"/>
  <c r="I5172" i="40"/>
  <c r="I5171" i="40"/>
  <c r="I5170" i="40"/>
  <c r="I5169" i="40"/>
  <c r="I5168" i="40"/>
  <c r="I5167" i="40"/>
  <c r="I5166" i="40"/>
  <c r="I5165" i="40"/>
  <c r="I5164" i="40"/>
  <c r="I5163" i="40"/>
  <c r="I5162" i="40"/>
  <c r="I5161" i="40"/>
  <c r="I5160" i="40"/>
  <c r="I5159" i="40"/>
  <c r="I5158" i="40"/>
  <c r="I5157" i="40"/>
  <c r="I5156" i="40"/>
  <c r="I5155" i="40"/>
  <c r="I5154" i="40"/>
  <c r="I5153" i="40"/>
  <c r="I5152" i="40"/>
  <c r="I5151" i="40"/>
  <c r="I5150" i="40"/>
  <c r="I5149" i="40"/>
  <c r="I5148" i="40"/>
  <c r="I5147" i="40"/>
  <c r="I5146" i="40"/>
  <c r="I5145" i="40"/>
  <c r="I5144" i="40"/>
  <c r="I5143" i="40"/>
  <c r="I5142" i="40"/>
  <c r="I5141" i="40"/>
  <c r="I5140" i="40"/>
  <c r="I5139" i="40"/>
  <c r="I5138" i="40"/>
  <c r="I5137" i="40"/>
  <c r="I5136" i="40"/>
  <c r="I5135" i="40"/>
  <c r="I5134" i="40"/>
  <c r="I5133" i="40"/>
  <c r="I5132" i="40"/>
  <c r="I5131" i="40"/>
  <c r="I5130" i="40"/>
  <c r="I5129" i="40"/>
  <c r="I5128" i="40"/>
  <c r="I5127" i="40"/>
  <c r="I5126" i="40"/>
  <c r="I5125" i="40"/>
  <c r="I5124" i="40"/>
  <c r="I5123" i="40"/>
  <c r="I5122" i="40"/>
  <c r="I5121" i="40"/>
  <c r="I5120" i="40"/>
  <c r="I5119" i="40"/>
  <c r="I5118" i="40"/>
  <c r="I5117" i="40"/>
  <c r="I5116" i="40"/>
  <c r="I5115" i="40"/>
  <c r="I5114" i="40"/>
  <c r="I5113" i="40"/>
  <c r="I5112" i="40"/>
  <c r="I5111" i="40"/>
  <c r="I5110" i="40"/>
  <c r="I5109" i="40"/>
  <c r="I5108" i="40"/>
  <c r="I5107" i="40"/>
  <c r="I5106" i="40"/>
  <c r="I5105" i="40"/>
  <c r="I5104" i="40"/>
  <c r="I5103" i="40"/>
  <c r="I5102" i="40"/>
  <c r="I5101" i="40"/>
  <c r="I5100" i="40"/>
  <c r="I5099" i="40"/>
  <c r="I5098" i="40"/>
  <c r="I5097" i="40"/>
  <c r="I5096" i="40"/>
  <c r="I5095" i="40"/>
  <c r="I5094" i="40"/>
  <c r="I5093" i="40"/>
  <c r="I5092" i="40"/>
  <c r="I5091" i="40"/>
  <c r="I5090" i="40"/>
  <c r="I5089" i="40"/>
  <c r="I5088" i="40"/>
  <c r="I5087" i="40"/>
  <c r="I5086" i="40"/>
  <c r="I5085" i="40"/>
  <c r="I5084" i="40"/>
  <c r="I5083" i="40"/>
  <c r="I5082" i="40"/>
  <c r="I5081" i="40"/>
  <c r="I5080" i="40"/>
  <c r="I5079" i="40"/>
  <c r="I5078" i="40"/>
  <c r="I5077" i="40"/>
  <c r="I5076" i="40"/>
  <c r="I5075" i="40"/>
  <c r="I5074" i="40"/>
  <c r="I5073" i="40"/>
  <c r="I5072" i="40"/>
  <c r="I5071" i="40"/>
  <c r="I5070" i="40"/>
  <c r="I5069" i="40"/>
  <c r="I5068" i="40"/>
  <c r="I5067" i="40"/>
  <c r="I5066" i="40"/>
  <c r="I5065" i="40"/>
  <c r="I5064" i="40"/>
  <c r="I5063" i="40"/>
  <c r="I5062" i="40"/>
  <c r="I5061" i="40"/>
  <c r="I5060" i="40"/>
  <c r="I5059" i="40"/>
  <c r="I5058" i="40"/>
  <c r="I5057" i="40"/>
  <c r="I5056" i="40"/>
  <c r="I5055" i="40"/>
  <c r="I5054" i="40"/>
  <c r="I5053" i="40"/>
  <c r="I5052" i="40"/>
  <c r="I5051" i="40"/>
  <c r="I5050" i="40"/>
  <c r="I5049" i="40"/>
  <c r="I5048" i="40"/>
  <c r="I5047" i="40"/>
  <c r="I5046" i="40"/>
  <c r="I5045" i="40"/>
  <c r="I5044" i="40"/>
  <c r="I5043" i="40"/>
  <c r="I5042" i="40"/>
  <c r="I5041" i="40"/>
  <c r="I5040" i="40"/>
  <c r="I5039" i="40"/>
  <c r="I5038" i="40"/>
  <c r="I5037" i="40"/>
  <c r="I5036" i="40"/>
  <c r="I5035" i="40"/>
  <c r="I5034" i="40"/>
  <c r="I5033" i="40"/>
  <c r="H5032" i="40"/>
  <c r="H5031" i="40"/>
  <c r="H5030" i="40"/>
  <c r="H5029" i="40"/>
  <c r="H5028" i="40"/>
  <c r="H5027" i="40"/>
  <c r="H5026" i="40"/>
  <c r="H5025" i="40"/>
  <c r="H5024" i="40"/>
  <c r="H5023" i="40"/>
  <c r="H5022" i="40"/>
  <c r="H5021" i="40"/>
  <c r="H5020" i="40"/>
  <c r="H5019" i="40"/>
  <c r="H5018" i="40"/>
  <c r="H5017" i="40"/>
  <c r="H5016" i="40"/>
  <c r="H5015" i="40"/>
  <c r="H5014" i="40"/>
  <c r="H5013" i="40"/>
  <c r="H5012" i="40"/>
  <c r="H5011" i="40"/>
  <c r="H5010" i="40"/>
  <c r="H5009" i="40"/>
  <c r="H5008" i="40"/>
  <c r="H5007" i="40"/>
  <c r="H5006" i="40"/>
  <c r="H5005" i="40"/>
  <c r="H5004" i="40"/>
  <c r="H5003" i="40"/>
  <c r="H5002" i="40"/>
  <c r="H5001" i="40"/>
  <c r="H5000" i="40"/>
  <c r="H4999" i="40"/>
  <c r="H4998" i="40"/>
  <c r="H4997" i="40"/>
  <c r="H4996" i="40"/>
  <c r="H4995" i="40"/>
  <c r="H4994" i="40"/>
  <c r="H4993" i="40"/>
  <c r="H4992" i="40"/>
  <c r="H4991" i="40"/>
  <c r="H4990" i="40"/>
  <c r="H4989" i="40"/>
  <c r="H4988" i="40"/>
  <c r="H4987" i="40"/>
  <c r="H4986" i="40"/>
  <c r="H4985" i="40"/>
  <c r="H4984" i="40"/>
  <c r="H4983" i="40"/>
  <c r="K4982" i="40"/>
  <c r="K4981" i="40"/>
  <c r="K4980" i="40"/>
  <c r="K4979" i="40"/>
  <c r="K4978" i="40"/>
  <c r="K4977" i="40"/>
  <c r="K4976" i="40"/>
  <c r="K4975" i="40"/>
  <c r="K4974" i="40"/>
  <c r="K4973" i="40"/>
  <c r="K4972" i="40"/>
  <c r="K4971" i="40"/>
  <c r="K4970" i="40"/>
  <c r="K4969" i="40"/>
  <c r="K4968" i="40"/>
  <c r="K4967" i="40"/>
  <c r="K4966" i="40"/>
  <c r="K4965" i="40"/>
  <c r="K4964" i="40"/>
  <c r="K4963" i="40"/>
  <c r="K4962" i="40"/>
  <c r="K4961" i="40"/>
  <c r="K4960" i="40"/>
  <c r="K4959" i="40"/>
  <c r="K4958" i="40"/>
  <c r="K4957" i="40"/>
  <c r="K4956" i="40"/>
  <c r="K4955" i="40"/>
  <c r="K4954" i="40"/>
  <c r="K4953" i="40"/>
  <c r="K4952" i="40"/>
  <c r="K4951" i="40"/>
  <c r="K4950" i="40"/>
  <c r="K4949" i="40"/>
  <c r="K4948" i="40"/>
  <c r="K4947" i="40"/>
  <c r="K4946" i="40"/>
  <c r="K4945" i="40"/>
  <c r="K4944" i="40"/>
  <c r="K4943" i="40"/>
  <c r="K4942" i="40"/>
  <c r="K4941" i="40"/>
  <c r="K4940" i="40"/>
  <c r="K4939" i="40"/>
  <c r="K4938" i="40"/>
  <c r="K4937" i="40"/>
  <c r="K4936" i="40"/>
  <c r="K4935" i="40"/>
  <c r="K4934" i="40"/>
  <c r="K4933" i="40"/>
  <c r="K4932" i="40"/>
  <c r="K4931" i="40"/>
  <c r="K4930" i="40"/>
  <c r="K4929" i="40"/>
  <c r="K4928" i="40"/>
  <c r="K4927" i="40"/>
  <c r="K4926" i="40"/>
  <c r="K4925" i="40"/>
  <c r="K4924" i="40"/>
  <c r="K4923" i="40"/>
  <c r="K4922" i="40"/>
  <c r="K4921" i="40"/>
  <c r="K4920" i="40"/>
  <c r="K4919" i="40"/>
  <c r="K4918" i="40"/>
  <c r="K4917" i="40"/>
  <c r="K4916" i="40"/>
  <c r="K4915" i="40"/>
  <c r="K4914" i="40"/>
  <c r="K4913" i="40"/>
  <c r="K4912" i="40"/>
  <c r="K4911" i="40"/>
  <c r="K4910" i="40"/>
  <c r="K4909" i="40"/>
  <c r="K4908" i="40"/>
  <c r="K4907" i="40"/>
  <c r="K4906" i="40"/>
  <c r="K4905" i="40"/>
  <c r="K4904" i="40"/>
  <c r="K4903" i="40"/>
  <c r="K4902" i="40"/>
  <c r="K4901" i="40"/>
  <c r="K4900" i="40"/>
  <c r="K4899" i="40"/>
  <c r="K4898" i="40"/>
  <c r="K4897" i="40"/>
  <c r="K4896" i="40"/>
  <c r="K4895" i="40"/>
  <c r="K4894" i="40"/>
  <c r="K4893" i="40"/>
  <c r="K4892" i="40"/>
  <c r="K4891" i="40"/>
  <c r="K4890" i="40"/>
  <c r="K4889" i="40"/>
  <c r="K4888" i="40"/>
  <c r="K4887" i="40"/>
  <c r="K4886" i="40"/>
  <c r="K4885" i="40"/>
  <c r="K4884" i="40"/>
  <c r="K4883" i="40"/>
  <c r="G4882" i="40"/>
  <c r="K4881" i="40"/>
  <c r="K4880" i="40"/>
  <c r="K4879" i="40"/>
  <c r="K4878" i="40"/>
  <c r="K4877" i="40"/>
  <c r="K4876" i="40"/>
  <c r="K4875" i="40"/>
  <c r="K4874" i="40"/>
  <c r="K4873" i="40"/>
  <c r="K4872" i="40"/>
  <c r="K4871" i="40"/>
  <c r="K4870" i="40"/>
  <c r="K4869" i="40"/>
  <c r="K4868" i="40"/>
  <c r="K4867" i="40"/>
  <c r="K4866" i="40"/>
  <c r="K4865" i="40"/>
  <c r="K4864" i="40"/>
  <c r="K4863" i="40"/>
  <c r="K4862" i="40"/>
  <c r="K4861" i="40"/>
  <c r="K4860" i="40"/>
  <c r="K4859" i="40"/>
  <c r="K4858" i="40"/>
  <c r="K4857" i="40"/>
  <c r="K4856" i="40"/>
  <c r="K4855" i="40"/>
  <c r="K4854" i="40"/>
  <c r="K4853" i="40"/>
  <c r="K4852" i="40"/>
  <c r="K4851" i="40"/>
  <c r="K4850" i="40"/>
  <c r="K4849" i="40"/>
  <c r="K4848" i="40"/>
  <c r="K4847" i="40"/>
  <c r="K4846" i="40"/>
  <c r="K4845" i="40"/>
  <c r="K4844" i="40"/>
  <c r="K4843" i="40"/>
  <c r="K4842" i="40"/>
  <c r="K4841" i="40"/>
  <c r="K4840" i="40"/>
  <c r="K4839" i="40"/>
  <c r="K4838" i="40"/>
  <c r="K4837" i="40"/>
  <c r="K4836" i="40"/>
  <c r="K4835" i="40"/>
  <c r="K4834" i="40"/>
  <c r="K4833" i="40"/>
  <c r="K4832" i="40"/>
  <c r="I4831" i="40"/>
  <c r="I4830" i="40"/>
  <c r="I4829" i="40"/>
  <c r="I4828" i="40"/>
  <c r="I4827" i="40"/>
  <c r="I4826" i="40"/>
  <c r="I4825" i="40"/>
  <c r="I4824" i="40"/>
  <c r="I4823" i="40"/>
  <c r="I4822" i="40"/>
  <c r="I4821" i="40"/>
  <c r="I4820" i="40"/>
  <c r="I4819" i="40"/>
  <c r="I4818" i="40"/>
  <c r="I4817" i="40"/>
  <c r="I4816" i="40"/>
  <c r="I4815" i="40"/>
  <c r="I4814" i="40"/>
  <c r="I4813" i="40"/>
  <c r="I4812" i="40"/>
  <c r="I4811" i="40"/>
  <c r="I4810" i="40"/>
  <c r="I4809" i="40"/>
  <c r="I4808" i="40"/>
  <c r="I4807" i="40"/>
  <c r="I4806" i="40"/>
  <c r="I4805" i="40"/>
  <c r="I4804" i="40"/>
  <c r="I4803" i="40"/>
  <c r="I4802" i="40"/>
  <c r="I4801" i="40"/>
  <c r="I4800" i="40"/>
  <c r="I4799" i="40"/>
  <c r="I4798" i="40"/>
  <c r="I4797" i="40"/>
  <c r="I4796" i="40"/>
  <c r="I4795" i="40"/>
  <c r="I4794" i="40"/>
  <c r="I4793" i="40"/>
  <c r="I4792" i="40"/>
  <c r="I4791" i="40"/>
  <c r="I4790" i="40"/>
  <c r="I4789" i="40"/>
  <c r="I4788" i="40"/>
  <c r="I4787" i="40"/>
  <c r="I4786" i="40"/>
  <c r="I4785" i="40"/>
  <c r="I4784" i="40"/>
  <c r="I4783" i="40"/>
  <c r="I4782" i="40"/>
  <c r="I4781" i="40"/>
  <c r="I4780" i="40"/>
  <c r="I4779" i="40"/>
  <c r="I4778" i="40"/>
  <c r="I4777" i="40"/>
  <c r="I4776" i="40"/>
  <c r="I4775" i="40"/>
  <c r="I4774" i="40"/>
  <c r="I4773" i="40"/>
  <c r="I4772" i="40"/>
  <c r="I4771" i="40"/>
  <c r="I4770" i="40"/>
  <c r="I4769" i="40"/>
  <c r="I4768" i="40"/>
  <c r="I4767" i="40"/>
  <c r="I4766" i="40"/>
  <c r="I4765" i="40"/>
  <c r="I4764" i="40"/>
  <c r="I4763" i="40"/>
  <c r="I4762" i="40"/>
  <c r="I4761" i="40"/>
  <c r="I4760" i="40"/>
  <c r="I4759" i="40"/>
  <c r="I4758" i="40"/>
  <c r="I4757" i="40"/>
  <c r="I4756" i="40"/>
  <c r="I4755" i="40"/>
  <c r="I4754" i="40"/>
  <c r="I4753" i="40"/>
  <c r="I4752" i="40"/>
  <c r="I4751" i="40"/>
  <c r="I4750" i="40"/>
  <c r="I4749" i="40"/>
  <c r="I4748" i="40"/>
  <c r="I4747" i="40"/>
  <c r="I4746" i="40"/>
  <c r="I4745" i="40"/>
  <c r="I4744" i="40"/>
  <c r="I4743" i="40"/>
  <c r="I4742" i="40"/>
  <c r="I4741" i="40"/>
  <c r="I4740" i="40"/>
  <c r="I4739" i="40"/>
  <c r="I4738" i="40"/>
  <c r="I4737" i="40"/>
  <c r="I4736" i="40"/>
  <c r="I4735" i="40"/>
  <c r="I4734" i="40"/>
  <c r="I4733" i="40"/>
  <c r="I4732" i="40"/>
  <c r="G4731" i="40"/>
  <c r="G4730" i="40"/>
  <c r="G4729" i="40"/>
  <c r="G4728" i="40"/>
  <c r="G4727" i="40"/>
  <c r="G4726" i="40"/>
  <c r="G4725" i="40"/>
  <c r="G4724" i="40"/>
  <c r="G4723" i="40"/>
  <c r="G4722" i="40"/>
  <c r="G4721" i="40"/>
  <c r="G4720" i="40"/>
  <c r="G4719" i="40"/>
  <c r="G4718" i="40"/>
  <c r="G4717" i="40"/>
  <c r="G4716" i="40"/>
  <c r="G4715" i="40"/>
  <c r="G4714" i="40"/>
  <c r="G4713" i="40"/>
  <c r="G4712" i="40"/>
  <c r="G4711" i="40"/>
  <c r="G4710" i="40"/>
  <c r="G4709" i="40"/>
  <c r="G4708" i="40"/>
  <c r="G4707" i="40"/>
  <c r="G4706" i="40"/>
  <c r="G4705" i="40"/>
  <c r="G4704" i="40"/>
  <c r="G4703" i="40"/>
  <c r="G4702" i="40"/>
  <c r="G4701" i="40"/>
  <c r="G4700" i="40"/>
  <c r="G4699" i="40"/>
  <c r="G4698" i="40"/>
  <c r="G4697" i="40"/>
  <c r="G4696" i="40"/>
  <c r="G4695" i="40"/>
  <c r="G4694" i="40"/>
  <c r="G4693" i="40"/>
  <c r="G4692" i="40"/>
  <c r="G4691" i="40"/>
  <c r="G4690" i="40"/>
  <c r="G4689" i="40"/>
  <c r="G4688" i="40"/>
  <c r="G4687" i="40"/>
  <c r="G4686" i="40"/>
  <c r="G4685" i="40"/>
  <c r="G4684" i="40"/>
  <c r="G4683" i="40"/>
  <c r="G4682" i="40"/>
  <c r="G4681" i="40"/>
  <c r="G4680" i="40"/>
  <c r="G4679" i="40"/>
  <c r="G4678" i="40"/>
  <c r="G4677" i="40"/>
  <c r="G4676" i="40"/>
  <c r="G4675" i="40"/>
  <c r="G4674" i="40"/>
  <c r="G4673" i="40"/>
  <c r="G4672" i="40"/>
  <c r="G4671" i="40"/>
  <c r="G4670" i="40"/>
  <c r="G4669" i="40"/>
  <c r="G4668" i="40"/>
  <c r="G4667" i="40"/>
  <c r="G4666" i="40"/>
  <c r="G4665" i="40"/>
  <c r="G4664" i="40"/>
  <c r="G4663" i="40"/>
  <c r="G4662" i="40"/>
  <c r="G4661" i="40"/>
  <c r="G4660" i="40"/>
  <c r="G4659" i="40"/>
  <c r="G4658" i="40"/>
  <c r="G4657" i="40"/>
  <c r="G4656" i="40"/>
  <c r="G4655" i="40"/>
  <c r="G4654" i="40"/>
  <c r="G4653" i="40"/>
  <c r="G4652" i="40"/>
  <c r="G4651" i="40"/>
  <c r="G4650" i="40"/>
  <c r="G4649" i="40"/>
  <c r="G4648" i="40"/>
  <c r="G4647" i="40"/>
  <c r="G4646" i="40"/>
  <c r="G4645" i="40"/>
  <c r="G4644" i="40"/>
  <c r="G4643" i="40"/>
  <c r="G4642" i="40"/>
  <c r="G4641" i="40"/>
  <c r="G4640" i="40"/>
  <c r="G4639" i="40"/>
  <c r="G4638" i="40"/>
  <c r="G4637" i="40"/>
  <c r="G4636" i="40"/>
  <c r="G4635" i="40"/>
  <c r="G4634" i="40"/>
  <c r="G4633" i="40"/>
  <c r="G4632" i="40"/>
  <c r="K4631" i="40"/>
  <c r="G4630" i="40"/>
  <c r="G4629" i="40"/>
  <c r="G4628" i="40"/>
  <c r="G4627" i="40"/>
  <c r="G4626" i="40"/>
  <c r="G4625" i="40"/>
  <c r="G4624" i="40"/>
  <c r="G4623" i="40"/>
  <c r="G4622" i="40"/>
  <c r="G4621" i="40"/>
  <c r="G4620" i="40"/>
  <c r="G4619" i="40"/>
  <c r="G4618" i="40"/>
  <c r="G4617" i="40"/>
  <c r="G4616" i="40"/>
  <c r="G4615" i="40"/>
  <c r="G4614" i="40"/>
  <c r="G4613" i="40"/>
  <c r="G4612" i="40"/>
  <c r="G4611" i="40"/>
  <c r="G4610" i="40"/>
  <c r="G4609" i="40"/>
  <c r="G4608" i="40"/>
  <c r="G4607" i="40"/>
  <c r="G4606" i="40"/>
  <c r="G4605" i="40"/>
  <c r="G4604" i="40"/>
  <c r="G4603" i="40"/>
  <c r="G4602" i="40"/>
  <c r="G4601" i="40"/>
  <c r="G4600" i="40"/>
  <c r="G4599" i="40"/>
  <c r="G4598" i="40"/>
  <c r="G4597" i="40"/>
  <c r="G4596" i="40"/>
  <c r="G4595" i="40"/>
  <c r="G4594" i="40"/>
  <c r="G4593" i="40"/>
  <c r="G4592" i="40"/>
  <c r="G4591" i="40"/>
  <c r="G4590" i="40"/>
  <c r="G4589" i="40"/>
  <c r="G4588" i="40"/>
  <c r="G4587" i="40"/>
  <c r="G4586" i="40"/>
  <c r="G4585" i="40"/>
  <c r="G4584" i="40"/>
  <c r="K4583" i="40"/>
  <c r="K4582" i="40"/>
  <c r="K4581" i="40"/>
  <c r="K4580" i="40"/>
  <c r="K4579" i="40"/>
  <c r="K4578" i="40"/>
  <c r="K4577" i="40"/>
  <c r="K4576" i="40"/>
  <c r="K4575" i="40"/>
  <c r="K4574" i="40"/>
  <c r="K4573" i="40"/>
  <c r="K4572" i="40"/>
  <c r="K4571" i="40"/>
  <c r="K4570" i="40"/>
  <c r="K4569" i="40"/>
  <c r="K4568" i="40"/>
  <c r="K4567" i="40"/>
  <c r="K4566" i="40"/>
  <c r="K4565" i="40"/>
  <c r="K4564" i="40"/>
  <c r="K4563" i="40"/>
  <c r="K4562" i="40"/>
  <c r="K4561" i="40"/>
  <c r="K4560" i="40"/>
  <c r="K4559" i="40"/>
  <c r="K4558" i="40"/>
  <c r="K4557" i="40"/>
  <c r="K4556" i="40"/>
  <c r="K4555" i="40"/>
  <c r="K4554" i="40"/>
  <c r="K4553" i="40"/>
  <c r="K4552" i="40"/>
  <c r="K4551" i="40"/>
  <c r="K4550" i="40"/>
  <c r="K4549" i="40"/>
  <c r="K4548" i="40"/>
  <c r="K4547" i="40"/>
  <c r="K4546" i="40"/>
  <c r="K4545" i="40"/>
  <c r="K4544" i="40"/>
  <c r="K4543" i="40"/>
  <c r="K4542" i="40"/>
  <c r="K4541" i="40"/>
  <c r="K4540" i="40"/>
  <c r="K4539" i="40"/>
  <c r="K4538" i="40"/>
  <c r="K4537" i="40"/>
  <c r="I4536" i="40"/>
  <c r="I4535" i="40"/>
  <c r="I4534" i="40"/>
  <c r="I4533" i="40"/>
  <c r="I4532" i="40"/>
  <c r="I4531" i="40"/>
  <c r="I4530" i="40"/>
  <c r="I4529" i="40"/>
  <c r="I4528" i="40"/>
  <c r="I4527" i="40"/>
  <c r="I4526" i="40"/>
  <c r="I4525" i="40"/>
  <c r="I4524" i="40"/>
  <c r="I4523" i="40"/>
  <c r="I4522" i="40"/>
  <c r="I4521" i="40"/>
  <c r="I4520" i="40"/>
  <c r="I4519" i="40"/>
  <c r="I4518" i="40"/>
  <c r="I4517" i="40"/>
  <c r="I4516" i="40"/>
  <c r="I4515" i="40"/>
  <c r="I4514" i="40"/>
  <c r="I4513" i="40"/>
  <c r="I4512" i="40"/>
  <c r="I4511" i="40"/>
  <c r="I4510" i="40"/>
  <c r="I4509" i="40"/>
  <c r="I4508" i="40"/>
  <c r="I4507" i="40"/>
  <c r="I4506" i="40"/>
  <c r="I4505" i="40"/>
  <c r="I4504" i="40"/>
  <c r="I4503" i="40"/>
  <c r="I4502" i="40"/>
  <c r="I4501" i="40"/>
  <c r="I4500" i="40"/>
  <c r="I4499" i="40"/>
  <c r="I4498" i="40"/>
  <c r="I4497" i="40"/>
  <c r="I4496" i="40"/>
  <c r="I4495" i="40"/>
  <c r="I4494" i="40"/>
  <c r="I4493" i="40"/>
  <c r="I4492" i="40"/>
  <c r="I4491" i="40"/>
  <c r="I4490" i="40"/>
  <c r="I4489" i="40"/>
  <c r="I4488" i="40"/>
  <c r="I4487" i="40"/>
  <c r="I4486" i="40"/>
  <c r="I4485" i="40"/>
  <c r="I4484" i="40"/>
  <c r="I4483" i="40"/>
  <c r="I4482" i="40"/>
  <c r="I4481" i="40"/>
  <c r="I4480" i="40"/>
  <c r="I4479" i="40"/>
  <c r="I4478" i="40"/>
  <c r="I4477" i="40"/>
  <c r="I4476" i="40"/>
  <c r="I4475" i="40"/>
  <c r="I4474" i="40"/>
  <c r="I4473" i="40"/>
  <c r="I4472" i="40"/>
  <c r="I4471" i="40"/>
  <c r="I4470" i="40"/>
  <c r="I4469" i="40"/>
  <c r="I4468" i="40"/>
  <c r="I4467" i="40"/>
  <c r="I4466" i="40"/>
  <c r="I4465" i="40"/>
  <c r="I4464" i="40"/>
  <c r="I4463" i="40"/>
  <c r="I4462" i="40"/>
  <c r="I4461" i="40"/>
  <c r="I4460" i="40"/>
  <c r="I4459" i="40"/>
  <c r="I4458" i="40"/>
  <c r="I4457" i="40"/>
  <c r="I4456" i="40"/>
  <c r="I4455" i="40"/>
  <c r="I4454" i="40"/>
  <c r="I4453" i="40"/>
  <c r="I4452" i="40"/>
  <c r="I4451" i="40"/>
  <c r="I4450" i="40"/>
  <c r="I4449" i="40"/>
  <c r="I4448" i="40"/>
  <c r="I4447" i="40"/>
  <c r="I4446" i="40"/>
  <c r="I4445" i="40"/>
  <c r="I4444" i="40"/>
  <c r="I4443" i="40"/>
  <c r="G4442" i="40"/>
  <c r="G4441" i="40"/>
  <c r="G4440" i="40"/>
  <c r="G4439" i="40"/>
  <c r="G4438" i="40"/>
  <c r="G4437" i="40"/>
  <c r="G4436" i="40"/>
  <c r="G4435" i="40"/>
  <c r="G4434" i="40"/>
  <c r="G4433" i="40"/>
  <c r="G4432" i="40"/>
  <c r="G4431" i="40"/>
  <c r="G4430" i="40"/>
  <c r="G4429" i="40"/>
  <c r="G4428" i="40"/>
  <c r="G4427" i="40"/>
  <c r="G4426" i="40"/>
  <c r="G4425" i="40"/>
  <c r="G4424" i="40"/>
  <c r="G4423" i="40"/>
  <c r="G4422" i="40"/>
  <c r="G4421" i="40"/>
  <c r="G4420" i="40"/>
  <c r="G4419" i="40"/>
  <c r="G4418" i="40"/>
  <c r="G4417" i="40"/>
  <c r="G4416" i="40"/>
  <c r="G4415" i="40"/>
  <c r="G4414" i="40"/>
  <c r="G4413" i="40"/>
  <c r="G4412" i="40"/>
  <c r="G4411" i="40"/>
  <c r="G4410" i="40"/>
  <c r="G4409" i="40"/>
  <c r="G4408" i="40"/>
  <c r="G4407" i="40"/>
  <c r="G4406" i="40"/>
  <c r="G4405" i="40"/>
  <c r="G4404" i="40"/>
  <c r="G4403" i="40"/>
  <c r="G4402" i="40"/>
  <c r="G4401" i="40"/>
  <c r="G4400" i="40"/>
  <c r="G4399" i="40"/>
  <c r="G4398" i="40"/>
  <c r="G4397" i="40"/>
  <c r="G4396" i="40"/>
  <c r="G4395" i="40"/>
  <c r="G4394" i="40"/>
  <c r="G4393" i="40"/>
  <c r="G4392" i="40"/>
  <c r="G4391" i="40"/>
  <c r="G4390" i="40"/>
  <c r="G4389" i="40"/>
  <c r="G4388" i="40"/>
  <c r="G4387" i="40"/>
  <c r="G4386" i="40"/>
  <c r="G4385" i="40"/>
  <c r="G4384" i="40"/>
  <c r="G4383" i="40"/>
  <c r="G4382" i="40"/>
  <c r="G4381" i="40"/>
  <c r="G4380" i="40"/>
  <c r="G4379" i="40"/>
  <c r="G4378" i="40"/>
  <c r="G4377" i="40"/>
  <c r="G4376" i="40"/>
  <c r="G4375" i="40"/>
  <c r="G4374" i="40"/>
  <c r="G4373" i="40"/>
  <c r="G4372" i="40"/>
  <c r="G4371" i="40"/>
  <c r="G4370" i="40"/>
  <c r="G4369" i="40"/>
  <c r="G4368" i="40"/>
  <c r="G4367" i="40"/>
  <c r="G4366" i="40"/>
  <c r="G4365" i="40"/>
  <c r="G4364" i="40"/>
  <c r="G4363" i="40"/>
  <c r="G4362" i="40"/>
  <c r="G4361" i="40"/>
  <c r="G4360" i="40"/>
  <c r="G4359" i="40"/>
  <c r="G4358" i="40"/>
  <c r="G4357" i="40"/>
  <c r="G4356" i="40"/>
  <c r="G4355" i="40"/>
  <c r="G4354" i="40"/>
  <c r="G4353" i="40"/>
  <c r="G4352" i="40"/>
  <c r="G4351" i="40"/>
  <c r="G4350" i="40"/>
  <c r="G4349" i="40"/>
  <c r="K4348" i="40"/>
  <c r="K4347" i="40"/>
  <c r="K4346" i="40"/>
  <c r="K4345" i="40"/>
  <c r="K4344" i="40"/>
  <c r="K4343" i="40"/>
  <c r="K4342" i="40"/>
  <c r="K4341" i="40"/>
  <c r="K4340" i="40"/>
  <c r="K4339" i="40"/>
  <c r="K4338" i="40"/>
  <c r="K4337" i="40"/>
  <c r="K4336" i="40"/>
  <c r="K4335" i="40"/>
  <c r="K4334" i="40"/>
  <c r="K4333" i="40"/>
  <c r="K4332" i="40"/>
  <c r="K4331" i="40"/>
  <c r="K4330" i="40"/>
  <c r="K4329" i="40"/>
  <c r="K4328" i="40"/>
  <c r="K4327" i="40"/>
  <c r="K4326" i="40"/>
  <c r="K4325" i="40"/>
  <c r="K4324" i="40"/>
  <c r="K4323" i="40"/>
  <c r="K4322" i="40"/>
  <c r="K4321" i="40"/>
  <c r="K4320" i="40"/>
  <c r="K4319" i="40"/>
  <c r="K4318" i="40"/>
  <c r="K4317" i="40"/>
  <c r="K4316" i="40"/>
  <c r="K4315" i="40"/>
  <c r="K4314" i="40"/>
  <c r="K4313" i="40"/>
  <c r="K4312" i="40"/>
  <c r="K4311" i="40"/>
  <c r="K4310" i="40"/>
  <c r="K4309" i="40"/>
  <c r="K4308" i="40"/>
  <c r="K4307" i="40"/>
  <c r="K4306" i="40"/>
  <c r="K4305" i="40"/>
  <c r="K4304" i="40"/>
  <c r="K4303" i="40"/>
  <c r="K4302" i="40"/>
  <c r="K4301" i="40"/>
  <c r="H4300" i="40"/>
  <c r="H4299" i="40"/>
  <c r="H4298" i="40"/>
  <c r="H4297" i="40"/>
  <c r="H4296" i="40"/>
  <c r="H4295" i="40"/>
  <c r="H4294" i="40"/>
  <c r="H4293" i="40"/>
  <c r="H4292" i="40"/>
  <c r="H4291" i="40"/>
  <c r="H4290" i="40"/>
  <c r="H4289" i="40"/>
  <c r="H4288" i="40"/>
  <c r="H4287" i="40"/>
  <c r="H4286" i="40"/>
  <c r="H4285" i="40"/>
  <c r="H4284" i="40"/>
  <c r="H4283" i="40"/>
  <c r="H4282" i="40"/>
  <c r="H4281" i="40"/>
  <c r="H4280" i="40"/>
  <c r="H4279" i="40"/>
  <c r="H4278" i="40"/>
  <c r="H4277" i="40"/>
  <c r="H4276" i="40"/>
  <c r="H4275" i="40"/>
  <c r="H4274" i="40"/>
  <c r="H4273" i="40"/>
  <c r="H4272" i="40"/>
  <c r="H4271" i="40"/>
  <c r="H4270" i="40"/>
  <c r="H4269" i="40"/>
  <c r="H4268" i="40"/>
  <c r="H4267" i="40"/>
  <c r="H4266" i="40"/>
  <c r="H4265" i="40"/>
  <c r="H4264" i="40"/>
  <c r="H4263" i="40"/>
  <c r="H4262" i="40"/>
  <c r="H4261" i="40"/>
  <c r="H4260" i="40"/>
  <c r="H4259" i="40"/>
  <c r="H4258" i="40"/>
  <c r="H4257" i="40"/>
  <c r="H4256" i="40"/>
  <c r="H4255" i="40"/>
  <c r="H4254" i="40"/>
  <c r="H4253" i="40"/>
  <c r="H4252" i="40"/>
  <c r="H4251" i="40"/>
  <c r="H4250" i="40"/>
  <c r="H4249" i="40"/>
  <c r="H4248" i="40"/>
  <c r="H4247" i="40"/>
  <c r="H4246" i="40"/>
  <c r="H4245" i="40"/>
  <c r="H4244" i="40"/>
  <c r="H4243" i="40"/>
  <c r="H4242" i="40"/>
  <c r="H4241" i="40"/>
  <c r="H4240" i="40"/>
  <c r="H4239" i="40"/>
  <c r="H4238" i="40"/>
  <c r="H4237" i="40"/>
  <c r="H4236" i="40"/>
  <c r="H4235" i="40"/>
  <c r="H4234" i="40"/>
  <c r="H4233" i="40"/>
  <c r="H4232" i="40"/>
  <c r="H4231" i="40"/>
  <c r="H4230" i="40"/>
  <c r="H4229" i="40"/>
  <c r="H4228" i="40"/>
  <c r="H4227" i="40"/>
  <c r="H4226" i="40"/>
  <c r="H4225" i="40"/>
  <c r="H4224" i="40"/>
  <c r="H4223" i="40"/>
  <c r="H4222" i="40"/>
  <c r="H4221" i="40"/>
  <c r="H4220" i="40"/>
  <c r="H4219" i="40"/>
  <c r="H4218" i="40"/>
  <c r="H4217" i="40"/>
  <c r="H4216" i="40"/>
  <c r="H4215" i="40"/>
  <c r="H4214" i="40"/>
  <c r="H4213" i="40"/>
  <c r="H4212" i="40"/>
  <c r="H4211" i="40"/>
  <c r="H4210" i="40"/>
  <c r="H4209" i="40"/>
  <c r="H4208" i="40"/>
  <c r="H4207" i="40"/>
  <c r="H4206" i="40"/>
  <c r="H4205" i="40"/>
  <c r="H4204" i="40"/>
  <c r="H4203" i="40"/>
  <c r="H4202" i="40"/>
  <c r="H4201" i="40"/>
  <c r="H4200" i="40"/>
  <c r="H4199" i="40"/>
  <c r="H4198" i="40"/>
  <c r="H4197" i="40"/>
  <c r="H4196" i="40"/>
  <c r="H4195" i="40"/>
  <c r="H4194" i="40"/>
  <c r="H4193" i="40"/>
  <c r="H4192" i="40"/>
  <c r="H4191" i="40"/>
  <c r="H4190" i="40"/>
  <c r="H4189" i="40"/>
  <c r="H4188" i="40"/>
  <c r="H4187" i="40"/>
  <c r="H4186" i="40"/>
  <c r="H4185" i="40"/>
  <c r="H4184" i="40"/>
  <c r="H4183" i="40"/>
  <c r="H4182" i="40"/>
  <c r="H4181" i="40"/>
  <c r="K4180" i="40"/>
  <c r="K4179" i="40"/>
  <c r="K4178" i="40"/>
  <c r="K4177" i="40"/>
  <c r="K4176" i="40"/>
  <c r="K4175" i="40"/>
  <c r="K4174" i="40"/>
  <c r="K4173" i="40"/>
  <c r="K4172" i="40"/>
  <c r="K4171" i="40"/>
  <c r="K4170" i="40"/>
  <c r="K4169" i="40"/>
  <c r="K4168" i="40"/>
  <c r="K4167" i="40"/>
  <c r="K4166" i="40"/>
  <c r="K4165" i="40"/>
  <c r="K4164" i="40"/>
  <c r="K4163" i="40"/>
  <c r="K4162" i="40"/>
  <c r="K4161" i="40"/>
  <c r="K4160" i="40"/>
  <c r="K4159" i="40"/>
  <c r="K4158" i="40"/>
  <c r="K4157" i="40"/>
  <c r="K4156" i="40"/>
  <c r="K4155" i="40"/>
  <c r="K4154" i="40"/>
  <c r="K4153" i="40"/>
  <c r="K4152" i="40"/>
  <c r="K4151" i="40"/>
  <c r="K4150" i="40"/>
  <c r="K4149" i="40"/>
  <c r="K4148" i="40"/>
  <c r="K4147" i="40"/>
  <c r="K4146" i="40"/>
  <c r="K4145" i="40"/>
  <c r="K4144" i="40"/>
  <c r="K4143" i="40"/>
  <c r="K4142" i="40"/>
  <c r="K4141" i="40"/>
  <c r="K4140" i="40"/>
  <c r="K4139" i="40"/>
  <c r="K4138" i="40"/>
  <c r="K4137" i="40"/>
  <c r="K4136" i="40"/>
  <c r="K4135" i="40"/>
  <c r="K4134" i="40"/>
  <c r="K4133" i="40"/>
  <c r="K4132" i="40"/>
  <c r="K4131" i="40"/>
  <c r="K4130" i="40"/>
  <c r="K4129" i="40"/>
  <c r="K4128" i="40"/>
  <c r="K4127" i="40"/>
  <c r="K4126" i="40"/>
  <c r="K4125" i="40"/>
  <c r="K4124" i="40"/>
  <c r="K4123" i="40"/>
  <c r="K4122" i="40"/>
  <c r="K4121" i="40"/>
  <c r="K4120" i="40"/>
  <c r="K4119" i="40"/>
  <c r="K4118" i="40"/>
  <c r="K4117" i="40"/>
  <c r="K4116" i="40"/>
  <c r="K4115" i="40"/>
  <c r="K4114" i="40"/>
  <c r="K4113" i="40"/>
  <c r="K4112" i="40"/>
  <c r="K4111" i="40"/>
  <c r="K4110" i="40"/>
  <c r="K4109" i="40"/>
  <c r="K4108" i="40"/>
  <c r="K4107" i="40"/>
  <c r="K4106" i="40"/>
  <c r="K4105" i="40"/>
  <c r="K4104" i="40"/>
  <c r="K4103" i="40"/>
  <c r="K4102" i="40"/>
  <c r="K4101" i="40"/>
  <c r="K4100" i="40"/>
  <c r="K4099" i="40"/>
  <c r="K4098" i="40"/>
  <c r="K4097" i="40"/>
  <c r="K4096" i="40"/>
  <c r="K4095" i="40"/>
  <c r="K4094" i="40"/>
  <c r="K4093" i="40"/>
  <c r="K4092" i="40"/>
  <c r="K4091" i="40"/>
  <c r="K4090" i="40"/>
  <c r="K4089" i="40"/>
  <c r="K4088" i="40"/>
  <c r="K4087" i="40"/>
  <c r="K4086" i="40"/>
  <c r="K4085" i="40"/>
  <c r="K4084" i="40"/>
  <c r="K4083" i="40"/>
  <c r="K4082" i="40"/>
  <c r="K4081" i="40"/>
  <c r="K4080" i="40"/>
  <c r="K4079" i="40"/>
  <c r="K4078" i="40"/>
  <c r="K4077" i="40"/>
  <c r="K4076" i="40"/>
  <c r="K4075" i="40"/>
  <c r="K4074" i="40"/>
  <c r="K4073" i="40"/>
  <c r="K4072" i="40"/>
  <c r="K4071" i="40"/>
  <c r="K4070" i="40"/>
  <c r="K4069" i="40"/>
  <c r="K4068" i="40"/>
  <c r="K4067" i="40"/>
  <c r="K4066" i="40"/>
  <c r="K4065" i="40"/>
  <c r="K4064" i="40"/>
  <c r="K4063" i="40"/>
  <c r="K4062" i="40"/>
  <c r="K4061" i="40"/>
  <c r="K4060" i="40"/>
  <c r="K4059" i="40"/>
  <c r="K4058" i="40"/>
  <c r="K4057" i="40"/>
  <c r="K4056" i="40"/>
  <c r="K4055" i="40"/>
  <c r="K4054" i="40"/>
  <c r="K4053" i="40"/>
  <c r="K4052" i="40"/>
  <c r="K4051" i="40"/>
  <c r="K4050" i="40"/>
  <c r="K4049" i="40"/>
  <c r="K4048" i="40"/>
  <c r="K4047" i="40"/>
  <c r="K4046" i="40"/>
  <c r="K4045" i="40"/>
  <c r="K4044" i="40"/>
  <c r="K4043" i="40"/>
  <c r="K4042" i="40"/>
  <c r="K4041" i="40"/>
  <c r="K4040" i="40"/>
  <c r="K4039" i="40"/>
  <c r="K4038" i="40"/>
  <c r="K4037" i="40"/>
  <c r="K4036" i="40"/>
  <c r="K4035" i="40"/>
  <c r="K4034" i="40"/>
  <c r="K4033" i="40"/>
  <c r="K4032" i="40"/>
  <c r="K4031" i="40"/>
  <c r="K4030" i="40"/>
  <c r="K4029" i="40"/>
  <c r="K4028" i="40"/>
  <c r="K4027" i="40"/>
  <c r="K4026" i="40"/>
  <c r="K4025" i="40"/>
  <c r="K4024" i="40"/>
  <c r="K4023" i="40"/>
  <c r="K4022" i="40"/>
  <c r="K4021" i="40"/>
  <c r="K4020" i="40"/>
  <c r="K4019" i="40"/>
  <c r="K4018" i="40"/>
  <c r="K4017" i="40"/>
  <c r="K4016" i="40"/>
  <c r="K4015" i="40"/>
  <c r="K4014" i="40"/>
  <c r="K4013" i="40"/>
  <c r="K4012" i="40"/>
  <c r="K4011" i="40"/>
  <c r="K4010" i="40"/>
  <c r="K4009" i="40"/>
  <c r="K4008" i="40"/>
  <c r="K4007" i="40"/>
  <c r="K4006" i="40"/>
  <c r="K4005" i="40"/>
  <c r="K4004" i="40"/>
  <c r="K4003" i="40"/>
  <c r="K4002" i="40"/>
  <c r="K4001" i="40"/>
  <c r="I4000" i="40"/>
  <c r="I3999" i="40"/>
  <c r="I3998" i="40"/>
  <c r="I3997" i="40"/>
  <c r="I3996" i="40"/>
  <c r="I3995" i="40"/>
  <c r="I3994" i="40"/>
  <c r="I3993" i="40"/>
  <c r="I3992" i="40"/>
  <c r="I3991" i="40"/>
  <c r="K3990" i="40"/>
  <c r="K3989" i="40"/>
  <c r="K3988" i="40"/>
  <c r="K3987" i="40"/>
  <c r="K3986" i="40"/>
  <c r="K3985" i="40"/>
  <c r="K3984" i="40"/>
  <c r="K3983" i="40"/>
  <c r="K3982" i="40"/>
  <c r="K3981" i="40"/>
  <c r="K3980" i="40"/>
  <c r="K3979" i="40"/>
  <c r="K3978" i="40"/>
  <c r="K3977" i="40"/>
  <c r="K3976" i="40"/>
  <c r="K3975" i="40"/>
  <c r="K3974" i="40"/>
  <c r="K3973" i="40"/>
  <c r="K3972" i="40"/>
  <c r="K3971" i="40"/>
  <c r="G3970" i="40"/>
  <c r="G3969" i="40"/>
  <c r="G3968" i="40"/>
  <c r="G3967" i="40"/>
  <c r="G3966" i="40"/>
  <c r="G3965" i="40"/>
  <c r="G3964" i="40"/>
  <c r="G3963" i="40"/>
  <c r="G3962" i="40"/>
  <c r="G3961" i="40"/>
  <c r="K3960" i="40"/>
  <c r="H3959" i="40"/>
  <c r="H3958" i="40"/>
  <c r="H3957" i="40"/>
  <c r="H3956" i="40"/>
  <c r="H3955" i="40"/>
  <c r="H3954" i="40"/>
  <c r="H3953" i="40"/>
  <c r="H3952" i="40"/>
  <c r="H3951" i="40"/>
  <c r="H3950" i="40"/>
  <c r="H3949" i="40"/>
  <c r="H3948" i="40"/>
  <c r="H3947" i="40"/>
  <c r="H3946" i="40"/>
  <c r="H3945" i="40"/>
  <c r="H3944" i="40"/>
  <c r="H3943" i="40"/>
  <c r="H3942" i="40"/>
  <c r="H3941" i="40"/>
  <c r="H3940" i="40"/>
  <c r="H3939" i="40"/>
  <c r="H3938" i="40"/>
  <c r="K3937" i="40"/>
  <c r="K3936" i="40"/>
  <c r="K3935" i="40"/>
  <c r="K3934" i="40"/>
  <c r="K3933" i="40"/>
  <c r="K3932" i="40"/>
  <c r="K3931" i="40"/>
  <c r="K3930" i="40"/>
  <c r="K3929" i="40"/>
  <c r="K3928" i="40"/>
  <c r="K3927" i="40"/>
  <c r="K3926" i="40"/>
  <c r="K3925" i="40"/>
  <c r="K3924" i="40"/>
  <c r="K3923" i="40"/>
  <c r="K3922" i="40"/>
  <c r="K3921" i="40"/>
  <c r="K3920" i="40"/>
  <c r="K3919" i="40"/>
  <c r="K3918" i="40"/>
  <c r="K3917" i="40"/>
  <c r="K3916" i="40"/>
  <c r="K3915" i="40"/>
  <c r="K3914" i="40"/>
  <c r="K3913" i="40"/>
  <c r="K3912" i="40"/>
  <c r="K3911" i="40"/>
  <c r="K3910" i="40"/>
  <c r="K3909" i="40"/>
  <c r="K3908" i="40"/>
  <c r="K3907" i="40"/>
  <c r="K3906" i="40"/>
  <c r="K3905" i="40"/>
  <c r="K3904" i="40"/>
  <c r="K3903" i="40"/>
  <c r="K3902" i="40"/>
  <c r="K3901" i="40"/>
  <c r="K3900" i="40"/>
  <c r="K3899" i="40"/>
  <c r="K3898" i="40"/>
  <c r="K3897" i="40"/>
  <c r="K3896" i="40"/>
  <c r="K3895" i="40"/>
  <c r="K3894" i="40"/>
  <c r="K3893" i="40"/>
  <c r="K3892" i="40"/>
  <c r="K3891" i="40"/>
  <c r="K3890" i="40"/>
  <c r="K3889" i="40"/>
  <c r="K3888" i="40"/>
  <c r="K3887" i="40"/>
  <c r="K3886" i="40"/>
  <c r="K3885" i="40"/>
  <c r="K3884" i="40"/>
  <c r="K3883" i="40"/>
  <c r="K3882" i="40"/>
  <c r="K3881" i="40"/>
  <c r="K3880" i="40"/>
  <c r="K3879" i="40"/>
  <c r="K3878" i="40"/>
  <c r="K3877" i="40"/>
  <c r="K3876" i="40"/>
  <c r="K3875" i="40"/>
  <c r="K3874" i="40"/>
  <c r="K3873" i="40"/>
  <c r="K3872" i="40"/>
  <c r="K3871" i="40"/>
  <c r="K3870" i="40"/>
  <c r="K3869" i="40"/>
  <c r="K3868" i="40"/>
  <c r="K3867" i="40"/>
  <c r="K3866" i="40"/>
  <c r="K3865" i="40"/>
  <c r="K3864" i="40"/>
  <c r="K3863" i="40"/>
  <c r="K3862" i="40"/>
  <c r="K3861" i="40"/>
  <c r="K3860" i="40"/>
  <c r="K3859" i="40"/>
  <c r="K3858" i="40"/>
  <c r="K3857" i="40"/>
  <c r="K3856" i="40"/>
  <c r="K3855" i="40"/>
  <c r="K3854" i="40"/>
  <c r="K3853" i="40"/>
  <c r="K3852" i="40"/>
  <c r="K3851" i="40"/>
  <c r="K3850" i="40"/>
  <c r="K3849" i="40"/>
  <c r="K3848" i="40"/>
  <c r="K3847" i="40"/>
  <c r="K3846" i="40"/>
  <c r="K3845" i="40"/>
  <c r="K3844" i="40"/>
  <c r="K3843" i="40"/>
  <c r="K3842" i="40"/>
  <c r="K3841" i="40"/>
  <c r="K3840" i="40"/>
  <c r="K3839" i="40"/>
  <c r="K3838" i="40"/>
  <c r="K3837" i="40"/>
  <c r="K3836" i="40"/>
  <c r="K3835" i="40"/>
  <c r="K3834" i="40"/>
  <c r="K3833" i="40"/>
  <c r="K3832" i="40"/>
  <c r="K3831" i="40"/>
  <c r="K3830" i="40"/>
  <c r="K3829" i="40"/>
  <c r="K3828" i="40"/>
  <c r="K3827" i="40"/>
  <c r="K3826" i="40"/>
  <c r="K3825" i="40"/>
  <c r="K3824" i="40"/>
  <c r="K3823" i="40"/>
  <c r="K3822" i="40"/>
  <c r="K3821" i="40"/>
  <c r="K3820" i="40"/>
  <c r="K3819" i="40"/>
  <c r="K3818" i="40"/>
  <c r="K3817" i="40"/>
  <c r="K3816" i="40"/>
  <c r="K3815" i="40"/>
  <c r="K3814" i="40"/>
  <c r="K3813" i="40"/>
  <c r="K3812" i="40"/>
  <c r="K3811" i="40"/>
  <c r="K3810" i="40"/>
  <c r="K3809" i="40"/>
  <c r="K3808" i="40"/>
  <c r="K3807" i="40"/>
  <c r="K3806" i="40"/>
  <c r="K3805" i="40"/>
  <c r="K3804" i="40"/>
  <c r="K3803" i="40"/>
  <c r="K3802" i="40"/>
  <c r="K3801" i="40"/>
  <c r="K3800" i="40"/>
  <c r="K3799" i="40"/>
  <c r="K3798" i="40"/>
  <c r="K3797" i="40"/>
  <c r="K3796" i="40"/>
  <c r="K3795" i="40"/>
  <c r="K3794" i="40"/>
  <c r="K3793" i="40"/>
  <c r="K3792" i="40"/>
  <c r="K3791" i="40"/>
  <c r="K3790" i="40"/>
  <c r="K3789" i="40"/>
  <c r="K3788" i="40"/>
  <c r="K3787" i="40"/>
  <c r="K3786" i="40"/>
  <c r="K3785" i="40"/>
  <c r="K3784" i="40"/>
  <c r="K3783" i="40"/>
  <c r="K3782" i="40"/>
  <c r="K3781" i="40"/>
  <c r="K3780" i="40"/>
  <c r="K3779" i="40"/>
  <c r="K3778" i="40"/>
  <c r="K3777" i="40"/>
  <c r="K3776" i="40"/>
  <c r="K3775" i="40"/>
  <c r="K3774" i="40"/>
  <c r="K3773" i="40"/>
  <c r="K3772" i="40"/>
  <c r="K3771" i="40"/>
  <c r="K3770" i="40"/>
  <c r="K3769" i="40"/>
  <c r="K3768" i="40"/>
  <c r="K3767" i="40"/>
  <c r="K3766" i="40"/>
  <c r="K3765" i="40"/>
  <c r="K3764" i="40"/>
  <c r="K3763" i="40"/>
  <c r="K3762" i="40"/>
  <c r="K3761" i="40"/>
  <c r="K3760" i="40"/>
  <c r="K3759" i="40"/>
  <c r="K3758" i="40"/>
  <c r="K3757" i="40"/>
  <c r="K3756" i="40"/>
  <c r="K3755" i="40"/>
  <c r="K3754" i="40"/>
  <c r="K3753" i="40"/>
  <c r="K3752" i="40"/>
  <c r="K3751" i="40"/>
  <c r="K3750" i="40"/>
  <c r="K3749" i="40"/>
  <c r="K3748" i="40"/>
  <c r="K3747" i="40"/>
  <c r="K3746" i="40"/>
  <c r="K3745" i="40"/>
  <c r="K3744" i="40"/>
  <c r="K3743" i="40"/>
  <c r="K3742" i="40"/>
  <c r="K3741" i="40"/>
  <c r="K3740" i="40"/>
  <c r="K3739" i="40"/>
  <c r="K3738" i="40"/>
  <c r="K3737" i="40"/>
  <c r="K3736" i="40"/>
  <c r="K3735" i="40"/>
  <c r="K3734" i="40"/>
  <c r="K3733" i="40"/>
  <c r="K3732" i="40"/>
  <c r="K3731" i="40"/>
  <c r="K3730" i="40"/>
  <c r="K3729" i="40"/>
  <c r="G3728" i="40"/>
  <c r="G3727" i="40"/>
  <c r="G3726" i="40"/>
  <c r="G3725" i="40"/>
  <c r="G3724" i="40"/>
  <c r="G3723" i="40"/>
  <c r="G3722" i="40"/>
  <c r="G3721" i="40"/>
  <c r="G3720" i="40"/>
  <c r="G3719" i="40"/>
  <c r="G3718" i="40"/>
  <c r="G3717" i="40"/>
  <c r="G3716" i="40"/>
  <c r="G3715" i="40"/>
  <c r="G3714" i="40"/>
  <c r="G3713" i="40"/>
  <c r="G3712" i="40"/>
  <c r="G3711" i="40"/>
  <c r="G3710" i="40"/>
  <c r="G3709" i="40"/>
  <c r="G3708" i="40"/>
  <c r="G3707" i="40"/>
  <c r="G3706" i="40"/>
  <c r="G3705" i="40"/>
  <c r="G3704" i="40"/>
  <c r="G3703" i="40"/>
  <c r="G3702" i="40"/>
  <c r="G3701" i="40"/>
  <c r="G3700" i="40"/>
  <c r="G3699" i="40"/>
  <c r="G3698" i="40"/>
  <c r="G3697" i="40"/>
  <c r="G3696" i="40"/>
  <c r="G3695" i="40"/>
  <c r="G3694" i="40"/>
  <c r="G3693" i="40"/>
  <c r="G3692" i="40"/>
  <c r="G3691" i="40"/>
  <c r="G3690" i="40"/>
  <c r="G3689" i="40"/>
  <c r="G3688" i="40"/>
  <c r="G3687" i="40"/>
  <c r="G3686" i="40"/>
  <c r="G3685" i="40"/>
  <c r="G3684" i="40"/>
  <c r="G3683" i="40"/>
  <c r="G3682" i="40"/>
  <c r="G3681" i="40"/>
  <c r="G3680" i="40"/>
  <c r="G3679" i="40"/>
  <c r="G3678" i="40"/>
  <c r="G3677" i="40"/>
  <c r="G3676" i="40"/>
  <c r="G3675" i="40"/>
  <c r="G3674" i="40"/>
  <c r="G3673" i="40"/>
  <c r="G3672" i="40"/>
  <c r="G3671" i="40"/>
  <c r="G3670" i="40"/>
  <c r="G3669" i="40"/>
  <c r="G3668" i="40"/>
  <c r="G3667" i="40"/>
  <c r="G3666" i="40"/>
  <c r="G3665" i="40"/>
  <c r="G3664" i="40"/>
  <c r="G3663" i="40"/>
  <c r="G3662" i="40"/>
  <c r="G3661" i="40"/>
  <c r="G3660" i="40"/>
  <c r="G3659" i="40"/>
  <c r="G3658" i="40"/>
  <c r="G3657" i="40"/>
  <c r="G3656" i="40"/>
  <c r="G3655" i="40"/>
  <c r="G3654" i="40"/>
  <c r="G3653" i="40"/>
  <c r="G3652" i="40"/>
  <c r="G3651" i="40"/>
  <c r="G3650" i="40"/>
  <c r="G3649" i="40"/>
  <c r="G3648" i="40"/>
  <c r="G3647" i="40"/>
  <c r="G3646" i="40"/>
  <c r="G3645" i="40"/>
  <c r="G3644" i="40"/>
  <c r="G3643" i="40"/>
  <c r="G3642" i="40"/>
  <c r="G3641" i="40"/>
  <c r="G3640" i="40"/>
  <c r="G3639" i="40"/>
  <c r="G3638" i="40"/>
  <c r="G3637" i="40"/>
  <c r="G3636" i="40"/>
  <c r="G3635" i="40"/>
  <c r="G3634" i="40"/>
  <c r="G3633" i="40"/>
  <c r="G3632" i="40"/>
  <c r="G3631" i="40"/>
  <c r="G3630" i="40"/>
  <c r="G3629" i="40"/>
  <c r="G3628" i="40"/>
  <c r="G3627" i="40"/>
  <c r="G3626" i="40"/>
  <c r="G3625" i="40"/>
  <c r="G3624" i="40"/>
  <c r="G3623" i="40"/>
  <c r="G3622" i="40"/>
  <c r="G3621" i="40"/>
  <c r="G3620" i="40"/>
  <c r="G3619" i="40"/>
  <c r="G3618" i="40"/>
  <c r="G3617" i="40"/>
  <c r="G3616" i="40"/>
  <c r="G3615" i="40"/>
  <c r="G3614" i="40"/>
  <c r="G3613" i="40"/>
  <c r="G3612" i="40"/>
  <c r="G3611" i="40"/>
  <c r="G3610" i="40"/>
  <c r="G3609" i="40"/>
  <c r="G3608" i="40"/>
  <c r="G3607" i="40"/>
  <c r="G3606" i="40"/>
  <c r="G3605" i="40"/>
  <c r="G3604" i="40"/>
  <c r="G3603" i="40"/>
  <c r="G3602" i="40"/>
  <c r="G3601" i="40"/>
  <c r="G3600" i="40"/>
  <c r="G3599" i="40"/>
  <c r="G3598" i="40"/>
  <c r="G3597" i="40"/>
  <c r="G3596" i="40"/>
  <c r="G3595" i="40"/>
  <c r="G3594" i="40"/>
  <c r="G3593" i="40"/>
  <c r="G3592" i="40"/>
  <c r="G3591" i="40"/>
  <c r="G3590" i="40"/>
  <c r="G3589" i="40"/>
  <c r="G3588" i="40"/>
  <c r="G3587" i="40"/>
  <c r="G3586" i="40"/>
  <c r="G3585" i="40"/>
  <c r="G3584" i="40"/>
  <c r="G3583" i="40"/>
  <c r="G3582" i="40"/>
  <c r="G3581" i="40"/>
  <c r="G3580" i="40"/>
  <c r="G3579" i="40"/>
  <c r="G3578" i="40"/>
  <c r="G3577" i="40"/>
  <c r="G3576" i="40"/>
  <c r="G3575" i="40"/>
  <c r="G3574" i="40"/>
  <c r="G3573" i="40"/>
  <c r="G3572" i="40"/>
  <c r="G3571" i="40"/>
  <c r="G3570" i="40"/>
  <c r="G3569" i="40"/>
  <c r="G3568" i="40"/>
  <c r="G3567" i="40"/>
  <c r="G3566" i="40"/>
  <c r="G3565" i="40"/>
  <c r="G3564" i="40"/>
  <c r="G3563" i="40"/>
  <c r="G3562" i="40"/>
  <c r="G3561" i="40"/>
  <c r="G3560" i="40"/>
  <c r="G3559" i="40"/>
  <c r="G3558" i="40"/>
  <c r="G3557" i="40"/>
  <c r="G3556" i="40"/>
  <c r="G3555" i="40"/>
  <c r="G3554" i="40"/>
  <c r="G3553" i="40"/>
  <c r="G3552" i="40"/>
  <c r="G3551" i="40"/>
  <c r="G3550" i="40"/>
  <c r="G3549" i="40"/>
  <c r="G3548" i="40"/>
  <c r="G3547" i="40"/>
  <c r="G3546" i="40"/>
  <c r="G3545" i="40"/>
  <c r="G3544" i="40"/>
  <c r="G3543" i="40"/>
  <c r="G3542" i="40"/>
  <c r="G3541" i="40"/>
  <c r="G3540" i="40"/>
  <c r="G3539" i="40"/>
  <c r="K3538" i="40"/>
  <c r="K3537" i="40"/>
  <c r="K3536" i="40"/>
  <c r="K3535" i="40"/>
  <c r="K3534" i="40"/>
  <c r="K3533" i="40"/>
  <c r="K3532" i="40"/>
  <c r="K3531" i="40"/>
  <c r="K3530" i="40"/>
  <c r="K3529" i="40"/>
  <c r="K3528" i="40"/>
  <c r="K3527" i="40"/>
  <c r="K3526" i="40"/>
  <c r="K3525" i="40"/>
  <c r="K3524" i="40"/>
  <c r="K3523" i="40"/>
  <c r="K3522" i="40"/>
  <c r="K3521" i="40"/>
  <c r="K3520" i="40"/>
  <c r="K3519" i="40"/>
  <c r="K3518" i="40"/>
  <c r="K3517" i="40"/>
  <c r="K3516" i="40"/>
  <c r="K3515" i="40"/>
  <c r="K3514" i="40"/>
  <c r="H3513" i="40"/>
  <c r="H3512" i="40"/>
  <c r="H3511" i="40"/>
  <c r="H3510" i="40"/>
  <c r="H3509" i="40"/>
  <c r="H3508" i="40"/>
  <c r="H3507" i="40"/>
  <c r="H3506" i="40"/>
  <c r="H3505" i="40"/>
  <c r="H3504" i="40"/>
  <c r="H3503" i="40"/>
  <c r="H3502" i="40"/>
  <c r="H3501" i="40"/>
  <c r="H3500" i="40"/>
  <c r="H3499" i="40"/>
  <c r="H3498" i="40"/>
  <c r="H3497" i="40"/>
  <c r="H3496" i="40"/>
  <c r="H3495" i="40"/>
  <c r="H3494" i="40"/>
  <c r="H3493" i="40"/>
  <c r="H3492" i="40"/>
  <c r="H3491" i="40"/>
  <c r="H3490" i="40"/>
  <c r="H3489" i="40"/>
  <c r="H3488" i="40"/>
  <c r="H3487" i="40"/>
  <c r="H3486" i="40"/>
  <c r="H3485" i="40"/>
  <c r="H3484" i="40"/>
  <c r="H3483" i="40"/>
  <c r="H3482" i="40"/>
  <c r="H3481" i="40"/>
  <c r="H3480" i="40"/>
  <c r="H3479" i="40"/>
  <c r="H3478" i="40"/>
  <c r="H3477" i="40"/>
  <c r="H3476" i="40"/>
  <c r="H3475" i="40"/>
  <c r="H3474" i="40"/>
  <c r="H3473" i="40"/>
  <c r="H3472" i="40"/>
  <c r="H3471" i="40"/>
  <c r="H3470" i="40"/>
  <c r="H3469" i="40"/>
  <c r="H3468" i="40"/>
  <c r="H3467" i="40"/>
  <c r="H3466" i="40"/>
  <c r="H3465" i="40"/>
  <c r="H3464" i="40"/>
  <c r="G3463" i="40"/>
  <c r="G3462" i="40"/>
  <c r="G3461" i="40"/>
  <c r="G3460" i="40"/>
  <c r="G3459" i="40"/>
  <c r="G3458" i="40"/>
  <c r="G3457" i="40"/>
  <c r="G3456" i="40"/>
  <c r="G3455" i="40"/>
  <c r="G3454" i="40"/>
  <c r="G3453" i="40"/>
  <c r="G3452" i="40"/>
  <c r="G3451" i="40"/>
  <c r="G3450" i="40"/>
  <c r="G3449" i="40"/>
  <c r="G3448" i="40"/>
  <c r="G3447" i="40"/>
  <c r="G3446" i="40"/>
  <c r="G3445" i="40"/>
  <c r="G3444" i="40"/>
  <c r="G3443" i="40"/>
  <c r="G3442" i="40"/>
  <c r="G3441" i="40"/>
  <c r="G3440" i="40"/>
  <c r="G3439" i="40"/>
  <c r="H3438" i="40"/>
  <c r="H3437" i="40"/>
  <c r="H3436" i="40"/>
  <c r="H3435" i="40"/>
  <c r="H3434" i="40"/>
  <c r="H3433" i="40"/>
  <c r="H3432" i="40"/>
  <c r="H3431" i="40"/>
  <c r="H3430" i="40"/>
  <c r="H3429" i="40"/>
  <c r="H3428" i="40"/>
  <c r="H3427" i="40"/>
  <c r="H3426" i="40"/>
  <c r="H3425" i="40"/>
  <c r="H3424" i="40"/>
  <c r="H3423" i="40"/>
  <c r="H3422" i="40"/>
  <c r="H3421" i="40"/>
  <c r="H3420" i="40"/>
  <c r="H3419" i="40"/>
  <c r="H3418" i="40"/>
  <c r="H3417" i="40"/>
  <c r="H3416" i="40"/>
  <c r="H3415" i="40"/>
  <c r="H3414" i="40"/>
  <c r="H3413" i="40"/>
  <c r="H3412" i="40"/>
  <c r="H3411" i="40"/>
  <c r="H3410" i="40"/>
  <c r="H3409" i="40"/>
  <c r="H3408" i="40"/>
  <c r="H3407" i="40"/>
  <c r="H3406" i="40"/>
  <c r="H3405" i="40"/>
  <c r="H3404" i="40"/>
  <c r="H3403" i="40"/>
  <c r="H3402" i="40"/>
  <c r="H3401" i="40"/>
  <c r="H3400" i="40"/>
  <c r="H3399" i="40"/>
  <c r="H3398" i="40"/>
  <c r="H3397" i="40"/>
  <c r="H3396" i="40"/>
  <c r="H3395" i="40"/>
  <c r="H3394" i="40"/>
  <c r="H3393" i="40"/>
  <c r="H3392" i="40"/>
  <c r="H3391" i="40"/>
  <c r="H3390" i="40"/>
  <c r="H3389" i="40"/>
  <c r="H3388" i="40"/>
  <c r="H3387" i="40"/>
  <c r="H3386" i="40"/>
  <c r="H3385" i="40"/>
  <c r="H3384" i="40"/>
  <c r="H3383" i="40"/>
  <c r="H3382" i="40"/>
  <c r="H3381" i="40"/>
  <c r="H3380" i="40"/>
  <c r="H3379" i="40"/>
  <c r="H3378" i="40"/>
  <c r="H3377" i="40"/>
  <c r="H3376" i="40"/>
  <c r="H3375" i="40"/>
  <c r="H3374" i="40"/>
  <c r="H3373" i="40"/>
  <c r="H3372" i="40"/>
  <c r="H3371" i="40"/>
  <c r="H3370" i="40"/>
  <c r="H3369" i="40"/>
  <c r="H3368" i="40"/>
  <c r="H3367" i="40"/>
  <c r="H3366" i="40"/>
  <c r="H3365" i="40"/>
  <c r="H3364" i="40"/>
  <c r="H3363" i="40"/>
  <c r="H3362" i="40"/>
  <c r="H3361" i="40"/>
  <c r="H3360" i="40"/>
  <c r="H3359" i="40"/>
  <c r="H3358" i="40"/>
  <c r="H3357" i="40"/>
  <c r="H3356" i="40"/>
  <c r="H3355" i="40"/>
  <c r="H3354" i="40"/>
  <c r="H3353" i="40"/>
  <c r="H3352" i="40"/>
  <c r="H3351" i="40"/>
  <c r="H3350" i="40"/>
  <c r="H3349" i="40"/>
  <c r="H3348" i="40"/>
  <c r="H3347" i="40"/>
  <c r="H3346" i="40"/>
  <c r="H3345" i="40"/>
  <c r="H3344" i="40"/>
  <c r="H3343" i="40"/>
  <c r="H3342" i="40"/>
  <c r="H3341" i="40"/>
  <c r="H3340" i="40"/>
  <c r="H3339" i="40"/>
  <c r="H3338" i="40"/>
  <c r="H3337" i="40"/>
  <c r="H3336" i="40"/>
  <c r="H3335" i="40"/>
  <c r="H3334" i="40"/>
  <c r="H3333" i="40"/>
  <c r="H3332" i="40"/>
  <c r="H3331" i="40"/>
  <c r="H3330" i="40"/>
  <c r="H3329" i="40"/>
  <c r="H3328" i="40"/>
  <c r="H3327" i="40"/>
  <c r="H3326" i="40"/>
  <c r="H3325" i="40"/>
  <c r="H3324" i="40"/>
  <c r="H3323" i="40"/>
  <c r="H3322" i="40"/>
  <c r="H3321" i="40"/>
  <c r="H3320" i="40"/>
  <c r="H3319" i="40"/>
  <c r="H3318" i="40"/>
  <c r="H3317" i="40"/>
  <c r="H3316" i="40"/>
  <c r="H3315" i="40"/>
  <c r="H3314" i="40"/>
  <c r="H3313" i="40"/>
  <c r="H3312" i="40"/>
  <c r="H3311" i="40"/>
  <c r="H3310" i="40"/>
  <c r="H3309" i="40"/>
  <c r="H3308" i="40"/>
  <c r="H3307" i="40"/>
  <c r="H3306" i="40"/>
  <c r="H3305" i="40"/>
  <c r="H3304" i="40"/>
  <c r="H3303" i="40"/>
  <c r="H3302" i="40"/>
  <c r="H3301" i="40"/>
  <c r="H3300" i="40"/>
  <c r="H3299" i="40"/>
  <c r="H3298" i="40"/>
  <c r="H3297" i="40"/>
  <c r="H3296" i="40"/>
  <c r="H3295" i="40"/>
  <c r="H3294" i="40"/>
  <c r="H3293" i="40"/>
  <c r="H3292" i="40"/>
  <c r="H3291" i="40"/>
  <c r="H3290" i="40"/>
  <c r="H3289" i="40"/>
  <c r="H3288" i="40"/>
  <c r="H3287" i="40"/>
  <c r="H3286" i="40"/>
  <c r="H3285" i="40"/>
  <c r="H3284" i="40"/>
  <c r="H3283" i="40"/>
  <c r="H3282" i="40"/>
  <c r="H3281" i="40"/>
  <c r="H3280" i="40"/>
  <c r="H3279" i="40"/>
  <c r="H3278" i="40"/>
  <c r="H3277" i="40"/>
  <c r="H3276" i="40"/>
  <c r="H3275" i="40"/>
  <c r="H3274" i="40"/>
  <c r="H3273" i="40"/>
  <c r="H3272" i="40"/>
  <c r="H3271" i="40"/>
  <c r="H3270" i="40"/>
  <c r="H3269" i="40"/>
  <c r="H3268" i="40"/>
  <c r="H3267" i="40"/>
  <c r="H3266" i="40"/>
  <c r="H3265" i="40"/>
  <c r="H3264" i="40"/>
  <c r="H3263" i="40"/>
  <c r="H3262" i="40"/>
  <c r="H3261" i="40"/>
  <c r="H3260" i="40"/>
  <c r="H3259" i="40"/>
  <c r="H3258" i="40"/>
  <c r="H3257" i="40"/>
  <c r="H3256" i="40"/>
  <c r="H3255" i="40"/>
  <c r="H3254" i="40"/>
  <c r="H3253" i="40"/>
  <c r="H3252" i="40"/>
  <c r="H3251" i="40"/>
  <c r="H3250" i="40"/>
  <c r="H3249" i="40"/>
  <c r="H3248" i="40"/>
  <c r="H3247" i="40"/>
  <c r="H3246" i="40"/>
  <c r="H3245" i="40"/>
  <c r="H3244" i="40"/>
  <c r="H3243" i="40"/>
  <c r="H3242" i="40"/>
  <c r="H3241" i="40"/>
  <c r="H3240" i="40"/>
  <c r="H3239" i="40"/>
  <c r="H3238" i="40"/>
  <c r="H3237" i="40"/>
  <c r="H3236" i="40"/>
  <c r="H3235" i="40"/>
  <c r="H3234" i="40"/>
  <c r="H3233" i="40"/>
  <c r="H3232" i="40"/>
  <c r="H3231" i="40"/>
  <c r="H3230" i="40"/>
  <c r="H3229" i="40"/>
  <c r="H3228" i="40"/>
  <c r="H3227" i="40"/>
  <c r="H3226" i="40"/>
  <c r="H3225" i="40"/>
  <c r="H3224" i="40"/>
  <c r="H3223" i="40"/>
  <c r="H3222" i="40"/>
  <c r="H3221" i="40"/>
  <c r="H3220" i="40"/>
  <c r="H3219" i="40"/>
  <c r="H3218" i="40"/>
  <c r="H3217" i="40"/>
  <c r="H3216" i="40"/>
  <c r="H3215" i="40"/>
  <c r="H3214" i="40"/>
  <c r="H3213" i="40"/>
  <c r="H3212" i="40"/>
  <c r="H3211" i="40"/>
  <c r="H3210" i="40"/>
  <c r="H3209" i="40"/>
  <c r="H3208" i="40"/>
  <c r="H3207" i="40"/>
  <c r="H3206" i="40"/>
  <c r="H3205" i="40"/>
  <c r="H3204" i="40"/>
  <c r="H3203" i="40"/>
  <c r="H3202" i="40"/>
  <c r="H3201" i="40"/>
  <c r="H3200" i="40"/>
  <c r="H3199" i="40"/>
  <c r="H3198" i="40"/>
  <c r="H3197" i="40"/>
  <c r="H3196" i="40"/>
  <c r="H3195" i="40"/>
  <c r="H3194" i="40"/>
  <c r="H3193" i="40"/>
  <c r="H3192" i="40"/>
  <c r="H3191" i="40"/>
  <c r="H3190" i="40"/>
  <c r="H3189" i="40"/>
  <c r="H3188" i="40"/>
  <c r="H3187" i="40"/>
  <c r="H3186" i="40"/>
  <c r="H3185" i="40"/>
  <c r="H3184" i="40"/>
  <c r="H3183" i="40"/>
  <c r="H3182" i="40"/>
  <c r="H3181" i="40"/>
  <c r="H3180" i="40"/>
  <c r="H3179" i="40"/>
  <c r="H3178" i="40"/>
  <c r="H3177" i="40"/>
  <c r="H3176" i="40"/>
  <c r="H3175" i="40"/>
  <c r="H3174" i="40"/>
  <c r="H3173" i="40"/>
  <c r="H3172" i="40"/>
  <c r="H3171" i="40"/>
  <c r="H3170" i="40"/>
  <c r="H3169" i="40"/>
  <c r="H3168" i="40"/>
  <c r="H3167" i="40"/>
  <c r="H3166" i="40"/>
  <c r="H3165" i="40"/>
  <c r="H3164" i="40"/>
  <c r="H3163" i="40"/>
  <c r="H3162" i="40"/>
  <c r="H3161" i="40"/>
  <c r="H3160" i="40"/>
  <c r="H3159" i="40"/>
  <c r="H3158" i="40"/>
  <c r="H3157" i="40"/>
  <c r="H3156" i="40"/>
  <c r="H3155" i="40"/>
  <c r="H3154" i="40"/>
  <c r="H3153" i="40"/>
  <c r="H3152" i="40"/>
  <c r="H3151" i="40"/>
  <c r="H3150" i="40"/>
  <c r="H3149" i="40"/>
  <c r="H3148" i="40"/>
  <c r="H3147" i="40"/>
  <c r="H3146" i="40"/>
  <c r="H3145" i="40"/>
  <c r="H3144" i="40"/>
  <c r="H3143" i="40"/>
  <c r="H3142" i="40"/>
  <c r="H3141" i="40"/>
  <c r="H3140" i="40"/>
  <c r="H3139" i="40"/>
  <c r="H3138" i="40"/>
  <c r="H3137" i="40"/>
  <c r="H3136" i="40"/>
  <c r="H3135" i="40"/>
  <c r="H3134" i="40"/>
  <c r="H3133" i="40"/>
  <c r="H3132" i="40"/>
  <c r="H3131" i="40"/>
  <c r="H3130" i="40"/>
  <c r="H3129" i="40"/>
  <c r="H3128" i="40"/>
  <c r="H3127" i="40"/>
  <c r="H3126" i="40"/>
  <c r="H3125" i="40"/>
  <c r="H3124" i="40"/>
  <c r="H3123" i="40"/>
  <c r="H3122" i="40"/>
  <c r="H3121" i="40"/>
  <c r="H3120" i="40"/>
  <c r="H3119" i="40"/>
  <c r="H3118" i="40"/>
  <c r="H3117" i="40"/>
  <c r="H3116" i="40"/>
  <c r="H3115" i="40"/>
  <c r="H3114" i="40"/>
  <c r="H3113" i="40"/>
  <c r="H3112" i="40"/>
  <c r="H3111" i="40"/>
  <c r="H3110" i="40"/>
  <c r="H3109" i="40"/>
  <c r="H3108" i="40"/>
  <c r="H3107" i="40"/>
  <c r="H3106" i="40"/>
  <c r="H3105" i="40"/>
  <c r="H3104" i="40"/>
  <c r="H3103" i="40"/>
  <c r="H3102" i="40"/>
  <c r="H3101" i="40"/>
  <c r="H3100" i="40"/>
  <c r="H3099" i="40"/>
  <c r="H3098" i="40"/>
  <c r="H3097" i="40"/>
  <c r="H3096" i="40"/>
  <c r="H3095" i="40"/>
  <c r="H3094" i="40"/>
  <c r="H3093" i="40"/>
  <c r="H3092" i="40"/>
  <c r="H3091" i="40"/>
  <c r="H3090" i="40"/>
  <c r="H3089" i="40"/>
  <c r="H3088" i="40"/>
  <c r="H3087" i="40"/>
  <c r="H3086" i="40"/>
  <c r="H3085" i="40"/>
  <c r="H3084" i="40"/>
  <c r="H3083" i="40"/>
  <c r="H3082" i="40"/>
  <c r="H3081" i="40"/>
  <c r="H3080" i="40"/>
  <c r="H3079" i="40"/>
  <c r="H3078" i="40"/>
  <c r="H3077" i="40"/>
  <c r="H3076" i="40"/>
  <c r="H3075" i="40"/>
  <c r="H3074" i="40"/>
  <c r="H3073" i="40"/>
  <c r="H3072" i="40"/>
  <c r="H3071" i="40"/>
  <c r="H3070" i="40"/>
  <c r="H3069" i="40"/>
  <c r="H3068" i="40"/>
  <c r="H3067" i="40"/>
  <c r="H3066" i="40"/>
  <c r="H3065" i="40"/>
  <c r="H3064" i="40"/>
  <c r="H3063" i="40"/>
  <c r="H3062" i="40"/>
  <c r="H3061" i="40"/>
  <c r="H3060" i="40"/>
  <c r="H3059" i="40"/>
  <c r="H3058" i="40"/>
  <c r="H3057" i="40"/>
  <c r="H3056" i="40"/>
  <c r="H3055" i="40"/>
  <c r="H3054" i="40"/>
  <c r="H3053" i="40"/>
  <c r="H3052" i="40"/>
  <c r="H3051" i="40"/>
  <c r="H3050" i="40"/>
  <c r="H3049" i="40"/>
  <c r="H3048" i="40"/>
  <c r="H3047" i="40"/>
  <c r="H3046" i="40"/>
  <c r="H3045" i="40"/>
  <c r="H3044" i="40"/>
  <c r="H3043" i="40"/>
  <c r="H3042" i="40"/>
  <c r="H3041" i="40"/>
  <c r="H3040" i="40"/>
  <c r="H3039" i="40"/>
  <c r="H3038" i="40"/>
  <c r="H3037" i="40"/>
  <c r="H3036" i="40"/>
  <c r="H3035" i="40"/>
  <c r="H3034" i="40"/>
  <c r="H3033" i="40"/>
  <c r="H3032" i="40"/>
  <c r="H3031" i="40"/>
  <c r="H3030" i="40"/>
  <c r="H3029" i="40"/>
  <c r="H3028" i="40"/>
  <c r="H3027" i="40"/>
  <c r="H3026" i="40"/>
  <c r="H3025" i="40"/>
  <c r="H3024" i="40"/>
  <c r="H3023" i="40"/>
  <c r="H3022" i="40"/>
  <c r="H3021" i="40"/>
  <c r="H3020" i="40"/>
  <c r="H3019" i="40"/>
  <c r="H3018" i="40"/>
  <c r="H3017" i="40"/>
  <c r="H3016" i="40"/>
  <c r="H3015" i="40"/>
  <c r="H3014" i="40"/>
  <c r="H3013" i="40"/>
  <c r="H3012" i="40"/>
  <c r="H3011" i="40"/>
  <c r="H3010" i="40"/>
  <c r="H3009" i="40"/>
  <c r="H3008" i="40"/>
  <c r="H3007" i="40"/>
  <c r="H3006" i="40"/>
  <c r="H3005" i="40"/>
  <c r="H3004" i="40"/>
  <c r="H3003" i="40"/>
  <c r="H3002" i="40"/>
  <c r="H3001" i="40"/>
  <c r="H3000" i="40"/>
  <c r="H2999" i="40"/>
  <c r="H2998" i="40"/>
  <c r="H2997" i="40"/>
  <c r="H2996" i="40"/>
  <c r="H2995" i="40"/>
  <c r="H2994" i="40"/>
  <c r="H2993" i="40"/>
  <c r="H2992" i="40"/>
  <c r="H2991" i="40"/>
  <c r="H2990" i="40"/>
  <c r="H2989" i="40"/>
  <c r="H2988" i="40"/>
  <c r="H2987" i="40"/>
  <c r="H2986" i="40"/>
  <c r="H2985" i="40"/>
  <c r="H2984" i="40"/>
  <c r="H2983" i="40"/>
  <c r="H2982" i="40"/>
  <c r="H2981" i="40"/>
  <c r="H2980" i="40"/>
  <c r="H2979" i="40"/>
  <c r="H2978" i="40"/>
  <c r="H2977" i="40"/>
  <c r="H2976" i="40"/>
  <c r="H2975" i="40"/>
  <c r="H2974" i="40"/>
  <c r="H2973" i="40"/>
  <c r="H2972" i="40"/>
  <c r="H2971" i="40"/>
  <c r="H2970" i="40"/>
  <c r="H2969" i="40"/>
  <c r="H2968" i="40"/>
  <c r="H2967" i="40"/>
  <c r="H2966" i="40"/>
  <c r="H2965" i="40"/>
  <c r="H2964" i="40"/>
  <c r="H2963" i="40"/>
  <c r="H2962" i="40"/>
  <c r="H2961" i="40"/>
  <c r="H2960" i="40"/>
  <c r="H2959" i="40"/>
  <c r="H2958" i="40"/>
  <c r="H2957" i="40"/>
  <c r="H2956" i="40"/>
  <c r="H2955" i="40"/>
  <c r="H2954" i="40"/>
  <c r="H2953" i="40"/>
  <c r="H2952" i="40"/>
  <c r="H2951" i="40"/>
  <c r="H2950" i="40"/>
  <c r="H2949" i="40"/>
  <c r="H2948" i="40"/>
  <c r="H2947" i="40"/>
  <c r="H2946" i="40"/>
  <c r="H2945" i="40"/>
  <c r="H2944" i="40"/>
  <c r="H2943" i="40"/>
  <c r="H2942" i="40"/>
  <c r="H2941" i="40"/>
  <c r="H2940" i="40"/>
  <c r="H2939" i="40"/>
  <c r="H2938" i="40"/>
  <c r="H2937" i="40"/>
  <c r="H2936" i="40"/>
  <c r="H2935" i="40"/>
  <c r="H2934" i="40"/>
  <c r="H2933" i="40"/>
  <c r="H2932" i="40"/>
  <c r="H2931" i="40"/>
  <c r="H2930" i="40"/>
  <c r="H2929" i="40"/>
  <c r="H2928" i="40"/>
  <c r="H2927" i="40"/>
  <c r="H2926" i="40"/>
  <c r="H2925" i="40"/>
  <c r="H2924" i="40"/>
  <c r="H2923" i="40"/>
  <c r="H2922" i="40"/>
  <c r="H2921" i="40"/>
  <c r="H2920" i="40"/>
  <c r="H2919" i="40"/>
  <c r="H2918" i="40"/>
  <c r="H2917" i="40"/>
  <c r="H2916" i="40"/>
  <c r="H2915" i="40"/>
  <c r="H2914" i="40"/>
  <c r="H2913" i="40"/>
  <c r="H2912" i="40"/>
  <c r="H2911" i="40"/>
  <c r="H2910" i="40"/>
  <c r="H2909" i="40"/>
  <c r="H2908" i="40"/>
  <c r="H2907" i="40"/>
  <c r="H2906" i="40"/>
  <c r="H2905" i="40"/>
  <c r="H2904" i="40"/>
  <c r="H2903" i="40"/>
  <c r="H2902" i="40"/>
  <c r="H2901" i="40"/>
  <c r="H2900" i="40"/>
  <c r="H2899" i="40"/>
  <c r="H2898" i="40"/>
  <c r="H2897" i="40"/>
  <c r="H2896" i="40"/>
  <c r="H2895" i="40"/>
  <c r="H2894" i="40"/>
  <c r="H2893" i="40"/>
  <c r="H2892" i="40"/>
  <c r="H2891" i="40"/>
  <c r="H2890" i="40"/>
  <c r="H2889" i="40"/>
  <c r="H2888" i="40"/>
  <c r="H2887" i="40"/>
  <c r="H2886" i="40"/>
  <c r="H2885" i="40"/>
  <c r="H2884" i="40"/>
  <c r="H2883" i="40"/>
  <c r="H2882" i="40"/>
  <c r="H2881" i="40"/>
  <c r="H2880" i="40"/>
  <c r="H2879" i="40"/>
  <c r="H2878" i="40"/>
  <c r="H2877" i="40"/>
  <c r="H2876" i="40"/>
  <c r="H2875" i="40"/>
  <c r="H2874" i="40"/>
  <c r="H2873" i="40"/>
  <c r="H2872" i="40"/>
  <c r="H2871" i="40"/>
  <c r="H2870" i="40"/>
  <c r="H2869" i="40"/>
  <c r="H2868" i="40"/>
  <c r="H2867" i="40"/>
  <c r="H2866" i="40"/>
  <c r="H2865" i="40"/>
  <c r="H2864" i="40"/>
  <c r="H2863" i="40"/>
  <c r="H2862" i="40"/>
  <c r="H2861" i="40"/>
  <c r="H2860" i="40"/>
  <c r="H2859" i="40"/>
  <c r="H2858" i="40"/>
  <c r="H2857" i="40"/>
  <c r="H2856" i="40"/>
  <c r="H2855" i="40"/>
  <c r="H2854" i="40"/>
  <c r="H2853" i="40"/>
  <c r="H2852" i="40"/>
  <c r="H2851" i="40"/>
  <c r="H2850" i="40"/>
  <c r="H2849" i="40"/>
  <c r="H2848" i="40"/>
  <c r="H2847" i="40"/>
  <c r="H2846" i="40"/>
  <c r="H2845" i="40"/>
  <c r="H2844" i="40"/>
  <c r="H2843" i="40"/>
  <c r="H2842" i="40"/>
  <c r="H2841" i="40"/>
  <c r="H2840" i="40"/>
  <c r="H2839" i="40"/>
  <c r="H2838" i="40"/>
  <c r="H2837" i="40"/>
  <c r="H2836" i="40"/>
  <c r="H2835" i="40"/>
  <c r="H2834" i="40"/>
  <c r="H2833" i="40"/>
  <c r="H2832" i="40"/>
  <c r="H2831" i="40"/>
  <c r="H2830" i="40"/>
  <c r="H2829" i="40"/>
  <c r="H2828" i="40"/>
  <c r="H2827" i="40"/>
  <c r="H2826" i="40"/>
  <c r="H2825" i="40"/>
  <c r="H2824" i="40"/>
  <c r="H2823" i="40"/>
  <c r="H2822" i="40"/>
  <c r="H2821" i="40"/>
  <c r="H2820" i="40"/>
  <c r="H2819" i="40"/>
  <c r="H2818" i="40"/>
  <c r="H2817" i="40"/>
  <c r="H2816" i="40"/>
  <c r="H2815" i="40"/>
  <c r="H2814" i="40"/>
  <c r="H2813" i="40"/>
  <c r="H2812" i="40"/>
  <c r="H2811" i="40"/>
  <c r="H2810" i="40"/>
  <c r="H2809" i="40"/>
  <c r="H2808" i="40"/>
  <c r="H2807" i="40"/>
  <c r="H2806" i="40"/>
  <c r="H2805" i="40"/>
  <c r="H2804" i="40"/>
  <c r="H2803" i="40"/>
  <c r="H2802" i="40"/>
  <c r="H2801" i="40"/>
  <c r="H2800" i="40"/>
  <c r="H2799" i="40"/>
  <c r="H2798" i="40"/>
  <c r="H2797" i="40"/>
  <c r="H2796" i="40"/>
  <c r="H2795" i="40"/>
  <c r="H2794" i="40"/>
  <c r="H2793" i="40"/>
  <c r="H2792" i="40"/>
  <c r="H2791" i="40"/>
  <c r="H2790" i="40"/>
  <c r="H2789" i="40"/>
  <c r="H2788" i="40"/>
  <c r="H2787" i="40"/>
  <c r="H2786" i="40"/>
  <c r="H2785" i="40"/>
  <c r="H2784" i="40"/>
  <c r="H2783" i="40"/>
  <c r="H2782" i="40"/>
  <c r="H2781" i="40"/>
  <c r="H2780" i="40"/>
  <c r="H2779" i="40"/>
  <c r="H2778" i="40"/>
  <c r="H2777" i="40"/>
  <c r="H2776" i="40"/>
  <c r="H2775" i="40"/>
  <c r="H2774" i="40"/>
  <c r="H2773" i="40"/>
  <c r="H2772" i="40"/>
  <c r="H2771" i="40"/>
  <c r="H2770" i="40"/>
  <c r="H2769" i="40"/>
  <c r="H2768" i="40"/>
  <c r="H2767" i="40"/>
  <c r="H2766" i="40"/>
  <c r="H2765" i="40"/>
  <c r="H2764" i="40"/>
  <c r="H2763" i="40"/>
  <c r="H2762" i="40"/>
  <c r="H2761" i="40"/>
  <c r="H2760" i="40"/>
  <c r="H2759" i="40"/>
  <c r="H2758" i="40"/>
  <c r="H2757" i="40"/>
  <c r="H2756" i="40"/>
  <c r="H2755" i="40"/>
  <c r="H2754" i="40"/>
  <c r="H2753" i="40"/>
  <c r="H2752" i="40"/>
  <c r="H2751" i="40"/>
  <c r="H2750" i="40"/>
  <c r="H2749" i="40"/>
  <c r="H2748" i="40"/>
  <c r="H2747" i="40"/>
  <c r="H2746" i="40"/>
  <c r="H2745" i="40"/>
  <c r="H2744" i="40"/>
  <c r="H2743" i="40"/>
  <c r="H2742" i="40"/>
  <c r="H2741" i="40"/>
  <c r="H2740" i="40"/>
  <c r="H2739" i="40"/>
  <c r="H2738" i="40"/>
  <c r="H2737" i="40"/>
  <c r="H2736" i="40"/>
  <c r="H2735" i="40"/>
  <c r="H2734" i="40"/>
  <c r="H2733" i="40"/>
  <c r="H2732" i="40"/>
  <c r="H2731" i="40"/>
  <c r="H2730" i="40"/>
  <c r="H2729" i="40"/>
  <c r="H2728" i="40"/>
  <c r="H2727" i="40"/>
  <c r="H2726" i="40"/>
  <c r="H2725" i="40"/>
  <c r="H2724" i="40"/>
  <c r="H2723" i="40"/>
  <c r="H2722" i="40"/>
  <c r="H2721" i="40"/>
  <c r="H2720" i="40"/>
  <c r="H2719" i="40"/>
  <c r="H2718" i="40"/>
  <c r="H2717" i="40"/>
  <c r="H2716" i="40"/>
  <c r="H2715" i="40"/>
  <c r="H2714" i="40"/>
  <c r="H2713" i="40"/>
  <c r="H2712" i="40"/>
  <c r="H2711" i="40"/>
  <c r="H2710" i="40"/>
  <c r="H2709" i="40"/>
  <c r="H2708" i="40"/>
  <c r="H2707" i="40"/>
  <c r="H2706" i="40"/>
  <c r="H2705" i="40"/>
  <c r="H2704" i="40"/>
  <c r="H2703" i="40"/>
  <c r="H2702" i="40"/>
  <c r="H2701" i="40"/>
  <c r="H2700" i="40"/>
  <c r="H2699" i="40"/>
  <c r="H2698" i="40"/>
  <c r="H2697" i="40"/>
  <c r="H2696" i="40"/>
  <c r="H2695" i="40"/>
  <c r="H2694" i="40"/>
  <c r="H2693" i="40"/>
  <c r="H2692" i="40"/>
  <c r="H2691" i="40"/>
  <c r="H2690" i="40"/>
  <c r="H2689" i="40"/>
  <c r="H2688" i="40"/>
  <c r="H2687" i="40"/>
  <c r="H2686" i="40"/>
  <c r="H2685" i="40"/>
  <c r="H2684" i="40"/>
  <c r="H2683" i="40"/>
  <c r="H2682" i="40"/>
  <c r="H2681" i="40"/>
  <c r="H2680" i="40"/>
  <c r="H2679" i="40"/>
  <c r="H2678" i="40"/>
  <c r="H2677" i="40"/>
  <c r="H2676" i="40"/>
  <c r="H2675" i="40"/>
  <c r="H2674" i="40"/>
  <c r="H2673" i="40"/>
  <c r="H2672" i="40"/>
  <c r="H2671" i="40"/>
  <c r="H2670" i="40"/>
  <c r="H2669" i="40"/>
  <c r="H2668" i="40"/>
  <c r="H2667" i="40"/>
  <c r="H2666" i="40"/>
  <c r="H2665" i="40"/>
  <c r="H2664" i="40"/>
  <c r="H2663" i="40"/>
  <c r="H2662" i="40"/>
  <c r="H2661" i="40"/>
  <c r="H2660" i="40"/>
  <c r="H2659" i="40"/>
  <c r="H2658" i="40"/>
  <c r="H2657" i="40"/>
  <c r="H2656" i="40"/>
  <c r="H2655" i="40"/>
  <c r="H2654" i="40"/>
  <c r="H2653" i="40"/>
  <c r="H2652" i="40"/>
  <c r="H2651" i="40"/>
  <c r="H2650" i="40"/>
  <c r="H2649" i="40"/>
  <c r="H2648" i="40"/>
  <c r="H2647" i="40"/>
  <c r="H2646" i="40"/>
  <c r="H2645" i="40"/>
  <c r="H2644" i="40"/>
  <c r="H2643" i="40"/>
  <c r="H2642" i="40"/>
  <c r="H2641" i="40"/>
  <c r="H2640" i="40"/>
  <c r="H2639" i="40"/>
  <c r="G2638" i="40"/>
  <c r="G2637" i="40"/>
  <c r="G2636" i="40"/>
  <c r="G2635" i="40"/>
  <c r="G2634" i="40"/>
  <c r="G2633" i="40"/>
  <c r="G2632" i="40"/>
  <c r="G2631" i="40"/>
  <c r="G2630" i="40"/>
  <c r="G2629" i="40"/>
  <c r="G2628" i="40"/>
  <c r="G2627" i="40"/>
  <c r="G2626" i="40"/>
  <c r="G2625" i="40"/>
  <c r="G2624" i="40"/>
  <c r="G2623" i="40"/>
  <c r="G2622" i="40"/>
  <c r="G2621" i="40"/>
  <c r="G2620" i="40"/>
  <c r="G2619" i="40"/>
  <c r="G2618" i="40"/>
  <c r="G2617" i="40"/>
  <c r="G2616" i="40"/>
  <c r="G2615" i="40"/>
  <c r="G2614" i="40"/>
  <c r="G2613" i="40"/>
  <c r="G2612" i="40"/>
  <c r="G2611" i="40"/>
  <c r="G2610" i="40"/>
  <c r="G2609" i="40"/>
  <c r="G2608" i="40"/>
  <c r="G2607" i="40"/>
  <c r="G2606" i="40"/>
  <c r="G2605" i="40"/>
  <c r="G2604" i="40"/>
  <c r="G2603" i="40"/>
  <c r="G2602" i="40"/>
  <c r="G2601" i="40"/>
  <c r="G2600" i="40"/>
  <c r="G2599" i="40"/>
  <c r="G2598" i="40"/>
  <c r="G2597" i="40"/>
  <c r="G2596" i="40"/>
  <c r="G2595" i="40"/>
  <c r="G2594" i="40"/>
  <c r="G2593" i="40"/>
  <c r="G2592" i="40"/>
  <c r="G2591" i="40"/>
  <c r="G2590" i="40"/>
  <c r="G2589" i="40"/>
  <c r="G2588" i="40"/>
  <c r="G2587" i="40"/>
  <c r="G2586" i="40"/>
  <c r="G2585" i="40"/>
  <c r="G2584" i="40"/>
  <c r="G2583" i="40"/>
  <c r="G2582" i="40"/>
  <c r="G2581" i="40"/>
  <c r="G2580" i="40"/>
  <c r="G2579" i="40"/>
  <c r="G2578" i="40"/>
  <c r="G2577" i="40"/>
  <c r="G2576" i="40"/>
  <c r="G2575" i="40"/>
  <c r="G2574" i="40"/>
  <c r="G2573" i="40"/>
  <c r="G2572" i="40"/>
  <c r="G2571" i="40"/>
  <c r="G2570" i="40"/>
  <c r="G2569" i="40"/>
  <c r="G2568" i="40"/>
  <c r="G2567" i="40"/>
  <c r="G2566" i="40"/>
  <c r="G2565" i="40"/>
  <c r="G2564" i="40"/>
  <c r="G2563" i="40"/>
  <c r="G2562" i="40"/>
  <c r="G2561" i="40"/>
  <c r="G2560" i="40"/>
  <c r="G2559" i="40"/>
  <c r="G2558" i="40"/>
  <c r="G2557" i="40"/>
  <c r="G2556" i="40"/>
  <c r="G2555" i="40"/>
  <c r="G2554" i="40"/>
  <c r="G2553" i="40"/>
  <c r="G2552" i="40"/>
  <c r="G2551" i="40"/>
  <c r="G2550" i="40"/>
  <c r="G2549" i="40"/>
  <c r="G2548" i="40"/>
  <c r="G2547" i="40"/>
  <c r="G2546" i="40"/>
  <c r="G2545" i="40"/>
  <c r="G2544" i="40"/>
  <c r="G2543" i="40"/>
  <c r="G2542" i="40"/>
  <c r="G2541" i="40"/>
  <c r="G2540" i="40"/>
  <c r="G2539" i="40"/>
  <c r="G2538" i="40"/>
  <c r="G2537" i="40"/>
  <c r="G2536" i="40"/>
  <c r="G2535" i="40"/>
  <c r="G2534" i="40"/>
  <c r="G2533" i="40"/>
  <c r="G2532" i="40"/>
  <c r="G2531" i="40"/>
  <c r="G2530" i="40"/>
  <c r="G2529" i="40"/>
  <c r="G2528" i="40"/>
  <c r="G2527" i="40"/>
  <c r="G2526" i="40"/>
  <c r="G2525" i="40"/>
  <c r="G2524" i="40"/>
  <c r="G2523" i="40"/>
  <c r="G2522" i="40"/>
  <c r="G2521" i="40"/>
  <c r="G2520" i="40"/>
  <c r="G2519" i="40"/>
  <c r="G2518" i="40"/>
  <c r="G2517" i="40"/>
  <c r="G2516" i="40"/>
  <c r="G2515" i="40"/>
  <c r="G2514" i="40"/>
  <c r="G2513" i="40"/>
  <c r="G2512" i="40"/>
  <c r="G2511" i="40"/>
  <c r="G2510" i="40"/>
  <c r="G2509" i="40"/>
  <c r="G2508" i="40"/>
  <c r="G2507" i="40"/>
  <c r="G2506" i="40"/>
  <c r="G2505" i="40"/>
  <c r="G2504" i="40"/>
  <c r="G2503" i="40"/>
  <c r="G2502" i="40"/>
  <c r="G2501" i="40"/>
  <c r="G2500" i="40"/>
  <c r="G2499" i="40"/>
  <c r="G2498" i="40"/>
  <c r="G2497" i="40"/>
  <c r="G2496" i="40"/>
  <c r="G2495" i="40"/>
  <c r="G2494" i="40"/>
  <c r="G2493" i="40"/>
  <c r="G2492" i="40"/>
  <c r="G2491" i="40"/>
  <c r="G2490" i="40"/>
  <c r="G2489" i="40"/>
  <c r="G2488" i="40"/>
  <c r="G2487" i="40"/>
  <c r="G2486" i="40"/>
  <c r="G2485" i="40"/>
  <c r="G2484" i="40"/>
  <c r="G2483" i="40"/>
  <c r="G2482" i="40"/>
  <c r="G2481" i="40"/>
  <c r="G2480" i="40"/>
  <c r="G2479" i="40"/>
  <c r="G2478" i="40"/>
  <c r="G2477" i="40"/>
  <c r="G2476" i="40"/>
  <c r="G2475" i="40"/>
  <c r="G2474" i="40"/>
  <c r="G2473" i="40"/>
  <c r="G2472" i="40"/>
  <c r="G2471" i="40"/>
  <c r="G2470" i="40"/>
  <c r="G2469" i="40"/>
  <c r="G2468" i="40"/>
  <c r="G2467" i="40"/>
  <c r="G2466" i="40"/>
  <c r="G2465" i="40"/>
  <c r="G2464" i="40"/>
  <c r="G2463" i="40"/>
  <c r="G2462" i="40"/>
  <c r="G2461" i="40"/>
  <c r="G2460" i="40"/>
  <c r="G2459" i="40"/>
  <c r="G2458" i="40"/>
  <c r="G2457" i="40"/>
  <c r="G2456" i="40"/>
  <c r="G2455" i="40"/>
  <c r="G2454" i="40"/>
  <c r="G2453" i="40"/>
  <c r="G2452" i="40"/>
  <c r="G2451" i="40"/>
  <c r="G2450" i="40"/>
  <c r="G2449" i="40"/>
  <c r="G2448" i="40"/>
  <c r="G2447" i="40"/>
  <c r="G2446" i="40"/>
  <c r="G2445" i="40"/>
  <c r="G2444" i="40"/>
  <c r="G2443" i="40"/>
  <c r="G2442" i="40"/>
  <c r="G2441" i="40"/>
  <c r="G2440" i="40"/>
  <c r="G2439" i="40"/>
  <c r="G2438" i="40"/>
  <c r="G2437" i="40"/>
  <c r="G2436" i="40"/>
  <c r="G2435" i="40"/>
  <c r="G2434" i="40"/>
  <c r="G2433" i="40"/>
  <c r="G2432" i="40"/>
  <c r="G2431" i="40"/>
  <c r="G2430" i="40"/>
  <c r="G2429" i="40"/>
  <c r="G2428" i="40"/>
  <c r="G2427" i="40"/>
  <c r="G2426" i="40"/>
  <c r="G2425" i="40"/>
  <c r="G2424" i="40"/>
  <c r="G2423" i="40"/>
  <c r="G2422" i="40"/>
  <c r="G2421" i="40"/>
  <c r="G2420" i="40"/>
  <c r="G2419" i="40"/>
  <c r="G2418" i="40"/>
  <c r="G2417" i="40"/>
  <c r="G2416" i="40"/>
  <c r="G2415" i="40"/>
  <c r="G2414" i="40"/>
  <c r="G2413" i="40"/>
  <c r="G2412" i="40"/>
  <c r="G2411" i="40"/>
  <c r="G2410" i="40"/>
  <c r="G2409" i="40"/>
  <c r="G2408" i="40"/>
  <c r="G2407" i="40"/>
  <c r="G2406" i="40"/>
  <c r="G2405" i="40"/>
  <c r="G2404" i="40"/>
  <c r="G2403" i="40"/>
  <c r="G2402" i="40"/>
  <c r="G2401" i="40"/>
  <c r="G2400" i="40"/>
  <c r="G2399" i="40"/>
  <c r="G2398" i="40"/>
  <c r="G2397" i="40"/>
  <c r="G2396" i="40"/>
  <c r="G2395" i="40"/>
  <c r="G2394" i="40"/>
  <c r="G2393" i="40"/>
  <c r="G2392" i="40"/>
  <c r="G2391" i="40"/>
  <c r="G2390" i="40"/>
  <c r="G2389" i="40"/>
  <c r="G2388" i="40"/>
  <c r="G2387" i="40"/>
  <c r="G2386" i="40"/>
  <c r="G2385" i="40"/>
  <c r="G2384" i="40"/>
  <c r="G2383" i="40"/>
  <c r="G2382" i="40"/>
  <c r="G2381" i="40"/>
  <c r="G2380" i="40"/>
  <c r="G2379" i="40"/>
  <c r="G2378" i="40"/>
  <c r="G2377" i="40"/>
  <c r="G2376" i="40"/>
  <c r="G2375" i="40"/>
  <c r="G2374" i="40"/>
  <c r="G2373" i="40"/>
  <c r="G2372" i="40"/>
  <c r="G2371" i="40"/>
  <c r="G2370" i="40"/>
  <c r="G2369" i="40"/>
  <c r="G2368" i="40"/>
  <c r="G2367" i="40"/>
  <c r="G2366" i="40"/>
  <c r="G2365" i="40"/>
  <c r="G2364" i="40"/>
  <c r="G2363" i="40"/>
  <c r="G2362" i="40"/>
  <c r="G2361" i="40"/>
  <c r="G2360" i="40"/>
  <c r="G2359" i="40"/>
  <c r="G2358" i="40"/>
  <c r="G2357" i="40"/>
  <c r="G2356" i="40"/>
  <c r="G2355" i="40"/>
  <c r="G2354" i="40"/>
  <c r="G2353" i="40"/>
  <c r="G2352" i="40"/>
  <c r="G2351" i="40"/>
  <c r="G2350" i="40"/>
  <c r="G2349" i="40"/>
  <c r="G2348" i="40"/>
  <c r="G2347" i="40"/>
  <c r="G2346" i="40"/>
  <c r="G2345" i="40"/>
  <c r="G2344" i="40"/>
  <c r="G2343" i="40"/>
  <c r="G2342" i="40"/>
  <c r="G2341" i="40"/>
  <c r="G2340" i="40"/>
  <c r="G2339" i="40"/>
  <c r="G2338" i="40"/>
  <c r="G2337" i="40"/>
  <c r="G2336" i="40"/>
  <c r="G2335" i="40"/>
  <c r="G2334" i="40"/>
  <c r="G2333" i="40"/>
  <c r="G2332" i="40"/>
  <c r="G2331" i="40"/>
  <c r="G2330" i="40"/>
  <c r="G2329" i="40"/>
  <c r="G2328" i="40"/>
  <c r="G2327" i="40"/>
  <c r="G2326" i="40"/>
  <c r="G2325" i="40"/>
  <c r="G2324" i="40"/>
  <c r="G2323" i="40"/>
  <c r="G2322" i="40"/>
  <c r="G2321" i="40"/>
  <c r="G2320" i="40"/>
  <c r="G2319" i="40"/>
  <c r="G2318" i="40"/>
  <c r="G2317" i="40"/>
  <c r="G2316" i="40"/>
  <c r="G2315" i="40"/>
  <c r="G2314" i="40"/>
  <c r="G2313" i="40"/>
  <c r="G2312" i="40"/>
  <c r="G2311" i="40"/>
  <c r="G2310" i="40"/>
  <c r="G2309" i="40"/>
  <c r="G2308" i="40"/>
  <c r="G2307" i="40"/>
  <c r="G2306" i="40"/>
  <c r="G2305" i="40"/>
  <c r="G2304" i="40"/>
  <c r="G2303" i="40"/>
  <c r="G2302" i="40"/>
  <c r="G2301" i="40"/>
  <c r="G2300" i="40"/>
  <c r="G2299" i="40"/>
  <c r="G2298" i="40"/>
  <c r="G2297" i="40"/>
  <c r="G2296" i="40"/>
  <c r="G2295" i="40"/>
  <c r="G2294" i="40"/>
  <c r="G2293" i="40"/>
  <c r="G2292" i="40"/>
  <c r="G2291" i="40"/>
  <c r="G2290" i="40"/>
  <c r="G2289" i="40"/>
  <c r="G2288" i="40"/>
  <c r="G2287" i="40"/>
  <c r="G2286" i="40"/>
  <c r="G2285" i="40"/>
  <c r="G2284" i="40"/>
  <c r="G2283" i="40"/>
  <c r="G2282" i="40"/>
  <c r="G2281" i="40"/>
  <c r="G2280" i="40"/>
  <c r="G2279" i="40"/>
  <c r="G2278" i="40"/>
  <c r="G2277" i="40"/>
  <c r="G2276" i="40"/>
  <c r="G2275" i="40"/>
  <c r="G2274" i="40"/>
  <c r="G2273" i="40"/>
  <c r="G2272" i="40"/>
  <c r="G2271" i="40"/>
  <c r="G2270" i="40"/>
  <c r="G2269" i="40"/>
  <c r="G2268" i="40"/>
  <c r="G2267" i="40"/>
  <c r="G2266" i="40"/>
  <c r="G2265" i="40"/>
  <c r="G2264" i="40"/>
  <c r="G2263" i="40"/>
  <c r="G2262" i="40"/>
  <c r="G2261" i="40"/>
  <c r="G2260" i="40"/>
  <c r="G2259" i="40"/>
  <c r="G2258" i="40"/>
  <c r="G2257" i="40"/>
  <c r="G2256" i="40"/>
  <c r="G2255" i="40"/>
  <c r="G2254" i="40"/>
  <c r="G2253" i="40"/>
  <c r="G2252" i="40"/>
  <c r="G2251" i="40"/>
  <c r="G2250" i="40"/>
  <c r="G2249" i="40"/>
  <c r="G2248" i="40"/>
  <c r="G2247" i="40"/>
  <c r="G2246" i="40"/>
  <c r="G2245" i="40"/>
  <c r="G2244" i="40"/>
  <c r="G2243" i="40"/>
  <c r="G2242" i="40"/>
  <c r="G2241" i="40"/>
  <c r="G2240" i="40"/>
  <c r="G2239" i="40"/>
  <c r="G2238" i="40"/>
  <c r="G2237" i="40"/>
  <c r="G2236" i="40"/>
  <c r="G2235" i="40"/>
  <c r="G2234" i="40"/>
  <c r="G2233" i="40"/>
  <c r="G2232" i="40"/>
  <c r="G2231" i="40"/>
  <c r="G2230" i="40"/>
  <c r="G2229" i="40"/>
  <c r="G2228" i="40"/>
  <c r="G2227" i="40"/>
  <c r="G2226" i="40"/>
  <c r="G2225" i="40"/>
  <c r="G2224" i="40"/>
  <c r="G2223" i="40"/>
  <c r="G2222" i="40"/>
  <c r="G2221" i="40"/>
  <c r="G2220" i="40"/>
  <c r="G2219" i="40"/>
  <c r="G2218" i="40"/>
  <c r="G2217" i="40"/>
  <c r="G2216" i="40"/>
  <c r="G2215" i="40"/>
  <c r="G2214" i="40"/>
  <c r="G2213" i="40"/>
  <c r="G2212" i="40"/>
  <c r="G2211" i="40"/>
  <c r="G2210" i="40"/>
  <c r="G2209" i="40"/>
  <c r="G2208" i="40"/>
  <c r="G2207" i="40"/>
  <c r="G2206" i="40"/>
  <c r="G2205" i="40"/>
  <c r="G2204" i="40"/>
  <c r="G2203" i="40"/>
  <c r="G2202" i="40"/>
  <c r="G2201" i="40"/>
  <c r="G2200" i="40"/>
  <c r="G2199" i="40"/>
  <c r="G2198" i="40"/>
  <c r="G2197" i="40"/>
  <c r="G2196" i="40"/>
  <c r="G2195" i="40"/>
  <c r="G2194" i="40"/>
  <c r="G2193" i="40"/>
  <c r="G2192" i="40"/>
  <c r="G2191" i="40"/>
  <c r="G2190" i="40"/>
  <c r="G2189" i="40"/>
  <c r="G2188" i="40"/>
  <c r="G2187" i="40"/>
  <c r="G2186" i="40"/>
  <c r="G2185" i="40"/>
  <c r="G2184" i="40"/>
  <c r="G2183" i="40"/>
  <c r="G2182" i="40"/>
  <c r="G2181" i="40"/>
  <c r="G2180" i="40"/>
  <c r="G2179" i="40"/>
  <c r="G2178" i="40"/>
  <c r="G2177" i="40"/>
  <c r="G2176" i="40"/>
  <c r="G2175" i="40"/>
  <c r="G2174" i="40"/>
  <c r="G2173" i="40"/>
  <c r="G2172" i="40"/>
  <c r="G2171" i="40"/>
  <c r="G2170" i="40"/>
  <c r="G2169" i="40"/>
  <c r="G2168" i="40"/>
  <c r="G2167" i="40"/>
  <c r="G2166" i="40"/>
  <c r="G2165" i="40"/>
  <c r="G2164" i="40"/>
  <c r="G2163" i="40"/>
  <c r="G2162" i="40"/>
  <c r="G2161" i="40"/>
  <c r="G2160" i="40"/>
  <c r="G2159" i="40"/>
  <c r="G2158" i="40"/>
  <c r="G2157" i="40"/>
  <c r="G2156" i="40"/>
  <c r="G2155" i="40"/>
  <c r="G2154" i="40"/>
  <c r="G2153" i="40"/>
  <c r="G2152" i="40"/>
  <c r="G2151" i="40"/>
  <c r="G2150" i="40"/>
  <c r="G2149" i="40"/>
  <c r="G2148" i="40"/>
  <c r="G2147" i="40"/>
  <c r="G2146" i="40"/>
  <c r="G2145" i="40"/>
  <c r="G2144" i="40"/>
  <c r="G2143" i="40"/>
  <c r="G2142" i="40"/>
  <c r="G2141" i="40"/>
  <c r="G2140" i="40"/>
  <c r="G2139" i="40"/>
  <c r="G2138" i="40"/>
  <c r="G2137" i="40"/>
  <c r="G2136" i="40"/>
  <c r="G2135" i="40"/>
  <c r="G2134" i="40"/>
  <c r="G2133" i="40"/>
  <c r="G2132" i="40"/>
  <c r="G2131" i="40"/>
  <c r="G2130" i="40"/>
  <c r="G2129" i="40"/>
  <c r="G2128" i="40"/>
  <c r="G2127" i="40"/>
  <c r="G2126" i="40"/>
  <c r="G2125" i="40"/>
  <c r="G2124" i="40"/>
  <c r="G2123" i="40"/>
  <c r="G2122" i="40"/>
  <c r="G2121" i="40"/>
  <c r="G2120" i="40"/>
  <c r="G2119" i="40"/>
  <c r="G2118" i="40"/>
  <c r="G2117" i="40"/>
  <c r="G2116" i="40"/>
  <c r="G2115" i="40"/>
  <c r="G2114" i="40"/>
  <c r="G2113" i="40"/>
  <c r="G2112" i="40"/>
  <c r="G2111" i="40"/>
  <c r="G2110" i="40"/>
  <c r="G2109" i="40"/>
  <c r="G2108" i="40"/>
  <c r="G2107" i="40"/>
  <c r="G2106" i="40"/>
  <c r="G2105" i="40"/>
  <c r="G2104" i="40"/>
  <c r="G2103" i="40"/>
  <c r="G2102" i="40"/>
  <c r="G2101" i="40"/>
  <c r="G2100" i="40"/>
  <c r="G2099" i="40"/>
  <c r="G2098" i="40"/>
  <c r="G2097" i="40"/>
  <c r="G2096" i="40"/>
  <c r="G2095" i="40"/>
  <c r="G2094" i="40"/>
  <c r="G2093" i="40"/>
  <c r="G2092" i="40"/>
  <c r="G2091" i="40"/>
  <c r="G2090" i="40"/>
  <c r="G2089" i="40"/>
  <c r="G2088" i="40"/>
  <c r="G2087" i="40"/>
  <c r="G2086" i="40"/>
  <c r="G2085" i="40"/>
  <c r="G2084" i="40"/>
  <c r="G2083" i="40"/>
  <c r="G2082" i="40"/>
  <c r="G2081" i="40"/>
  <c r="G2080" i="40"/>
  <c r="G2079" i="40"/>
  <c r="G2078" i="40"/>
  <c r="G2077" i="40"/>
  <c r="G2076" i="40"/>
  <c r="G2075" i="40"/>
  <c r="G2074" i="40"/>
  <c r="G2073" i="40"/>
  <c r="G2072" i="40"/>
  <c r="G2071" i="40"/>
  <c r="G2070" i="40"/>
  <c r="G2069" i="40"/>
  <c r="G2068" i="40"/>
  <c r="G2067" i="40"/>
  <c r="G2066" i="40"/>
  <c r="G2065" i="40"/>
  <c r="G2064" i="40"/>
  <c r="G2063" i="40"/>
  <c r="G2062" i="40"/>
  <c r="G2061" i="40"/>
  <c r="G2060" i="40"/>
  <c r="G2059" i="40"/>
  <c r="G2058" i="40"/>
  <c r="G2057" i="40"/>
  <c r="G2056" i="40"/>
  <c r="G2055" i="40"/>
  <c r="G2054" i="40"/>
  <c r="G2053" i="40"/>
  <c r="G2052" i="40"/>
  <c r="G2051" i="40"/>
  <c r="G2050" i="40"/>
  <c r="G2049" i="40"/>
  <c r="G2048" i="40"/>
  <c r="G2047" i="40"/>
  <c r="G2046" i="40"/>
  <c r="G2045" i="40"/>
  <c r="G2044" i="40"/>
  <c r="G2043" i="40"/>
  <c r="G2042" i="40"/>
  <c r="G2041" i="40"/>
  <c r="G2040" i="40"/>
  <c r="G2039" i="40"/>
  <c r="G2038" i="40"/>
  <c r="G2037" i="40"/>
  <c r="G2036" i="40"/>
  <c r="G2035" i="40"/>
  <c r="G2034" i="40"/>
  <c r="G2033" i="40"/>
  <c r="G2032" i="40"/>
  <c r="G2031" i="40"/>
  <c r="G2030" i="40"/>
  <c r="G2029" i="40"/>
  <c r="G2028" i="40"/>
  <c r="G2027" i="40"/>
  <c r="G2026" i="40"/>
  <c r="G2025" i="40"/>
  <c r="G2024" i="40"/>
  <c r="G2023" i="40"/>
  <c r="G2022" i="40"/>
  <c r="G2021" i="40"/>
  <c r="G2020" i="40"/>
  <c r="G2019" i="40"/>
  <c r="G2018" i="40"/>
  <c r="G2017" i="40"/>
  <c r="G2016" i="40"/>
  <c r="G2015" i="40"/>
  <c r="G2014" i="40"/>
  <c r="G2013" i="40"/>
  <c r="G2012" i="40"/>
  <c r="G2011" i="40"/>
  <c r="G2010" i="40"/>
  <c r="G2009" i="40"/>
  <c r="G2008" i="40"/>
  <c r="G2007" i="40"/>
  <c r="G2006" i="40"/>
  <c r="G2005" i="40"/>
  <c r="G2004" i="40"/>
  <c r="G2003" i="40"/>
  <c r="G2002" i="40"/>
  <c r="G2001" i="40"/>
  <c r="G2000" i="40"/>
  <c r="G1999" i="40"/>
  <c r="G1998" i="40"/>
  <c r="G1997" i="40"/>
  <c r="G1996" i="40"/>
  <c r="G1995" i="40"/>
  <c r="G1994" i="40"/>
  <c r="G1993" i="40"/>
  <c r="G1992" i="40"/>
  <c r="G1991" i="40"/>
  <c r="G1990" i="40"/>
  <c r="G1989" i="40"/>
  <c r="G1988" i="40"/>
  <c r="G1987" i="40"/>
  <c r="G1986" i="40"/>
  <c r="G1985" i="40"/>
  <c r="G1984" i="40"/>
  <c r="G1983" i="40"/>
  <c r="G1982" i="40"/>
  <c r="G1981" i="40"/>
  <c r="G1980" i="40"/>
  <c r="G1979" i="40"/>
  <c r="G1978" i="40"/>
  <c r="G1977" i="40"/>
  <c r="G1976" i="40"/>
  <c r="G1975" i="40"/>
  <c r="G1974" i="40"/>
  <c r="G1973" i="40"/>
  <c r="G1972" i="40"/>
  <c r="G1971" i="40"/>
  <c r="G1970" i="40"/>
  <c r="G1969" i="40"/>
  <c r="G1968" i="40"/>
  <c r="G1967" i="40"/>
  <c r="G1966" i="40"/>
  <c r="G1965" i="40"/>
  <c r="G1964" i="40"/>
  <c r="G1963" i="40"/>
  <c r="G1962" i="40"/>
  <c r="G1961" i="40"/>
  <c r="G1960" i="40"/>
  <c r="G1959" i="40"/>
  <c r="G1958" i="40"/>
  <c r="G1957" i="40"/>
  <c r="G1956" i="40"/>
  <c r="G1955" i="40"/>
  <c r="G1954" i="40"/>
  <c r="G1953" i="40"/>
  <c r="G1952" i="40"/>
  <c r="G1951" i="40"/>
  <c r="G1950" i="40"/>
  <c r="G1949" i="40"/>
  <c r="G1948" i="40"/>
  <c r="G1947" i="40"/>
  <c r="G1946" i="40"/>
  <c r="G1945" i="40"/>
  <c r="G1944" i="40"/>
  <c r="G1943" i="40"/>
  <c r="G1942" i="40"/>
  <c r="G1941" i="40"/>
  <c r="G1940" i="40"/>
  <c r="G1939" i="40"/>
  <c r="G1938" i="40"/>
  <c r="G1937" i="40"/>
  <c r="G1936" i="40"/>
  <c r="G1935" i="40"/>
  <c r="G1934" i="40"/>
  <c r="G1933" i="40"/>
  <c r="G1932" i="40"/>
  <c r="G1931" i="40"/>
  <c r="G1930" i="40"/>
  <c r="G1929" i="40"/>
  <c r="G1928" i="40"/>
  <c r="G1927" i="40"/>
  <c r="G1926" i="40"/>
  <c r="G1925" i="40"/>
  <c r="G1924" i="40"/>
  <c r="G1923" i="40"/>
  <c r="G1922" i="40"/>
  <c r="G1921" i="40"/>
  <c r="G1920" i="40"/>
  <c r="G1919" i="40"/>
  <c r="G1918" i="40"/>
  <c r="G1917" i="40"/>
  <c r="G1916" i="40"/>
  <c r="G1915" i="40"/>
  <c r="G1914" i="40"/>
  <c r="G1913" i="40"/>
  <c r="G1912" i="40"/>
  <c r="G1911" i="40"/>
  <c r="G1910" i="40"/>
  <c r="G1909" i="40"/>
  <c r="G1908" i="40"/>
  <c r="G1907" i="40"/>
  <c r="G1906" i="40"/>
  <c r="G1905" i="40"/>
  <c r="G1904" i="40"/>
  <c r="G1903" i="40"/>
  <c r="G1902" i="40"/>
  <c r="G1901" i="40"/>
  <c r="G1900" i="40"/>
  <c r="G1899" i="40"/>
  <c r="G1898" i="40"/>
  <c r="G1897" i="40"/>
  <c r="G1896" i="40"/>
  <c r="G1895" i="40"/>
  <c r="G1894" i="40"/>
  <c r="G1893" i="40"/>
  <c r="G1892" i="40"/>
  <c r="G1891" i="40"/>
  <c r="G1890" i="40"/>
  <c r="G1889" i="40"/>
  <c r="G1888" i="40"/>
  <c r="G1887" i="40"/>
  <c r="G1886" i="40"/>
  <c r="G1885" i="40"/>
  <c r="G1884" i="40"/>
  <c r="G1883" i="40"/>
  <c r="G1882" i="40"/>
  <c r="G1881" i="40"/>
  <c r="G1880" i="40"/>
  <c r="G1879" i="40"/>
  <c r="G1878" i="40"/>
  <c r="G1877" i="40"/>
  <c r="G1876" i="40"/>
  <c r="G1875" i="40"/>
  <c r="G1874" i="40"/>
  <c r="G1873" i="40"/>
  <c r="G1872" i="40"/>
  <c r="G1871" i="40"/>
  <c r="G1870" i="40"/>
  <c r="G1869" i="40"/>
  <c r="G1868" i="40"/>
  <c r="G1867" i="40"/>
  <c r="G1866" i="40"/>
  <c r="G1865" i="40"/>
  <c r="G1864" i="40"/>
  <c r="G1863" i="40"/>
  <c r="G1862" i="40"/>
  <c r="G1861" i="40"/>
  <c r="G1860" i="40"/>
  <c r="G1859" i="40"/>
  <c r="G1858" i="40"/>
  <c r="G1857" i="40"/>
  <c r="G1856" i="40"/>
  <c r="G1855" i="40"/>
  <c r="G1854" i="40"/>
  <c r="G1853" i="40"/>
  <c r="G1852" i="40"/>
  <c r="G1851" i="40"/>
  <c r="G1850" i="40"/>
  <c r="G1849" i="40"/>
  <c r="G1848" i="40"/>
  <c r="G1847" i="40"/>
  <c r="G1846" i="40"/>
  <c r="G1845" i="40"/>
  <c r="G1844" i="40"/>
  <c r="G1843" i="40"/>
  <c r="G1842" i="40"/>
  <c r="G1841" i="40"/>
  <c r="G1840" i="40"/>
  <c r="G1839" i="40"/>
  <c r="K1838" i="40"/>
  <c r="K1837" i="40"/>
  <c r="K1836" i="40"/>
  <c r="K1835" i="40"/>
  <c r="K1834" i="40"/>
  <c r="K1833" i="40"/>
  <c r="K1832" i="40"/>
  <c r="K1831" i="40"/>
  <c r="K1830" i="40"/>
  <c r="K1829" i="40"/>
  <c r="K1828" i="40"/>
  <c r="K1827" i="40"/>
  <c r="K1826" i="40"/>
  <c r="K1825" i="40"/>
  <c r="K1824" i="40"/>
  <c r="K1823" i="40"/>
  <c r="K1822" i="40"/>
  <c r="K1821" i="40"/>
  <c r="K1820" i="40"/>
  <c r="K1819" i="40"/>
  <c r="K1818" i="40"/>
  <c r="K1817" i="40"/>
  <c r="K1816" i="40"/>
  <c r="K1815" i="40"/>
  <c r="K1814" i="40"/>
  <c r="K1813" i="40"/>
  <c r="K1812" i="40"/>
  <c r="K1811" i="40"/>
  <c r="K1810" i="40"/>
  <c r="K1809" i="40"/>
  <c r="K1808" i="40"/>
  <c r="K1807" i="40"/>
  <c r="K1806" i="40"/>
  <c r="K1805" i="40"/>
  <c r="K1804" i="40"/>
  <c r="K1803" i="40"/>
  <c r="K1802" i="40"/>
  <c r="K1801" i="40"/>
  <c r="K1800" i="40"/>
  <c r="K1799" i="40"/>
  <c r="K1798" i="40"/>
  <c r="K1797" i="40"/>
  <c r="K1796" i="40"/>
  <c r="K1795" i="40"/>
  <c r="K1794" i="40"/>
  <c r="K1793" i="40"/>
  <c r="K1792" i="40"/>
  <c r="K1791" i="40"/>
  <c r="K1790" i="40"/>
  <c r="K1789" i="40"/>
  <c r="K1788" i="40"/>
  <c r="K1787" i="40"/>
  <c r="K1786" i="40"/>
  <c r="K1785" i="40"/>
  <c r="K1784" i="40"/>
  <c r="K1783" i="40"/>
  <c r="K1782" i="40"/>
  <c r="K1781" i="40"/>
  <c r="K1780" i="40"/>
  <c r="K1779" i="40"/>
  <c r="K1778" i="40"/>
  <c r="K1777" i="40"/>
  <c r="K1776" i="40"/>
  <c r="K1775" i="40"/>
  <c r="K1774" i="40"/>
  <c r="K1773" i="40"/>
  <c r="K1772" i="40"/>
  <c r="K1771" i="40"/>
  <c r="K1770" i="40"/>
  <c r="K1769" i="40"/>
  <c r="K1768" i="40"/>
  <c r="K1767" i="40"/>
  <c r="K1766" i="40"/>
  <c r="K1765" i="40"/>
  <c r="K1764" i="40"/>
  <c r="K1763" i="40"/>
  <c r="K1762" i="40"/>
  <c r="K1761" i="40"/>
  <c r="K1760" i="40"/>
  <c r="K1759" i="40"/>
  <c r="K1758" i="40"/>
  <c r="K1757" i="40"/>
  <c r="K1756" i="40"/>
  <c r="K1755" i="40"/>
  <c r="K1754" i="40"/>
  <c r="K1753" i="40"/>
  <c r="K1752" i="40"/>
  <c r="K1751" i="40"/>
  <c r="K1750" i="40"/>
  <c r="K1749" i="40"/>
  <c r="K1748" i="40"/>
  <c r="K1747" i="40"/>
  <c r="K1746" i="40"/>
  <c r="K1745" i="40"/>
  <c r="K1744" i="40"/>
  <c r="K1743" i="40"/>
  <c r="K1742" i="40"/>
  <c r="K1741" i="40"/>
  <c r="K1740" i="40"/>
  <c r="K1739" i="40"/>
  <c r="K1738" i="40"/>
  <c r="K1737" i="40"/>
  <c r="K1736" i="40"/>
  <c r="K1735" i="40"/>
  <c r="K1734" i="40"/>
  <c r="K1733" i="40"/>
  <c r="K1732" i="40"/>
  <c r="K1731" i="40"/>
  <c r="K1730" i="40"/>
  <c r="K1729" i="40"/>
  <c r="K1728" i="40"/>
  <c r="K1727" i="40"/>
  <c r="K1726" i="40"/>
  <c r="K1725" i="40"/>
  <c r="K1724" i="40"/>
  <c r="K1723" i="40"/>
  <c r="K1722" i="40"/>
  <c r="K1721" i="40"/>
  <c r="K1720" i="40"/>
  <c r="K1719" i="40"/>
  <c r="K1718" i="40"/>
  <c r="K1717" i="40"/>
  <c r="K1716" i="40"/>
  <c r="K1715" i="40"/>
  <c r="K1714" i="40"/>
  <c r="K1713" i="40"/>
  <c r="K1712" i="40"/>
  <c r="K1711" i="40"/>
  <c r="K1710" i="40"/>
  <c r="K1709" i="40"/>
  <c r="K1708" i="40"/>
  <c r="K1707" i="40"/>
  <c r="K1706" i="40"/>
  <c r="K1705" i="40"/>
  <c r="K1704" i="40"/>
  <c r="K1703" i="40"/>
  <c r="K1702" i="40"/>
  <c r="K1701" i="40"/>
  <c r="K1700" i="40"/>
  <c r="K1699" i="40"/>
  <c r="K1698" i="40"/>
  <c r="K1697" i="40"/>
  <c r="K1696" i="40"/>
  <c r="K1695" i="40"/>
  <c r="K1694" i="40"/>
  <c r="K1693" i="40"/>
  <c r="K1692" i="40"/>
  <c r="K1691" i="40"/>
  <c r="K1690" i="40"/>
  <c r="K1689" i="40"/>
  <c r="K1688" i="40"/>
  <c r="K1687" i="40"/>
  <c r="K1686" i="40"/>
  <c r="K1685" i="40"/>
  <c r="K1684" i="40"/>
  <c r="K1683" i="40"/>
  <c r="K1682" i="40"/>
  <c r="K1681" i="40"/>
  <c r="K1680" i="40"/>
  <c r="K1679" i="40"/>
  <c r="K1678" i="40"/>
  <c r="K1677" i="40"/>
  <c r="K1676" i="40"/>
  <c r="K1675" i="40"/>
  <c r="K1674" i="40"/>
  <c r="K1673" i="40"/>
  <c r="K1672" i="40"/>
  <c r="K1671" i="40"/>
  <c r="K1670" i="40"/>
  <c r="K1669" i="40"/>
  <c r="K1668" i="40"/>
  <c r="K1667" i="40"/>
  <c r="K1666" i="40"/>
  <c r="K1665" i="40"/>
  <c r="K1664" i="40"/>
  <c r="K1663" i="40"/>
  <c r="K1662" i="40"/>
  <c r="K1661" i="40"/>
  <c r="K1660" i="40"/>
  <c r="K1659" i="40"/>
  <c r="K1658" i="40"/>
  <c r="K1657" i="40"/>
  <c r="K1656" i="40"/>
  <c r="K1655" i="40"/>
  <c r="K1654" i="40"/>
  <c r="K1653" i="40"/>
  <c r="K1652" i="40"/>
  <c r="K1651" i="40"/>
  <c r="K1650" i="40"/>
  <c r="K1649" i="40"/>
  <c r="K1648" i="40"/>
  <c r="K1647" i="40"/>
  <c r="K1646" i="40"/>
  <c r="K1645" i="40"/>
  <c r="K1644" i="40"/>
  <c r="K1643" i="40"/>
  <c r="K1642" i="40"/>
  <c r="K1641" i="40"/>
  <c r="K1640" i="40"/>
  <c r="K1639" i="40"/>
  <c r="K1638" i="40"/>
  <c r="K1637" i="40"/>
  <c r="K1636" i="40"/>
  <c r="K1635" i="40"/>
  <c r="K1634" i="40"/>
  <c r="K1633" i="40"/>
  <c r="K1632" i="40"/>
  <c r="K1631" i="40"/>
  <c r="K1630" i="40"/>
  <c r="K1629" i="40"/>
  <c r="K1628" i="40"/>
  <c r="K1627" i="40"/>
  <c r="K1626" i="40"/>
  <c r="K1625" i="40"/>
  <c r="K1624" i="40"/>
  <c r="K1623" i="40"/>
  <c r="K1622" i="40"/>
  <c r="K1621" i="40"/>
  <c r="K1620" i="40"/>
  <c r="K1619" i="40"/>
  <c r="K1618" i="40"/>
  <c r="K1617" i="40"/>
  <c r="K1616" i="40"/>
  <c r="K1615" i="40"/>
  <c r="K1614" i="40"/>
  <c r="K1613" i="40"/>
  <c r="K1612" i="40"/>
  <c r="K1611" i="40"/>
  <c r="K1610" i="40"/>
  <c r="K1609" i="40"/>
  <c r="K1608" i="40"/>
  <c r="K1607" i="40"/>
  <c r="K1606" i="40"/>
  <c r="K1605" i="40"/>
  <c r="K1604" i="40"/>
  <c r="K1603" i="40"/>
  <c r="K1602" i="40"/>
  <c r="K1601" i="40"/>
  <c r="K1600" i="40"/>
  <c r="K1599" i="40"/>
  <c r="K1598" i="40"/>
  <c r="K1597" i="40"/>
  <c r="K1596" i="40"/>
  <c r="K1595" i="40"/>
  <c r="K1594" i="40"/>
  <c r="K1593" i="40"/>
  <c r="K1592" i="40"/>
  <c r="K1591" i="40"/>
  <c r="K1590" i="40"/>
  <c r="K1589" i="40"/>
  <c r="K1588" i="40"/>
  <c r="K1587" i="40"/>
  <c r="K1586" i="40"/>
  <c r="K1585" i="40"/>
  <c r="K1584" i="40"/>
  <c r="K1583" i="40"/>
  <c r="K1582" i="40"/>
  <c r="K1581" i="40"/>
  <c r="K1580" i="40"/>
  <c r="K1579" i="40"/>
  <c r="K1578" i="40"/>
  <c r="K1577" i="40"/>
  <c r="K1576" i="40"/>
  <c r="K1575" i="40"/>
  <c r="K1574" i="40"/>
  <c r="K1573" i="40"/>
  <c r="K1572" i="40"/>
  <c r="K1571" i="40"/>
  <c r="K1570" i="40"/>
  <c r="K1569" i="40"/>
  <c r="K1568" i="40"/>
  <c r="K1567" i="40"/>
  <c r="K1566" i="40"/>
  <c r="K1565" i="40"/>
  <c r="K1564" i="40"/>
  <c r="K1563" i="40"/>
  <c r="K1562" i="40"/>
  <c r="K1561" i="40"/>
  <c r="K1560" i="40"/>
  <c r="K1559" i="40"/>
  <c r="K1558" i="40"/>
  <c r="K1557" i="40"/>
  <c r="K1556" i="40"/>
  <c r="K1555" i="40"/>
  <c r="K1554" i="40"/>
  <c r="K1553" i="40"/>
  <c r="K1552" i="40"/>
  <c r="K1551" i="40"/>
  <c r="K1550" i="40"/>
  <c r="K1549" i="40"/>
  <c r="K1548" i="40"/>
  <c r="K1547" i="40"/>
  <c r="K1546" i="40"/>
  <c r="K1545" i="40"/>
  <c r="K1544" i="40"/>
  <c r="K1543" i="40"/>
  <c r="K1542" i="40"/>
  <c r="K1541" i="40"/>
  <c r="K1540" i="40"/>
  <c r="K1539" i="40"/>
  <c r="K1538" i="40"/>
  <c r="K1537" i="40"/>
  <c r="K1536" i="40"/>
  <c r="K1535" i="40"/>
  <c r="K1534" i="40"/>
  <c r="K1533" i="40"/>
  <c r="K1532" i="40"/>
  <c r="K1531" i="40"/>
  <c r="K1530" i="40"/>
  <c r="K1529" i="40"/>
  <c r="K1528" i="40"/>
  <c r="K1527" i="40"/>
  <c r="K1526" i="40"/>
  <c r="K1525" i="40"/>
  <c r="K1524" i="40"/>
  <c r="K1523" i="40"/>
  <c r="K1522" i="40"/>
  <c r="K1521" i="40"/>
  <c r="K1520" i="40"/>
  <c r="K1519" i="40"/>
  <c r="K1518" i="40"/>
  <c r="K1517" i="40"/>
  <c r="K1516" i="40"/>
  <c r="K1515" i="40"/>
  <c r="K1514" i="40"/>
  <c r="K1513" i="40"/>
  <c r="K1512" i="40"/>
  <c r="K1511" i="40"/>
  <c r="K1510" i="40"/>
  <c r="K1509" i="40"/>
  <c r="K1508" i="40"/>
  <c r="K1507" i="40"/>
  <c r="K1506" i="40"/>
  <c r="K1505" i="40"/>
  <c r="K1504" i="40"/>
  <c r="K1503" i="40"/>
  <c r="K1502" i="40"/>
  <c r="K1501" i="40"/>
  <c r="K1500" i="40"/>
  <c r="K1499" i="40"/>
  <c r="K1498" i="40"/>
  <c r="K1497" i="40"/>
  <c r="K1496" i="40"/>
  <c r="K1495" i="40"/>
  <c r="K1494" i="40"/>
  <c r="K1493" i="40"/>
  <c r="K1492" i="40"/>
  <c r="K1491" i="40"/>
  <c r="K1490" i="40"/>
  <c r="K1489" i="40"/>
  <c r="K1488" i="40"/>
  <c r="K1487" i="40"/>
  <c r="K1486" i="40"/>
  <c r="K1485" i="40"/>
  <c r="K1484" i="40"/>
  <c r="K1483" i="40"/>
  <c r="K1482" i="40"/>
  <c r="K1481" i="40"/>
  <c r="K1480" i="40"/>
  <c r="K1479" i="40"/>
  <c r="K1478" i="40"/>
  <c r="K1477" i="40"/>
  <c r="K1476" i="40"/>
  <c r="K1475" i="40"/>
  <c r="K1474" i="40"/>
  <c r="K1473" i="40"/>
  <c r="K1472" i="40"/>
  <c r="K1471" i="40"/>
  <c r="K1470" i="40"/>
  <c r="K1469" i="40"/>
  <c r="K1468" i="40"/>
  <c r="K1467" i="40"/>
  <c r="K1466" i="40"/>
  <c r="K1465" i="40"/>
  <c r="K1464" i="40"/>
  <c r="K1463" i="40"/>
  <c r="K1462" i="40"/>
  <c r="K1461" i="40"/>
  <c r="K1460" i="40"/>
  <c r="K1459" i="40"/>
  <c r="K1458" i="40"/>
  <c r="K1457" i="40"/>
  <c r="K1456" i="40"/>
  <c r="K1455" i="40"/>
  <c r="K1454" i="40"/>
  <c r="K1453" i="40"/>
  <c r="K1452" i="40"/>
  <c r="K1451" i="40"/>
  <c r="K1450" i="40"/>
  <c r="K1449" i="40"/>
  <c r="K1448" i="40"/>
  <c r="K1447" i="40"/>
  <c r="K1446" i="40"/>
  <c r="K1445" i="40"/>
  <c r="K1444" i="40"/>
  <c r="K1443" i="40"/>
  <c r="K1442" i="40"/>
  <c r="K1441" i="40"/>
  <c r="K1440" i="40"/>
  <c r="K1439" i="40"/>
  <c r="K1438" i="40"/>
  <c r="K1437" i="40"/>
  <c r="K1436" i="40"/>
  <c r="K1435" i="40"/>
  <c r="K1434" i="40"/>
  <c r="K1433" i="40"/>
  <c r="K1432" i="40"/>
  <c r="K1431" i="40"/>
  <c r="K1430" i="40"/>
  <c r="K1429" i="40"/>
  <c r="K1428" i="40"/>
  <c r="K1427" i="40"/>
  <c r="K1426" i="40"/>
  <c r="K1425" i="40"/>
  <c r="K1424" i="40"/>
  <c r="K1423" i="40"/>
  <c r="K1422" i="40"/>
  <c r="K1421" i="40"/>
  <c r="K1420" i="40"/>
  <c r="K1419" i="40"/>
  <c r="K1418" i="40"/>
  <c r="K1417" i="40"/>
  <c r="K1416" i="40"/>
  <c r="K1415" i="40"/>
  <c r="K1414" i="40"/>
  <c r="K1413" i="40"/>
  <c r="K1412" i="40"/>
  <c r="K1411" i="40"/>
  <c r="K1410" i="40"/>
  <c r="K1409" i="40"/>
  <c r="K1408" i="40"/>
  <c r="K1407" i="40"/>
  <c r="K1406" i="40"/>
  <c r="K1405" i="40"/>
  <c r="K1404" i="40"/>
  <c r="K1403" i="40"/>
  <c r="K1402" i="40"/>
  <c r="K1401" i="40"/>
  <c r="K1400" i="40"/>
  <c r="K1399" i="40"/>
  <c r="K1398" i="40"/>
  <c r="K1397" i="40"/>
  <c r="K1396" i="40"/>
  <c r="K1395" i="40"/>
  <c r="K1394" i="40"/>
  <c r="K1393" i="40"/>
  <c r="K1392" i="40"/>
  <c r="K1391" i="40"/>
  <c r="K1390" i="40"/>
  <c r="K1389" i="40"/>
  <c r="K1388" i="40"/>
  <c r="K1387" i="40"/>
  <c r="K1386" i="40"/>
  <c r="K1385" i="40"/>
  <c r="K1384" i="40"/>
  <c r="K1383" i="40"/>
  <c r="K1382" i="40"/>
  <c r="K1381" i="40"/>
  <c r="K1380" i="40"/>
  <c r="K1379" i="40"/>
  <c r="K1378" i="40"/>
  <c r="K1377" i="40"/>
  <c r="K1376" i="40"/>
  <c r="K1375" i="40"/>
  <c r="K1374" i="40"/>
  <c r="K1373" i="40"/>
  <c r="K1372" i="40"/>
  <c r="K1371" i="40"/>
  <c r="K1370" i="40"/>
  <c r="K1369" i="40"/>
  <c r="K1368" i="40"/>
  <c r="K1367" i="40"/>
  <c r="K1366" i="40"/>
  <c r="K1365" i="40"/>
  <c r="K1364" i="40"/>
  <c r="K1363" i="40"/>
  <c r="K1362" i="40"/>
  <c r="K1361" i="40"/>
  <c r="K1360" i="40"/>
  <c r="K1359" i="40"/>
  <c r="K1358" i="40"/>
  <c r="K1357" i="40"/>
  <c r="K1356" i="40"/>
  <c r="K1355" i="40"/>
  <c r="K1354" i="40"/>
  <c r="K1353" i="40"/>
  <c r="K1352" i="40"/>
  <c r="K1351" i="40"/>
  <c r="K1350" i="40"/>
  <c r="K1349" i="40"/>
  <c r="K1348" i="40"/>
  <c r="K1347" i="40"/>
  <c r="K1346" i="40"/>
  <c r="K1345" i="40"/>
  <c r="K1344" i="40"/>
  <c r="K1343" i="40"/>
  <c r="K1342" i="40"/>
  <c r="K1341" i="40"/>
  <c r="K1340" i="40"/>
  <c r="K1339" i="40"/>
  <c r="K1338" i="40"/>
  <c r="K1337" i="40"/>
  <c r="K1336" i="40"/>
  <c r="K1335" i="40"/>
  <c r="K1334" i="40"/>
  <c r="K1333" i="40"/>
  <c r="K1332" i="40"/>
  <c r="K1331" i="40"/>
  <c r="K1330" i="40"/>
  <c r="K1329" i="40"/>
  <c r="K1328" i="40"/>
  <c r="K1327" i="40"/>
  <c r="K1326" i="40"/>
  <c r="K1325" i="40"/>
  <c r="K1324" i="40"/>
  <c r="K1323" i="40"/>
  <c r="K1322" i="40"/>
  <c r="K1321" i="40"/>
  <c r="K1320" i="40"/>
  <c r="K1319" i="40"/>
  <c r="K1318" i="40"/>
  <c r="K1317" i="40"/>
  <c r="K1316" i="40"/>
  <c r="K1315" i="40"/>
  <c r="K1314" i="40"/>
  <c r="K1313" i="40"/>
  <c r="K1312" i="40"/>
  <c r="K1311" i="40"/>
  <c r="K1310" i="40"/>
  <c r="K1309" i="40"/>
  <c r="K1308" i="40"/>
  <c r="K1307" i="40"/>
  <c r="K1306" i="40"/>
  <c r="K1305" i="40"/>
  <c r="K1304" i="40"/>
  <c r="K1303" i="40"/>
  <c r="K1302" i="40"/>
  <c r="K1301" i="40"/>
  <c r="K1300" i="40"/>
  <c r="K1299" i="40"/>
  <c r="K1298" i="40"/>
  <c r="K1297" i="40"/>
  <c r="K1296" i="40"/>
  <c r="K1295" i="40"/>
  <c r="K1294" i="40"/>
  <c r="K1293" i="40"/>
  <c r="K1292" i="40"/>
  <c r="K1291" i="40"/>
  <c r="K1290" i="40"/>
  <c r="K1289" i="40"/>
  <c r="K1288" i="40"/>
  <c r="K1287" i="40"/>
  <c r="K1286" i="40"/>
  <c r="K1285" i="40"/>
  <c r="K1284" i="40"/>
  <c r="K1283" i="40"/>
  <c r="K1282" i="40"/>
  <c r="K1281" i="40"/>
  <c r="K1280" i="40"/>
  <c r="K1279" i="40"/>
  <c r="K1278" i="40"/>
  <c r="K1277" i="40"/>
  <c r="K1276" i="40"/>
  <c r="K1275" i="40"/>
  <c r="K1274" i="40"/>
  <c r="K1273" i="40"/>
  <c r="K1272" i="40"/>
  <c r="K1271" i="40"/>
  <c r="K1270" i="40"/>
  <c r="K1269" i="40"/>
  <c r="K1268" i="40"/>
  <c r="K1267" i="40"/>
  <c r="K1266" i="40"/>
  <c r="K1265" i="40"/>
  <c r="K1264" i="40"/>
  <c r="K1263" i="40"/>
  <c r="K1262" i="40"/>
  <c r="K1261" i="40"/>
  <c r="K1260" i="40"/>
  <c r="K1259" i="40"/>
  <c r="K1258" i="40"/>
  <c r="K1257" i="40"/>
  <c r="K1256" i="40"/>
  <c r="K1255" i="40"/>
  <c r="K1254" i="40"/>
  <c r="K1253" i="40"/>
  <c r="K1252" i="40"/>
  <c r="K1251" i="40"/>
  <c r="K1250" i="40"/>
  <c r="K1249" i="40"/>
  <c r="K1248" i="40"/>
  <c r="K1247" i="40"/>
  <c r="K1246" i="40"/>
  <c r="K1245" i="40"/>
  <c r="K1244" i="40"/>
  <c r="K1243" i="40"/>
  <c r="K1242" i="40"/>
  <c r="K1241" i="40"/>
  <c r="K1240" i="40"/>
  <c r="K1239" i="40"/>
  <c r="K1238" i="40"/>
  <c r="K1237" i="40"/>
  <c r="K1236" i="40"/>
  <c r="K1235" i="40"/>
  <c r="K1234" i="40"/>
  <c r="K1233" i="40"/>
  <c r="K1232" i="40"/>
  <c r="K1231" i="40"/>
  <c r="K1230" i="40"/>
  <c r="K1229" i="40"/>
  <c r="K1228" i="40"/>
  <c r="K1227" i="40"/>
  <c r="K1226" i="40"/>
  <c r="K1225" i="40"/>
  <c r="K1224" i="40"/>
  <c r="K1223" i="40"/>
  <c r="K1222" i="40"/>
  <c r="K1221" i="40"/>
  <c r="K1220" i="40"/>
  <c r="K1219" i="40"/>
  <c r="K1218" i="40"/>
  <c r="K1217" i="40"/>
  <c r="K1216" i="40"/>
  <c r="K1215" i="40"/>
  <c r="K1214" i="40"/>
  <c r="K1213" i="40"/>
  <c r="K1212" i="40"/>
  <c r="K1211" i="40"/>
  <c r="K1210" i="40"/>
  <c r="K1209" i="40"/>
  <c r="K1208" i="40"/>
  <c r="K1207" i="40"/>
  <c r="K1206" i="40"/>
  <c r="K1205" i="40"/>
  <c r="K1204" i="40"/>
  <c r="K1203" i="40"/>
  <c r="K1202" i="40"/>
  <c r="K1201" i="40"/>
  <c r="K1200" i="40"/>
  <c r="K1199" i="40"/>
  <c r="K1198" i="40"/>
  <c r="K1197" i="40"/>
  <c r="K1196" i="40"/>
  <c r="K1195" i="40"/>
  <c r="K1194" i="40"/>
  <c r="K1193" i="40"/>
  <c r="K1192" i="40"/>
  <c r="K1191" i="40"/>
  <c r="K1190" i="40"/>
  <c r="K1189" i="40"/>
  <c r="K1188" i="40"/>
  <c r="K1187" i="40"/>
  <c r="K1186" i="40"/>
  <c r="K1185" i="40"/>
  <c r="K1184" i="40"/>
  <c r="K1183" i="40"/>
  <c r="K1182" i="40"/>
  <c r="K1181" i="40"/>
  <c r="K1180" i="40"/>
  <c r="K1179" i="40"/>
  <c r="K1178" i="40"/>
  <c r="K1177" i="40"/>
  <c r="K1176" i="40"/>
  <c r="K1175" i="40"/>
  <c r="K1174" i="40"/>
  <c r="K1173" i="40"/>
  <c r="K1172" i="40"/>
  <c r="K1171" i="40"/>
  <c r="K1170" i="40"/>
  <c r="K1169" i="40"/>
  <c r="K1168" i="40"/>
  <c r="K1167" i="40"/>
  <c r="K1166" i="40"/>
  <c r="K1165" i="40"/>
  <c r="K1164" i="40"/>
  <c r="K1163" i="40"/>
  <c r="K1162" i="40"/>
  <c r="K1161" i="40"/>
  <c r="K1160" i="40"/>
  <c r="K1159" i="40"/>
  <c r="K1158" i="40"/>
  <c r="K1157" i="40"/>
  <c r="K1156" i="40"/>
  <c r="K1155" i="40"/>
  <c r="K1154" i="40"/>
  <c r="K1153" i="40"/>
  <c r="K1152" i="40"/>
  <c r="K1151" i="40"/>
  <c r="K1150" i="40"/>
  <c r="K1149" i="40"/>
  <c r="K1148" i="40"/>
  <c r="K1147" i="40"/>
  <c r="K1146" i="40"/>
  <c r="K1145" i="40"/>
  <c r="K1144" i="40"/>
  <c r="K1143" i="40"/>
  <c r="K1142" i="40"/>
  <c r="K1141" i="40"/>
  <c r="K1140" i="40"/>
  <c r="K1139" i="40"/>
  <c r="K1138" i="40"/>
  <c r="K1137" i="40"/>
  <c r="K1136" i="40"/>
  <c r="K1135" i="40"/>
  <c r="K1134" i="40"/>
  <c r="K1133" i="40"/>
  <c r="K1132" i="40"/>
  <c r="K1131" i="40"/>
  <c r="K1130" i="40"/>
  <c r="K1129" i="40"/>
  <c r="K1128" i="40"/>
  <c r="K1127" i="40"/>
  <c r="K1126" i="40"/>
  <c r="K1125" i="40"/>
  <c r="K1124" i="40"/>
  <c r="K1123" i="40"/>
  <c r="K1122" i="40"/>
  <c r="K1121" i="40"/>
  <c r="K1120" i="40"/>
  <c r="K1119" i="40"/>
  <c r="K1118" i="40"/>
  <c r="K1117" i="40"/>
  <c r="K1116" i="40"/>
  <c r="K1115" i="40"/>
  <c r="K1114" i="40"/>
  <c r="K1113" i="40"/>
  <c r="K1112" i="40"/>
  <c r="K1111" i="40"/>
  <c r="K1110" i="40"/>
  <c r="K1109" i="40"/>
  <c r="K1108" i="40"/>
  <c r="K1107" i="40"/>
  <c r="K1106" i="40"/>
  <c r="K1105" i="40"/>
  <c r="K1104" i="40"/>
  <c r="K1103" i="40"/>
  <c r="K1102" i="40"/>
  <c r="K1101" i="40"/>
  <c r="K1100" i="40"/>
  <c r="K1099" i="40"/>
  <c r="K1098" i="40"/>
  <c r="K1097" i="40"/>
  <c r="K1096" i="40"/>
  <c r="K1095" i="40"/>
  <c r="K1094" i="40"/>
  <c r="K1093" i="40"/>
  <c r="K1092" i="40"/>
  <c r="K1091" i="40"/>
  <c r="K1090" i="40"/>
  <c r="K1089" i="40"/>
  <c r="K1088" i="40"/>
  <c r="K1087" i="40"/>
  <c r="K1086" i="40"/>
  <c r="K1085" i="40"/>
  <c r="K1084" i="40"/>
  <c r="K1083" i="40"/>
  <c r="K1082" i="40"/>
  <c r="K1081" i="40"/>
  <c r="K1080" i="40"/>
  <c r="K1079" i="40"/>
  <c r="K1078" i="40"/>
  <c r="K1077" i="40"/>
  <c r="K1076" i="40"/>
  <c r="K1075" i="40"/>
  <c r="K1074" i="40"/>
  <c r="K1073" i="40"/>
  <c r="K1072" i="40"/>
  <c r="K1071" i="40"/>
  <c r="K1070" i="40"/>
  <c r="K1069" i="40"/>
  <c r="K1068" i="40"/>
  <c r="K1067" i="40"/>
  <c r="K1066" i="40"/>
  <c r="K1065" i="40"/>
  <c r="K1064" i="40"/>
  <c r="K1063" i="40"/>
  <c r="K1062" i="40"/>
  <c r="K1061" i="40"/>
  <c r="K1060" i="40"/>
  <c r="K1059" i="40"/>
  <c r="K1058" i="40"/>
  <c r="K1057" i="40"/>
  <c r="K1056" i="40"/>
  <c r="K1055" i="40"/>
  <c r="K1054" i="40"/>
  <c r="K1053" i="40"/>
  <c r="K1052" i="40"/>
  <c r="K1051" i="40"/>
  <c r="K1050" i="40"/>
  <c r="K1049" i="40"/>
  <c r="K1048" i="40"/>
  <c r="K1047" i="40"/>
  <c r="K1046" i="40"/>
  <c r="K1045" i="40"/>
  <c r="K1044" i="40"/>
  <c r="K1043" i="40"/>
  <c r="K1042" i="40"/>
  <c r="K1041" i="40"/>
  <c r="K1040" i="40"/>
  <c r="K1039" i="40"/>
  <c r="I1038" i="40"/>
  <c r="I1037" i="40"/>
  <c r="I1036" i="40"/>
  <c r="I1035" i="40"/>
  <c r="I1034" i="40"/>
  <c r="I1033" i="40"/>
  <c r="I1032" i="40"/>
  <c r="I1031" i="40"/>
  <c r="I1030" i="40"/>
  <c r="I1029" i="40"/>
  <c r="I1028" i="40"/>
  <c r="I1027" i="40"/>
  <c r="I1026" i="40"/>
  <c r="I1025" i="40"/>
  <c r="I1024" i="40"/>
  <c r="I1023" i="40"/>
  <c r="I1022" i="40"/>
  <c r="I1021" i="40"/>
  <c r="I1020" i="40"/>
  <c r="I1019" i="40"/>
  <c r="I1018" i="40"/>
  <c r="I1017" i="40"/>
  <c r="I1016" i="40"/>
  <c r="I1015" i="40"/>
  <c r="I1014" i="40"/>
  <c r="I1013" i="40"/>
  <c r="I1012" i="40"/>
  <c r="I1011" i="40"/>
  <c r="I1010" i="40"/>
  <c r="I1009" i="40"/>
  <c r="I1008" i="40"/>
  <c r="I1007" i="40"/>
  <c r="I1006" i="40"/>
  <c r="I1005" i="40"/>
  <c r="I1004" i="40"/>
  <c r="I1003" i="40"/>
  <c r="I1002" i="40"/>
  <c r="I1001" i="40"/>
  <c r="I1000" i="40"/>
  <c r="I999" i="40"/>
  <c r="I998" i="40"/>
  <c r="I997" i="40"/>
  <c r="I996" i="40"/>
  <c r="I995" i="40"/>
  <c r="I994" i="40"/>
  <c r="I993" i="40"/>
  <c r="I992" i="40"/>
  <c r="I991" i="40"/>
  <c r="I990" i="40"/>
  <c r="I989" i="40"/>
  <c r="I988" i="40"/>
  <c r="I987" i="40"/>
  <c r="I986" i="40"/>
  <c r="I985" i="40"/>
  <c r="I984" i="40"/>
  <c r="I983" i="40"/>
  <c r="I982" i="40"/>
  <c r="I981" i="40"/>
  <c r="I980" i="40"/>
  <c r="I979" i="40"/>
  <c r="I978" i="40"/>
  <c r="I977" i="40"/>
  <c r="I976" i="40"/>
  <c r="I975" i="40"/>
  <c r="I974" i="40"/>
  <c r="I973" i="40"/>
  <c r="I972" i="40"/>
  <c r="I971" i="40"/>
  <c r="I970" i="40"/>
  <c r="I969" i="40"/>
  <c r="I968" i="40"/>
  <c r="I967" i="40"/>
  <c r="I966" i="40"/>
  <c r="I965" i="40"/>
  <c r="I964" i="40"/>
  <c r="I963" i="40"/>
  <c r="I962" i="40"/>
  <c r="I961" i="40"/>
  <c r="I960" i="40"/>
  <c r="I959" i="40"/>
  <c r="I958" i="40"/>
  <c r="I957" i="40"/>
  <c r="I956" i="40"/>
  <c r="I955" i="40"/>
  <c r="I954" i="40"/>
  <c r="I953" i="40"/>
  <c r="I952" i="40"/>
  <c r="I951" i="40"/>
  <c r="I950" i="40"/>
  <c r="I949" i="40"/>
  <c r="I948" i="40"/>
  <c r="I947" i="40"/>
  <c r="I946" i="40"/>
  <c r="I945" i="40"/>
  <c r="I944" i="40"/>
  <c r="I943" i="40"/>
  <c r="I942" i="40"/>
  <c r="I941" i="40"/>
  <c r="I940" i="40"/>
  <c r="I939" i="40"/>
  <c r="I938" i="40"/>
  <c r="I937" i="40"/>
  <c r="I936" i="40"/>
  <c r="I935" i="40"/>
  <c r="I934" i="40"/>
  <c r="I933" i="40"/>
  <c r="I932" i="40"/>
  <c r="I931" i="40"/>
  <c r="I930" i="40"/>
  <c r="I929" i="40"/>
  <c r="I928" i="40"/>
  <c r="I927" i="40"/>
  <c r="I926" i="40"/>
  <c r="I925" i="40"/>
  <c r="I924" i="40"/>
  <c r="I923" i="40"/>
  <c r="I922" i="40"/>
  <c r="I921" i="40"/>
  <c r="I920" i="40"/>
  <c r="I919" i="40"/>
  <c r="I918" i="40"/>
  <c r="I917" i="40"/>
  <c r="I916" i="40"/>
  <c r="I915" i="40"/>
  <c r="I914" i="40"/>
  <c r="I913" i="40"/>
  <c r="I912" i="40"/>
  <c r="I911" i="40"/>
  <c r="I910" i="40"/>
  <c r="I909" i="40"/>
  <c r="I908" i="40"/>
  <c r="I907" i="40"/>
  <c r="I906" i="40"/>
  <c r="I905" i="40"/>
  <c r="I904" i="40"/>
  <c r="I903" i="40"/>
  <c r="I902" i="40"/>
  <c r="I901" i="40"/>
  <c r="I900" i="40"/>
  <c r="I899" i="40"/>
  <c r="I898" i="40"/>
  <c r="I897" i="40"/>
  <c r="I896" i="40"/>
  <c r="I895" i="40"/>
  <c r="I894" i="40"/>
  <c r="I893" i="40"/>
  <c r="I892" i="40"/>
  <c r="I891" i="40"/>
  <c r="I890" i="40"/>
  <c r="I889" i="40"/>
  <c r="I888" i="40"/>
  <c r="I887" i="40"/>
  <c r="I886" i="40"/>
  <c r="I885" i="40"/>
  <c r="I884" i="40"/>
  <c r="I883" i="40"/>
  <c r="I882" i="40"/>
  <c r="I881" i="40"/>
  <c r="I880" i="40"/>
  <c r="I879" i="40"/>
  <c r="I878" i="40"/>
  <c r="I877" i="40"/>
  <c r="I876" i="40"/>
  <c r="I875" i="40"/>
  <c r="I874" i="40"/>
  <c r="I873" i="40"/>
  <c r="I872" i="40"/>
  <c r="I871" i="40"/>
  <c r="I870" i="40"/>
  <c r="I869" i="40"/>
  <c r="I868" i="40"/>
  <c r="I867" i="40"/>
  <c r="I866" i="40"/>
  <c r="I865" i="40"/>
  <c r="I864" i="40"/>
  <c r="I863" i="40"/>
  <c r="I862" i="40"/>
  <c r="I861" i="40"/>
  <c r="I860" i="40"/>
  <c r="I859" i="40"/>
  <c r="I858" i="40"/>
  <c r="I857" i="40"/>
  <c r="I856" i="40"/>
  <c r="I855" i="40"/>
  <c r="I854" i="40"/>
  <c r="I853" i="40"/>
  <c r="I852" i="40"/>
  <c r="I851" i="40"/>
  <c r="I850" i="40"/>
  <c r="I849" i="40"/>
  <c r="I848" i="40"/>
  <c r="I847" i="40"/>
  <c r="I846" i="40"/>
  <c r="I845" i="40"/>
  <c r="I844" i="40"/>
  <c r="I843" i="40"/>
  <c r="I842" i="40"/>
  <c r="I841" i="40"/>
  <c r="I840" i="40"/>
  <c r="I839" i="40"/>
  <c r="I838" i="40"/>
  <c r="I837" i="40"/>
  <c r="I836" i="40"/>
  <c r="I835" i="40"/>
  <c r="I834" i="40"/>
  <c r="I833" i="40"/>
  <c r="I832" i="40"/>
  <c r="I831" i="40"/>
  <c r="I830" i="40"/>
  <c r="I829" i="40"/>
  <c r="I828" i="40"/>
  <c r="I827" i="40"/>
  <c r="I826" i="40"/>
  <c r="I825" i="40"/>
  <c r="I824" i="40"/>
  <c r="I823" i="40"/>
  <c r="I822" i="40"/>
  <c r="I821" i="40"/>
  <c r="I820" i="40"/>
  <c r="I819" i="40"/>
  <c r="I818" i="40"/>
  <c r="I817" i="40"/>
  <c r="I816" i="40"/>
  <c r="I815" i="40"/>
  <c r="I814" i="40"/>
  <c r="I813" i="40"/>
  <c r="I812" i="40"/>
  <c r="I811" i="40"/>
  <c r="I810" i="40"/>
  <c r="I809" i="40"/>
  <c r="I808" i="40"/>
  <c r="I807" i="40"/>
  <c r="I806" i="40"/>
  <c r="I805" i="40"/>
  <c r="I804" i="40"/>
  <c r="I803" i="40"/>
  <c r="I802" i="40"/>
  <c r="I801" i="40"/>
  <c r="I800" i="40"/>
  <c r="I799" i="40"/>
  <c r="I798" i="40"/>
  <c r="I797" i="40"/>
  <c r="I796" i="40"/>
  <c r="I795" i="40"/>
  <c r="I794" i="40"/>
  <c r="I793" i="40"/>
  <c r="I792" i="40"/>
  <c r="I791" i="40"/>
  <c r="I790" i="40"/>
  <c r="I789" i="40"/>
  <c r="I788" i="40"/>
  <c r="I787" i="40"/>
  <c r="I786" i="40"/>
  <c r="I785" i="40"/>
  <c r="I784" i="40"/>
  <c r="I783" i="40"/>
  <c r="I782" i="40"/>
  <c r="I781" i="40"/>
  <c r="I780" i="40"/>
  <c r="I779" i="40"/>
  <c r="I778" i="40"/>
  <c r="I777" i="40"/>
  <c r="I776" i="40"/>
  <c r="I775" i="40"/>
  <c r="I774" i="40"/>
  <c r="I773" i="40"/>
  <c r="I772" i="40"/>
  <c r="I771" i="40"/>
  <c r="I770" i="40"/>
  <c r="I769" i="40"/>
  <c r="I768" i="40"/>
  <c r="I767" i="40"/>
  <c r="I766" i="40"/>
  <c r="I765" i="40"/>
  <c r="I764" i="40"/>
  <c r="I763" i="40"/>
  <c r="I762" i="40"/>
  <c r="I761" i="40"/>
  <c r="I760" i="40"/>
  <c r="I759" i="40"/>
  <c r="I758" i="40"/>
  <c r="I757" i="40"/>
  <c r="I756" i="40"/>
  <c r="I755" i="40"/>
  <c r="I754" i="40"/>
  <c r="I753" i="40"/>
  <c r="I752" i="40"/>
  <c r="I751" i="40"/>
  <c r="I750" i="40"/>
  <c r="I749" i="40"/>
  <c r="I748" i="40"/>
  <c r="I747" i="40"/>
  <c r="I746" i="40"/>
  <c r="I745" i="40"/>
  <c r="I744" i="40"/>
  <c r="I743" i="40"/>
  <c r="I742" i="40"/>
  <c r="I741" i="40"/>
  <c r="I740" i="40"/>
  <c r="I739" i="40"/>
  <c r="I738" i="40"/>
  <c r="I737" i="40"/>
  <c r="I736" i="40"/>
  <c r="I735" i="40"/>
  <c r="I734" i="40"/>
  <c r="I733" i="40"/>
  <c r="I732" i="40"/>
  <c r="I731" i="40"/>
  <c r="I730" i="40"/>
  <c r="I729" i="40"/>
  <c r="I728" i="40"/>
  <c r="I727" i="40"/>
  <c r="I726" i="40"/>
  <c r="I725" i="40"/>
  <c r="I724" i="40"/>
  <c r="I723" i="40"/>
  <c r="I722" i="40"/>
  <c r="I721" i="40"/>
  <c r="I720" i="40"/>
  <c r="I719" i="40"/>
  <c r="I718" i="40"/>
  <c r="I717" i="40"/>
  <c r="I716" i="40"/>
  <c r="I715" i="40"/>
  <c r="I714" i="40"/>
  <c r="I713" i="40"/>
  <c r="I712" i="40"/>
  <c r="I711" i="40"/>
  <c r="I710" i="40"/>
  <c r="I709" i="40"/>
  <c r="I708" i="40"/>
  <c r="I707" i="40"/>
  <c r="I706" i="40"/>
  <c r="I705" i="40"/>
  <c r="I704" i="40"/>
  <c r="I703" i="40"/>
  <c r="I702" i="40"/>
  <c r="I701" i="40"/>
  <c r="I700" i="40"/>
  <c r="I699" i="40"/>
  <c r="I698" i="40"/>
  <c r="I697" i="40"/>
  <c r="I696" i="40"/>
  <c r="I695" i="40"/>
  <c r="I694" i="40"/>
  <c r="I693" i="40"/>
  <c r="I692" i="40"/>
  <c r="I691" i="40"/>
  <c r="I690" i="40"/>
  <c r="I689" i="40"/>
  <c r="I688" i="40"/>
  <c r="I687" i="40"/>
  <c r="I686" i="40"/>
  <c r="I685" i="40"/>
  <c r="I684" i="40"/>
  <c r="I683" i="40"/>
  <c r="I682" i="40"/>
  <c r="I681" i="40"/>
  <c r="I680" i="40"/>
  <c r="I679" i="40"/>
  <c r="I678" i="40"/>
  <c r="I677" i="40"/>
  <c r="I676" i="40"/>
  <c r="I675" i="40"/>
  <c r="I674" i="40"/>
  <c r="I673" i="40"/>
  <c r="I672" i="40"/>
  <c r="I671" i="40"/>
  <c r="I670" i="40"/>
  <c r="I669" i="40"/>
  <c r="I668" i="40"/>
  <c r="I667" i="40"/>
  <c r="I666" i="40"/>
  <c r="I665" i="40"/>
  <c r="I664" i="40"/>
  <c r="I663" i="40"/>
  <c r="I662" i="40"/>
  <c r="I661" i="40"/>
  <c r="I660" i="40"/>
  <c r="I659" i="40"/>
  <c r="I658" i="40"/>
  <c r="I657" i="40"/>
  <c r="I656" i="40"/>
  <c r="I655" i="40"/>
  <c r="I654" i="40"/>
  <c r="I653" i="40"/>
  <c r="I652" i="40"/>
  <c r="I651" i="40"/>
  <c r="I650" i="40"/>
  <c r="I649" i="40"/>
  <c r="K648" i="40"/>
  <c r="K647" i="40"/>
  <c r="K646" i="40"/>
  <c r="K645" i="40"/>
  <c r="K644" i="40"/>
  <c r="K643" i="40"/>
  <c r="K642" i="40"/>
  <c r="K641" i="40"/>
  <c r="K640" i="40"/>
  <c r="K639" i="40"/>
  <c r="K638" i="40"/>
  <c r="K637" i="40"/>
  <c r="K636" i="40"/>
  <c r="K635" i="40"/>
  <c r="K634" i="40"/>
  <c r="K633" i="40"/>
  <c r="K632" i="40"/>
  <c r="K631" i="40"/>
  <c r="K630" i="40"/>
  <c r="K629" i="40"/>
  <c r="K628" i="40"/>
  <c r="K627" i="40"/>
  <c r="K626" i="40"/>
  <c r="K625" i="40"/>
  <c r="K624" i="40"/>
  <c r="K623" i="40"/>
  <c r="K622" i="40"/>
  <c r="K621" i="40"/>
  <c r="K620" i="40"/>
  <c r="K619" i="40"/>
  <c r="K618" i="40"/>
  <c r="K617" i="40"/>
  <c r="K616" i="40"/>
  <c r="K615" i="40"/>
  <c r="K614" i="40"/>
  <c r="K613" i="40"/>
  <c r="K612" i="40"/>
  <c r="K611" i="40"/>
  <c r="K610" i="40"/>
  <c r="K609" i="40"/>
  <c r="K608" i="40"/>
  <c r="K607" i="40"/>
  <c r="K606" i="40"/>
  <c r="K605" i="40"/>
  <c r="K604" i="40"/>
  <c r="K603" i="40"/>
  <c r="K602" i="40"/>
  <c r="K601" i="40"/>
  <c r="K600" i="40"/>
  <c r="K599" i="40"/>
  <c r="K598" i="40"/>
  <c r="K597" i="40"/>
  <c r="K596" i="40"/>
  <c r="K595" i="40"/>
  <c r="K594" i="40"/>
  <c r="K593" i="40"/>
  <c r="K592" i="40"/>
  <c r="K591" i="40"/>
  <c r="K590" i="40"/>
  <c r="K589" i="40"/>
  <c r="K588" i="40"/>
  <c r="K587" i="40"/>
  <c r="K586" i="40"/>
  <c r="K585" i="40"/>
  <c r="K584" i="40"/>
  <c r="K583" i="40"/>
  <c r="K582" i="40"/>
  <c r="K581" i="40"/>
  <c r="K580" i="40"/>
  <c r="K579" i="40"/>
  <c r="K578" i="40"/>
  <c r="K577" i="40"/>
  <c r="K576" i="40"/>
  <c r="K575" i="40"/>
  <c r="K574" i="40"/>
  <c r="K573" i="40"/>
  <c r="K572" i="40"/>
  <c r="K571" i="40"/>
  <c r="K570" i="40"/>
  <c r="K569" i="40"/>
  <c r="K568" i="40"/>
  <c r="K567" i="40"/>
  <c r="K566" i="40"/>
  <c r="K565" i="40"/>
  <c r="K564" i="40"/>
  <c r="K563" i="40"/>
  <c r="K562" i="40"/>
  <c r="K561" i="40"/>
  <c r="K560" i="40"/>
  <c r="K559" i="40"/>
  <c r="K558" i="40"/>
  <c r="K557" i="40"/>
  <c r="K556" i="40"/>
  <c r="K555" i="40"/>
  <c r="K554" i="40"/>
  <c r="K553" i="40"/>
  <c r="K552" i="40"/>
  <c r="K551" i="40"/>
  <c r="K550" i="40"/>
  <c r="K549" i="40"/>
  <c r="K548" i="40"/>
  <c r="K547" i="40"/>
  <c r="K546" i="40"/>
  <c r="K545" i="40"/>
  <c r="K544" i="40"/>
  <c r="K543" i="40"/>
  <c r="K542" i="40"/>
  <c r="K541" i="40"/>
  <c r="K540" i="40"/>
  <c r="K539" i="40"/>
  <c r="K538" i="40"/>
  <c r="K537" i="40"/>
  <c r="K536" i="40"/>
  <c r="K535" i="40"/>
  <c r="K534" i="40"/>
  <c r="K533" i="40"/>
  <c r="K532" i="40"/>
  <c r="K531" i="40"/>
  <c r="K530" i="40"/>
  <c r="K529" i="40"/>
  <c r="K528" i="40"/>
  <c r="K527" i="40"/>
  <c r="K526" i="40"/>
  <c r="K525" i="40"/>
  <c r="K524" i="40"/>
  <c r="K523" i="40"/>
  <c r="K522" i="40"/>
  <c r="K521" i="40"/>
  <c r="K520" i="40"/>
  <c r="K519" i="40"/>
  <c r="K518" i="40"/>
  <c r="K517" i="40"/>
  <c r="K516" i="40"/>
  <c r="K515" i="40"/>
  <c r="K514" i="40"/>
  <c r="K513" i="40"/>
  <c r="K512" i="40"/>
  <c r="K511" i="40"/>
  <c r="K510" i="40"/>
  <c r="K509" i="40"/>
  <c r="K508" i="40"/>
  <c r="K507" i="40"/>
  <c r="K506" i="40"/>
  <c r="K505" i="40"/>
  <c r="K504" i="40"/>
  <c r="K503" i="40"/>
  <c r="K502" i="40"/>
  <c r="K501" i="40"/>
  <c r="K500" i="40"/>
  <c r="K499" i="40"/>
  <c r="K498" i="40"/>
  <c r="K497" i="40"/>
  <c r="K496" i="40"/>
  <c r="K495" i="40"/>
  <c r="K494" i="40"/>
  <c r="K493" i="40"/>
  <c r="K492" i="40"/>
  <c r="K491" i="40"/>
  <c r="K490" i="40"/>
  <c r="K489" i="40"/>
  <c r="K488" i="40"/>
  <c r="K487" i="40"/>
  <c r="K486" i="40"/>
  <c r="K485" i="40"/>
  <c r="K484" i="40"/>
  <c r="K483" i="40"/>
  <c r="K482" i="40"/>
  <c r="K481" i="40"/>
  <c r="K480" i="40"/>
  <c r="K479" i="40"/>
  <c r="K478" i="40"/>
  <c r="K477" i="40"/>
  <c r="K476" i="40"/>
  <c r="K475" i="40"/>
  <c r="K474" i="40"/>
  <c r="K473" i="40"/>
  <c r="K472" i="40"/>
  <c r="K471" i="40"/>
  <c r="K470" i="40"/>
  <c r="K469" i="40"/>
  <c r="K468" i="40"/>
  <c r="K467" i="40"/>
  <c r="K466" i="40"/>
  <c r="K465" i="40"/>
  <c r="K464" i="40"/>
  <c r="K463" i="40"/>
  <c r="K462" i="40"/>
  <c r="K461" i="40"/>
  <c r="K460" i="40"/>
  <c r="K459" i="40"/>
  <c r="K458" i="40"/>
  <c r="K457" i="40"/>
  <c r="K456" i="40"/>
  <c r="K455" i="40"/>
  <c r="K454" i="40"/>
  <c r="K453" i="40"/>
  <c r="K452" i="40"/>
  <c r="K451" i="40"/>
  <c r="K450" i="40"/>
  <c r="K449" i="40"/>
  <c r="K448" i="40"/>
  <c r="K447" i="40"/>
  <c r="K446" i="40"/>
  <c r="K445" i="40"/>
  <c r="K444" i="40"/>
  <c r="K443" i="40"/>
  <c r="K442" i="40"/>
  <c r="K441" i="40"/>
  <c r="K440" i="40"/>
  <c r="K439" i="40"/>
  <c r="K438" i="40"/>
  <c r="K437" i="40"/>
  <c r="K436" i="40"/>
  <c r="K435" i="40"/>
  <c r="K434" i="40"/>
  <c r="K433" i="40"/>
  <c r="K432" i="40"/>
  <c r="K431" i="40"/>
  <c r="K430" i="40"/>
  <c r="K429" i="40"/>
  <c r="K428" i="40"/>
  <c r="K427" i="40"/>
  <c r="K426" i="40"/>
  <c r="K425" i="40"/>
  <c r="K424" i="40"/>
  <c r="K423" i="40"/>
  <c r="K422" i="40"/>
  <c r="K421" i="40"/>
  <c r="K420" i="40"/>
  <c r="K419" i="40"/>
  <c r="K418" i="40"/>
  <c r="K417" i="40"/>
  <c r="K416" i="40"/>
  <c r="K415" i="40"/>
  <c r="K414" i="40"/>
  <c r="K413" i="40"/>
  <c r="K412" i="40"/>
  <c r="K411" i="40"/>
  <c r="K410" i="40"/>
  <c r="K409" i="40"/>
  <c r="K408" i="40"/>
  <c r="K407" i="40"/>
  <c r="K406" i="40"/>
  <c r="K405" i="40"/>
  <c r="K404" i="40"/>
  <c r="K403" i="40"/>
  <c r="K402" i="40"/>
  <c r="K401" i="40"/>
  <c r="K400" i="40"/>
  <c r="K399" i="40"/>
  <c r="K398" i="40"/>
  <c r="K397" i="40"/>
  <c r="K396" i="40"/>
  <c r="K395" i="40"/>
  <c r="K394" i="40"/>
  <c r="K393" i="40"/>
  <c r="K392" i="40"/>
  <c r="K391" i="40"/>
  <c r="K390" i="40"/>
  <c r="K389" i="40"/>
  <c r="I388" i="40"/>
  <c r="I387" i="40"/>
  <c r="I386" i="40"/>
  <c r="I385" i="40"/>
  <c r="I384" i="40"/>
  <c r="I383" i="40"/>
  <c r="I382" i="40"/>
  <c r="I381" i="40"/>
  <c r="I380" i="40"/>
  <c r="I379" i="40"/>
  <c r="I378" i="40"/>
  <c r="I377" i="40"/>
  <c r="I376" i="40"/>
  <c r="I375" i="40"/>
  <c r="I374" i="40"/>
  <c r="I373" i="40"/>
  <c r="I372" i="40"/>
  <c r="I371" i="40"/>
  <c r="I370" i="40"/>
  <c r="I369" i="40"/>
  <c r="I368" i="40"/>
  <c r="I367" i="40"/>
  <c r="I366" i="40"/>
  <c r="I365" i="40"/>
  <c r="G364" i="40"/>
  <c r="K363" i="40"/>
  <c r="G362" i="40"/>
  <c r="G361" i="40"/>
  <c r="G360" i="40"/>
  <c r="G359" i="40"/>
  <c r="G358" i="40"/>
  <c r="K357" i="40"/>
  <c r="K356" i="40"/>
  <c r="K355" i="40"/>
  <c r="K354" i="40"/>
  <c r="G353" i="40"/>
  <c r="G352" i="40"/>
  <c r="G351" i="40"/>
  <c r="G350" i="40"/>
  <c r="K349" i="40"/>
  <c r="K348" i="40"/>
  <c r="K347" i="40"/>
  <c r="K346" i="40"/>
  <c r="K345" i="40"/>
  <c r="J344" i="40"/>
  <c r="J343" i="40"/>
  <c r="J342" i="40"/>
  <c r="J341" i="40"/>
  <c r="J340" i="40"/>
  <c r="J339" i="40"/>
  <c r="J338" i="40"/>
  <c r="K337" i="40"/>
  <c r="K336" i="40"/>
  <c r="K335" i="40"/>
  <c r="K334" i="40"/>
  <c r="K333" i="40"/>
  <c r="K332" i="40"/>
  <c r="K331" i="40"/>
  <c r="G330" i="40"/>
  <c r="K329" i="40"/>
  <c r="G328" i="40"/>
  <c r="K327" i="40"/>
  <c r="H326" i="40"/>
  <c r="G325" i="40"/>
  <c r="G324" i="40"/>
  <c r="G323" i="40"/>
  <c r="G322" i="40"/>
  <c r="G321" i="40"/>
  <c r="G320" i="40"/>
  <c r="G319" i="40"/>
  <c r="G318" i="40"/>
  <c r="G317" i="40"/>
  <c r="J316" i="40"/>
  <c r="J315" i="40"/>
  <c r="J314" i="40"/>
  <c r="J313" i="40"/>
  <c r="J312" i="40"/>
  <c r="J311" i="40"/>
  <c r="J310" i="40"/>
  <c r="J309" i="40"/>
  <c r="K308" i="40"/>
  <c r="K307" i="40"/>
  <c r="K306" i="40"/>
  <c r="K305" i="40"/>
  <c r="K304" i="40"/>
  <c r="K303" i="40"/>
  <c r="K302" i="40"/>
  <c r="K301" i="40"/>
  <c r="H300" i="40"/>
  <c r="H299" i="40"/>
  <c r="H298" i="40"/>
  <c r="H297" i="40"/>
  <c r="H296" i="40"/>
  <c r="H295" i="40"/>
  <c r="H294" i="40"/>
  <c r="H293" i="40"/>
  <c r="H292" i="40"/>
  <c r="H291" i="40"/>
  <c r="H290" i="40"/>
  <c r="H289" i="40"/>
  <c r="H288" i="40"/>
  <c r="H287" i="40"/>
  <c r="I286" i="40"/>
  <c r="I285" i="40"/>
  <c r="I284" i="40"/>
  <c r="K283" i="40"/>
  <c r="K282" i="40"/>
  <c r="K281" i="40"/>
  <c r="K280" i="40"/>
  <c r="K279" i="40"/>
  <c r="K278" i="40"/>
  <c r="K277" i="40"/>
  <c r="K276" i="40"/>
  <c r="K275" i="40"/>
  <c r="K274" i="40"/>
  <c r="K273" i="40"/>
  <c r="K272" i="40"/>
  <c r="K271" i="40"/>
  <c r="K270" i="40"/>
  <c r="K269" i="40"/>
  <c r="K268" i="40"/>
  <c r="K267" i="40"/>
  <c r="K266" i="40"/>
  <c r="K265" i="40"/>
  <c r="K264" i="40"/>
  <c r="K263" i="40"/>
  <c r="K262" i="40"/>
  <c r="K261" i="40"/>
  <c r="K260" i="40"/>
  <c r="K259" i="40"/>
  <c r="K258" i="40"/>
  <c r="K257" i="40"/>
  <c r="K256" i="40"/>
  <c r="K255" i="40"/>
  <c r="K254" i="40"/>
  <c r="K253" i="40"/>
  <c r="K252" i="40"/>
  <c r="H251" i="40"/>
  <c r="H250" i="40"/>
  <c r="H249" i="40"/>
  <c r="H248" i="40"/>
  <c r="H247" i="40"/>
  <c r="J246" i="40"/>
  <c r="J245" i="40"/>
  <c r="J244" i="40"/>
  <c r="J243" i="40"/>
  <c r="J242" i="40"/>
  <c r="J241" i="40"/>
  <c r="J240" i="40"/>
  <c r="G239" i="40"/>
  <c r="G238" i="40"/>
  <c r="G237" i="40"/>
  <c r="G236" i="40"/>
  <c r="K235" i="40"/>
  <c r="K234" i="40"/>
  <c r="K233" i="40"/>
  <c r="J232" i="40"/>
  <c r="J231" i="40"/>
  <c r="J230" i="40"/>
  <c r="J229" i="40"/>
  <c r="J228" i="40"/>
  <c r="J227" i="40"/>
  <c r="J226" i="40"/>
  <c r="J225" i="40"/>
  <c r="J224" i="40"/>
  <c r="J223" i="40"/>
  <c r="G222" i="40"/>
  <c r="G221" i="40"/>
  <c r="G220" i="40"/>
  <c r="G219" i="40"/>
  <c r="K218" i="40"/>
  <c r="K217" i="40"/>
  <c r="K216" i="40"/>
  <c r="K215" i="40"/>
  <c r="K214" i="40"/>
  <c r="K213" i="40"/>
  <c r="G212" i="40"/>
  <c r="G211" i="40"/>
  <c r="G210" i="40"/>
  <c r="G209" i="40"/>
  <c r="G208" i="40"/>
  <c r="G207" i="40"/>
  <c r="G206" i="40"/>
  <c r="G205" i="40"/>
  <c r="G204" i="40"/>
  <c r="G203" i="40"/>
  <c r="G202" i="40"/>
  <c r="G201" i="40"/>
  <c r="G200" i="40"/>
  <c r="G199" i="40"/>
  <c r="G198" i="40"/>
  <c r="G197" i="40"/>
  <c r="G196" i="40"/>
  <c r="G195" i="40"/>
  <c r="G194" i="40"/>
  <c r="G193" i="40"/>
  <c r="G192" i="40"/>
  <c r="G191" i="40"/>
  <c r="G190" i="40"/>
  <c r="G189" i="40"/>
  <c r="G188" i="40"/>
  <c r="G187" i="40"/>
  <c r="G186" i="40"/>
  <c r="G185" i="40"/>
  <c r="G184" i="40"/>
  <c r="G183" i="40"/>
  <c r="G182" i="40"/>
  <c r="G181" i="40"/>
  <c r="G180" i="40"/>
  <c r="G179" i="40"/>
  <c r="G178" i="40"/>
  <c r="G177" i="40"/>
  <c r="G176" i="40"/>
  <c r="G175" i="40"/>
  <c r="G174" i="40"/>
  <c r="G173" i="40"/>
  <c r="G172" i="40"/>
  <c r="G171" i="40"/>
  <c r="G170" i="40"/>
  <c r="K169" i="40"/>
  <c r="G168" i="40"/>
  <c r="G167" i="40"/>
  <c r="G166" i="40"/>
  <c r="G165" i="40"/>
  <c r="G164" i="40"/>
  <c r="K163" i="40"/>
  <c r="G162" i="40"/>
  <c r="G161" i="40"/>
  <c r="G160" i="40"/>
  <c r="G159" i="40"/>
  <c r="G158" i="40"/>
  <c r="G157" i="40"/>
  <c r="G156" i="40"/>
  <c r="G155" i="40"/>
  <c r="G154" i="40"/>
  <c r="G153" i="40"/>
  <c r="G152" i="40"/>
  <c r="G151" i="40"/>
  <c r="G150" i="40"/>
  <c r="G149" i="40"/>
  <c r="G148" i="40"/>
  <c r="G147" i="40"/>
  <c r="G146" i="40"/>
  <c r="G145" i="40"/>
  <c r="G144" i="40"/>
  <c r="G143" i="40"/>
  <c r="G142" i="40"/>
  <c r="G141" i="40"/>
  <c r="G140" i="40"/>
  <c r="G139" i="40"/>
  <c r="G138" i="40"/>
  <c r="G137" i="40"/>
  <c r="G136" i="40"/>
  <c r="G135" i="40"/>
  <c r="G134" i="40"/>
  <c r="G133" i="40"/>
  <c r="G132" i="40"/>
  <c r="G131" i="40"/>
  <c r="G130" i="40"/>
  <c r="G129" i="40"/>
  <c r="G128" i="40"/>
  <c r="G127" i="40"/>
  <c r="G126" i="40"/>
  <c r="G125" i="40"/>
  <c r="G124" i="40"/>
  <c r="G123" i="40"/>
  <c r="G122" i="40"/>
  <c r="G121" i="40"/>
  <c r="G120" i="40"/>
  <c r="G119" i="40"/>
  <c r="G118" i="40"/>
  <c r="G117" i="40"/>
  <c r="G116" i="40"/>
  <c r="G115" i="40"/>
  <c r="G114" i="40"/>
  <c r="G113" i="40"/>
  <c r="G112" i="40"/>
  <c r="G111" i="40"/>
  <c r="G110" i="40"/>
  <c r="G109" i="40"/>
  <c r="G108" i="40"/>
  <c r="G107" i="40"/>
  <c r="G106" i="40"/>
  <c r="G105" i="40"/>
  <c r="G104" i="40"/>
  <c r="G103" i="40"/>
  <c r="G102" i="40"/>
  <c r="G101" i="40"/>
  <c r="G100" i="40"/>
  <c r="G99" i="40"/>
  <c r="G98" i="40"/>
  <c r="G97" i="40"/>
  <c r="G96" i="40"/>
  <c r="G95" i="40"/>
  <c r="G94" i="40"/>
  <c r="G93" i="40"/>
  <c r="G92" i="40"/>
  <c r="G91" i="40"/>
  <c r="G90" i="40"/>
  <c r="G89" i="40"/>
  <c r="G88" i="40"/>
  <c r="G87" i="40"/>
  <c r="G86" i="40"/>
  <c r="G85" i="40"/>
  <c r="G84" i="40"/>
  <c r="G83" i="40"/>
  <c r="G82" i="40"/>
  <c r="G81" i="40"/>
  <c r="G80" i="40"/>
  <c r="G79" i="40"/>
  <c r="G78" i="40"/>
  <c r="G77" i="40"/>
  <c r="G76" i="40"/>
  <c r="G75" i="40"/>
  <c r="G74" i="40"/>
  <c r="G73" i="40"/>
  <c r="G72" i="40"/>
  <c r="G71" i="40"/>
  <c r="G70" i="40"/>
  <c r="G69" i="40"/>
  <c r="G68" i="40"/>
  <c r="G67" i="40"/>
  <c r="G66" i="40"/>
  <c r="G65" i="40"/>
  <c r="G64" i="40"/>
  <c r="G63" i="40"/>
  <c r="G62" i="40"/>
  <c r="G61" i="40"/>
  <c r="G60" i="40"/>
  <c r="G59" i="40"/>
  <c r="G58" i="40"/>
  <c r="G57" i="40"/>
  <c r="G56" i="40"/>
  <c r="G55" i="40"/>
  <c r="G54" i="40"/>
  <c r="G53" i="40"/>
  <c r="G52" i="40"/>
  <c r="G51" i="40"/>
  <c r="G50" i="40"/>
  <c r="G49" i="40"/>
  <c r="G48" i="40"/>
  <c r="G47" i="40"/>
  <c r="G46" i="40"/>
  <c r="G45" i="40"/>
  <c r="G44" i="40"/>
  <c r="G43" i="40"/>
  <c r="G42" i="40"/>
  <c r="G41" i="40"/>
  <c r="G40" i="40"/>
  <c r="G39" i="40"/>
  <c r="G38" i="40"/>
  <c r="G37" i="40"/>
  <c r="G36" i="40"/>
  <c r="G35" i="40"/>
  <c r="G34" i="40"/>
  <c r="G33" i="40"/>
  <c r="G32" i="40"/>
  <c r="G31" i="40"/>
  <c r="G30" i="40"/>
  <c r="G29" i="40"/>
  <c r="G28" i="40"/>
  <c r="G27" i="40"/>
  <c r="G26" i="40"/>
  <c r="G25" i="40"/>
  <c r="G24" i="40"/>
  <c r="G23" i="40"/>
  <c r="G22" i="40"/>
  <c r="G21" i="40"/>
  <c r="G20" i="40"/>
  <c r="G19" i="40"/>
  <c r="G18" i="40"/>
  <c r="G17" i="40"/>
  <c r="G16" i="40"/>
  <c r="G15" i="40"/>
  <c r="G14" i="40"/>
  <c r="G13" i="40"/>
  <c r="G12" i="40"/>
  <c r="G11" i="40"/>
  <c r="G10" i="40"/>
  <c r="G9" i="40"/>
  <c r="H8" i="40"/>
  <c r="G7" i="40"/>
  <c r="G6" i="40"/>
  <c r="G5" i="40"/>
  <c r="G4" i="40"/>
  <c r="G3" i="40"/>
  <c r="G2" i="40"/>
  <c r="F4" i="8" l="1"/>
  <c r="AL16" i="8" l="1"/>
  <c r="AL17" i="8"/>
  <c r="AL18" i="8"/>
  <c r="AL15" i="8"/>
  <c r="AK16" i="8"/>
  <c r="AK17" i="8"/>
  <c r="AK18" i="8"/>
  <c r="AK15" i="8"/>
  <c r="AJ8" i="8"/>
  <c r="AJ9" i="8"/>
  <c r="AJ10" i="8"/>
  <c r="AJ11" i="8"/>
  <c r="F23" i="8"/>
  <c r="F24" i="8"/>
  <c r="F25" i="8"/>
  <c r="F5" i="8"/>
  <c r="F6" i="8"/>
  <c r="F7" i="8"/>
  <c r="F8" i="8"/>
  <c r="F9" i="8"/>
  <c r="F10" i="8"/>
  <c r="F11" i="8"/>
  <c r="F12" i="8"/>
  <c r="F13" i="8"/>
  <c r="F14" i="8"/>
  <c r="F15" i="8"/>
  <c r="F16" i="8"/>
  <c r="F17" i="8"/>
  <c r="F18" i="8"/>
  <c r="F19" i="8"/>
  <c r="F20" i="8"/>
  <c r="F21" i="8"/>
  <c r="F22" i="8"/>
  <c r="AK2" i="8" l="1"/>
  <c r="AL2" i="8"/>
  <c r="F2" i="8"/>
  <c r="AJ2" i="8"/>
</calcChain>
</file>

<file path=xl/sharedStrings.xml><?xml version="1.0" encoding="utf-8"?>
<sst xmlns="http://schemas.openxmlformats.org/spreadsheetml/2006/main" count="48905" uniqueCount="2486">
  <si>
    <t>Instructions</t>
  </si>
  <si>
    <t>Color codes</t>
  </si>
  <si>
    <t>When filling in the Art. 21 Questionnaire, only yellow fields should be used. Not all fields are mandatory.</t>
  </si>
  <si>
    <t>&lt;please select&gt;</t>
  </si>
  <si>
    <t>Cells with this phrase contain an in-cell dropdown menu. When clicking the cell, a dropdown icon appears on its right.</t>
  </si>
  <si>
    <t>Grey shaded fields are cells in a table which should not be filled.</t>
  </si>
  <si>
    <t>1. Text</t>
  </si>
  <si>
    <t>This font is used for the heading of the relevant section of the Article 21 Questionnaire.</t>
  </si>
  <si>
    <t>1.1 Text</t>
  </si>
  <si>
    <t>This font is used for the main text of each question and, where applicable, for the sub-question(s) to that question.</t>
  </si>
  <si>
    <t>Text</t>
  </si>
  <si>
    <t>This font is used for the text in the table heading or for additional explanations on that question or elements in the table.</t>
  </si>
  <si>
    <t>Note</t>
  </si>
  <si>
    <t>This font is used for notes to the reader such as: This part of question 4.2 is to be answered in the report due by 30 June 2022 and in subsequent reports if changes have occurred during the reporting period.</t>
  </si>
  <si>
    <t>[*] Footnote</t>
  </si>
  <si>
    <t>This font is used for footnotes under a table.</t>
  </si>
  <si>
    <r>
      <t xml:space="preserve">&lt;- Click the </t>
    </r>
    <r>
      <rPr>
        <b/>
        <sz val="10"/>
        <color rgb="FF004B7F"/>
        <rFont val="Calibri"/>
        <family val="2"/>
        <scheme val="minor"/>
      </rPr>
      <t>+</t>
    </r>
    <r>
      <rPr>
        <sz val="10"/>
        <color rgb="FF004B7F"/>
        <rFont val="Calibri"/>
        <family val="2"/>
        <scheme val="minor"/>
      </rPr>
      <t xml:space="preserve"> button for additional rows</t>
    </r>
  </si>
  <si>
    <r>
      <t>The number of rows on display should accommodate most reports. If more rows are needed, please click the plus (</t>
    </r>
    <r>
      <rPr>
        <b/>
        <sz val="10"/>
        <color rgb="FF1F497D"/>
        <rFont val="Calibri"/>
        <family val="2"/>
        <scheme val="minor"/>
      </rPr>
      <t>+</t>
    </r>
    <r>
      <rPr>
        <sz val="10"/>
        <color rgb="FF1F497D"/>
        <rFont val="Calibri"/>
        <family val="2"/>
        <scheme val="minor"/>
      </rPr>
      <t xml:space="preserve">) symbol to the left to display extra rows that have been grouped. </t>
    </r>
    <r>
      <rPr>
        <b/>
        <sz val="11"/>
        <color rgb="FF1F497D"/>
        <rFont val="Calibri"/>
        <family val="2"/>
        <scheme val="minor"/>
      </rPr>
      <t>Do not insert new rows!</t>
    </r>
    <r>
      <rPr>
        <sz val="10"/>
        <color rgb="FF1F497D"/>
        <rFont val="Calibri"/>
        <family val="2"/>
        <scheme val="minor"/>
      </rPr>
      <t xml:space="preserve"> If the total number of rows is insufficient, please contact the EEA.</t>
    </r>
  </si>
  <si>
    <t>For help with this template and the data reporting process:</t>
  </si>
  <si>
    <t>eu-etsart21@eea.europa.eu</t>
  </si>
  <si>
    <t>For help with the Reportnet platform:</t>
  </si>
  <si>
    <t>helpdesk@reportnet.europa.eu</t>
  </si>
  <si>
    <t xml:space="preserve"> Explanatory Note (June 2022)</t>
  </si>
  <si>
    <t>1.</t>
  </si>
  <si>
    <t>Details of institution submitting the report</t>
  </si>
  <si>
    <t>Purpose</t>
  </si>
  <si>
    <t>This question seeks contact details in case of any clarification questions regarding the completed questionnaire.</t>
  </si>
  <si>
    <t>●</t>
  </si>
  <si>
    <t>Please provide details of the institution submitting the report, as well as the contact details of the person to whom any clarification questions can be addressed.</t>
  </si>
  <si>
    <t>2.</t>
  </si>
  <si>
    <t>Responsible authorities in the EU ETS and coordination between authorities</t>
  </si>
  <si>
    <t>2.1.</t>
  </si>
  <si>
    <t>Name, abbreviation and contact details of the competent authorities, the national accreditation body, the registry administrator and (if applicable) the national certification authority involved in the EU ETS compliance processes</t>
  </si>
  <si>
    <t>This question seeks a complete overview of the authorities involved in the implementation of EU ETS compliance processes in your Member State, i.e. the competent authorities, the national accreditation body, the registry administrator and, if applicable, the national certification authority, to ensure that all relevant information on these authorities is available in a central place.</t>
  </si>
  <si>
    <t>This question should only be answered for the report due by 30 June 2022. For subsequent reports, the question only needs to be answered if there have been changes during that reporting period.</t>
  </si>
  <si>
    <t xml:space="preserve">Under the type of competent authority please select the appropriate option: local competent authority, regional competent authority, central competent authority or other. </t>
  </si>
  <si>
    <t>Please fill in under contact details, the telephone number, e-mail address and website address. If multiple local or regional authorities or municipalities are involved, the contact details of all these local and regional authorities do not have to be provided. In this case, please use a collective name and abbreviation, and provide the number of local or regional authorities concerned in  the appropriate box.</t>
  </si>
  <si>
    <t>2.2.</t>
  </si>
  <si>
    <t xml:space="preserve">Responsibilities of the competent authorities </t>
  </si>
  <si>
    <t>This question seeks an overview of the responsibilities and tasks of the various competent authorities in your Member State. It concerns the competent authority’s responsibilities emanating from the EU ETS Directive, the Monitoring and Reporting Regulation (MRR)[*], the Accreditation and Verification Regulation (AVR)[**] , the Auctioning Regulation[***], the Free Allocation Rules[****], Implementing Regulation on annual activity level data[*****]and the Registry Regulation[******].</t>
  </si>
  <si>
    <t>[*]</t>
  </si>
  <si>
    <t xml:space="preserve">Commission Implementing Regulation (EU) 2018/2066 on the monitoring and reporting of greenhouse gas emissions pursuant to Directive 2003/87/EC of the European Parliament and of the Council and amending Commission Regulation (EU) No 601/2012: https://eur-lex.europa.eu/legal-content/EN/TXT/?uri=CELEX%3A02018R2066-20210101 </t>
  </si>
  <si>
    <t>[**]</t>
  </si>
  <si>
    <t xml:space="preserve">Commission Implementing Regulation (EU) 2018/2067 on the verification of data and on the accreditation of verifiers pursuant to Directive 2003/87/EC of the European Parliament and of the Council: https://eur-lex.europa.eu/legal-content/EN/TXT/?uri=CELEX%3A02018R2067-20210101 </t>
  </si>
  <si>
    <t>[***]</t>
  </si>
  <si>
    <t>Commission Regulation (EU) No 1031/2010 of 12 November 2010 on the timing, administration and other aspects of auctioning of greenhouse gas emission allowances pursuant to Directive 2003/87/EC of the European Parliament and of the Council establishing a scheme for greenhouse gas emission allowances trading within the Community</t>
  </si>
  <si>
    <t>[****]</t>
  </si>
  <si>
    <t>Commission Delegated Regulation (EU) 2019/331 of 19 December 2018 determining transitional Union-wide rules for harmonised free allocation of emission allowances pursuant to Article 10a of Directive 2003/87/EC of the European Parliament and of the Council, (OJ L 59, 27.2.2019, p. 8).</t>
  </si>
  <si>
    <t>[*****]</t>
  </si>
  <si>
    <t>Commission Implementing Regulation (EU) 2019/1842 of 31 October 2019 laying down rules for the application of Directive 2003/87/EC of the European Parliament and of the Council as regards further arrangements for the adjustments to free allocation of emission allowances due to activity level changes (OJ L 282, 4.11.2019, p. 20).</t>
  </si>
  <si>
    <t>[******]</t>
  </si>
  <si>
    <t>Commission Delegated Regulation (EU) 2019/1122 of 12 March 2019 supplementing Directive 2003/87/EC of the European Parliament and of the Council as regards the functioning of the Union Registry (OJ L 177, 2.7.2019, p. 3).</t>
  </si>
  <si>
    <t xml:space="preserve">This question should only be answered for the report due by 30 June 2022. For subsequent reports, the question only needs to be answered if there have been changes during that reporting period. </t>
  </si>
  <si>
    <t>Please provide the abbreviation of the competent authority or competent authorities responsible for the activities listed in the relevant boxes for installations and aircraft operators.</t>
  </si>
  <si>
    <t>If multiple competent authorities are involved in one particular activity, please add additional rows for these competent authorities. Where an activity is performed by multiple local or regional authorities, please use the collective abbreviation for those authorities (please see the guidance under question 2.1).</t>
  </si>
  <si>
    <t>Please note that not all activities concerning installations are applicable to aircraft operators and vice versa.</t>
  </si>
  <si>
    <t>The table below explains some of the elements in the reporting table.</t>
  </si>
  <si>
    <t>Requested information in the table</t>
  </si>
  <si>
    <t>Explanation</t>
  </si>
  <si>
    <t>Free allocation pursuant to Article 3e and 3f of the EU ETS Directive</t>
  </si>
  <si>
    <t>The competent authority of the administering Member State mentioned in Article 3e (free allocation of emission allowances for aircraft operators) and Article 3f (special reserve).</t>
  </si>
  <si>
    <t>Issuance of allowances</t>
  </si>
  <si>
    <t>Please specify the competent authority responsible for actually issuing the emission allowances to the operator or aircraft operator.</t>
  </si>
  <si>
    <t>Activities related to auctioning</t>
  </si>
  <si>
    <t xml:space="preserve">The auctioneer mentioned in the Auctioning Regulation. </t>
  </si>
  <si>
    <t>Inspection and enforcement</t>
  </si>
  <si>
    <t>Inspection and enforcement includes site visits to operators to assess whether they comply with the monitoring plan and the MRR, as well as taking enforcement action against infringements and imposing sanctions. Whereas inspection site visits might not be carried out by all Member States, enforcement actions should. All Member States should therefore complete this box regardless of whether they have carried out inspections or not.</t>
  </si>
  <si>
    <t>2.3.</t>
  </si>
  <si>
    <t>Competent authorities' focal point and coordination in the case of multiple competent authorities</t>
  </si>
  <si>
    <t>Article 18 of Directive 2003/87/EC (EU ETS Directive) requires Member States to designate the appropriate competent authority or competent authorities for the implementation of the rules of the Directive. If there is more than one competent authority in a Member State, Article 70(2) of the AVR requires the Member State to authorise one of these competent authorities as the focal point for exchanging information, coordinating the cooperation between the national accreditation body (NAB) and the competent authority and the activities in Chapter VI of the AVR. The first question seeks to provide the Commission and all Member States with a complete overview of the competent authorities’ focal points across Europe to facilitate information exchange between all Member States.</t>
  </si>
  <si>
    <t xml:space="preserve">Where multiple competent authorities carry out activities under the MRR in your Member State, Article 10 of the MRR requires the activities of these competent authorities to be coordinated. The second question seeks to gather information on how this coordination is carried out. </t>
  </si>
  <si>
    <t xml:space="preserve">Both questions only need to be answered when more than one competent authority is responsible for the activities mentioned in the MRR and AVR. They should be answered for the report due by 30 June 2022. For subsequent reports the questions only need to be answered if there have been changes during that reporting period. </t>
  </si>
  <si>
    <t>The competent authority focal point should be the focal point that is exchanging the information in practice according to Article 70(2) of the AVR.</t>
  </si>
  <si>
    <t>In the second question, please answer for each item yes or no depending on which situation is applicable to your Member State.</t>
  </si>
  <si>
    <t xml:space="preserve">The table below explains some of the elements in the reporting table. </t>
  </si>
  <si>
    <t xml:space="preserve">Is there a central authority reviewing monitoring plans, annual emission reports and improvement reports in addition to local and regional authorities? </t>
  </si>
  <si>
    <t xml:space="preserve">You should select yes if multiple regional or local authorities are responsible for assessing monitoring plans, emission reports or improvement report and a central competent authority reviews or checks a share of monitoring plans, emission reports and/or improvement reports or all of those documents  on a regular basis, carrying out spot checks or full reviews.  </t>
  </si>
  <si>
    <t>Is there a central authority providing advice to local or regional authorities?</t>
  </si>
  <si>
    <t>You should select yes if the central competent authority provides advice or instructions and/or guidance on MRV aspects. Such aspects could, for example, include how the local or regional competent authority should approve monitoring plans, assess emission reports, approve improvement reports or deal with specific monitoring and reporting issues. If this option applies, you are requested to indicate whether regional or local authorities are required to follow-up that advice or instructions.</t>
  </si>
  <si>
    <t>Are regular meetings organised between competent authorities?</t>
  </si>
  <si>
    <t xml:space="preserve">You should select yes if regular meetings are organised between different competent authorities. This situation differs from the situation where there is a structured and established working group in which competent authorities discuss MRVA issues.  </t>
  </si>
  <si>
    <t>Is common training organised?</t>
  </si>
  <si>
    <t xml:space="preserve">Please select yes if common training is organised for competent authorities to train them on the application of the rules and inform them on how to deal with specific MRVA issues. </t>
  </si>
  <si>
    <t>Is a structured working or coordination group established?</t>
  </si>
  <si>
    <t>You should select yes, if a structured working group or coordination group is established where staff from different competent authorities discuss and address MRVA issues.</t>
  </si>
  <si>
    <t>2.4.</t>
  </si>
  <si>
    <t>Cooperation between the national accreditation body (NAB) and, if applicable, the national certification authority (NCA) on the one hand and the competent authority on the other hand</t>
  </si>
  <si>
    <t xml:space="preserve">Article 70(1) of the AVR requires Member States to establish an effective exchange of appropriate information and effective cooperation between their NAB/ NCA and the competent authority. This question seeks to obtain an overview of how the cooperation between the NAB/NCA and competent authority is organised. </t>
  </si>
  <si>
    <t xml:space="preserve">This question must be answered regardless of the number of competent authorities involved in your Member State. </t>
  </si>
  <si>
    <t xml:space="preserve">The question should be answered for the report due by 30 June 2022. For subsequent reports, the question only needs to be answered if there have been changes during that reporting period. </t>
  </si>
  <si>
    <t>3.</t>
  </si>
  <si>
    <t>Coverage of activities and installations and aircraft operators</t>
  </si>
  <si>
    <t>3.A</t>
  </si>
  <si>
    <t>Installations</t>
  </si>
  <si>
    <t>3.1.</t>
  </si>
  <si>
    <t>Total number of installations</t>
  </si>
  <si>
    <t xml:space="preserve">The first table in this question seeks an overview of the aggregate number of installations covered by the EU ETS, distinguishing between category A, B and C installations as well as installations with low emissions. The second table aims to provide information on which  activities listed in Annex I of the EU ETS Directive are carried out by the EU ETS installations in your country. </t>
  </si>
  <si>
    <t>The first and second tables should be answered annually. Please note that the total number of installations is the combined total of category A, B and C installations (category A installations include the number of installations with low emissions).</t>
  </si>
  <si>
    <t>Information can be extracted from section 5d of the Commission monitoring plan template and AER template. The information can also be extracted from the ETS reporting tool. Please use in principle the data from the monitoring plan as the installation’s category does not necessarily have to change if the category threshold is exceeded. The competent authority may allow the operator not to modify the monitoring plan if the operator demonstrates that the threshold has not already been exceeded within the past five reporting periods and will not be exceeded again in subsequent reporting periods (Article 19 and 47(8) of the MRR).</t>
  </si>
  <si>
    <t>3.2.</t>
  </si>
  <si>
    <t>Installations with an exclusion under Article 27 and/or 27a of Directive 2003/87/EC</t>
  </si>
  <si>
    <t xml:space="preserve">Article 27 of the EU ETS Directive allows Member States to exclude installations which have, in each of the three years preceding the notification to the Commission, mentioned under Article 27 of the EU ETS Directive: </t>
  </si>
  <si>
    <t xml:space="preserve">• emissions of less than 25000 tonnes of CO2(e) excluding those from biomass; and 
• a rated thermal input below 35 MW where they carry out combustion activities. 
Hospitals may also be excluded under Article 27 of the EU ETS Directive if they undertake equivalent measures. </t>
  </si>
  <si>
    <t>Exclusion of those installations is only possible if the conditions and requirements specified in Article 27 have been met.</t>
  </si>
  <si>
    <t>Article 27a of the EU ETS Directive allows Member States to exclude:</t>
  </si>
  <si>
    <t>• installations which have, in each of the three years preceding the notification to the Commission, emissions of less than 2500 tonnes of CO2(e)[*]
• EU ETS reserve or backup units which did not operate more than 300 hours per year, in each of the three years preceding the notification of the Commission.</t>
  </si>
  <si>
    <t xml:space="preserve">Exclusion of those installations and reserve of back-up units is only possible if the conditions in Article 27a of the EU ETS Directive have been met. For example, simplified monitoring arrangements have to be in place to assess whether the thresholds are exceeded. </t>
  </si>
  <si>
    <t xml:space="preserve">This question ensures that the information can be compiled in one place allowing Member States and other stakeholders to have easy access to the information. </t>
  </si>
  <si>
    <t xml:space="preserve">[*] </t>
  </si>
  <si>
    <t>Emissions from biomass are excluded.</t>
  </si>
  <si>
    <t xml:space="preserve">The information in this question should be answered annually. </t>
  </si>
  <si>
    <t>Please answer yes and fill in the tables if a Member State has excluded installations under Article 27 or 27a (1) of the EU ETS Directive, or if a Member State has excluded reserve or backup units under Article 27a (3) of the EU ETS Di-rective. If your Member State did not apply Article 27 or 27a of the EU ETS Directive, you only have to answer no.</t>
  </si>
  <si>
    <t xml:space="preserve">Please select in the first table whether exclusion is carried out under Article 27, 27a (1) or 27a(3) of the EU ETS Directive and fill in the total emissions of installations or units excluded under Article 27 or 27a of the EU ETS Directive. Please also specify the number of installations or units that have exceeded the applicable threshold and need to re-enter EU ETS. </t>
  </si>
  <si>
    <t xml:space="preserve">In the second table, please indicate how many installations that were excluded under Article 27 or 27a of the EU ETS Directive were closed. </t>
  </si>
  <si>
    <t xml:space="preserve">The information can be extracted from the ETS reporting tool. </t>
  </si>
  <si>
    <t>3.B</t>
  </si>
  <si>
    <t>Aircraft operators</t>
  </si>
  <si>
    <t>3.3.</t>
  </si>
  <si>
    <t>Total number of aircraft operators</t>
  </si>
  <si>
    <t>This question seeks an overview of the aggregate number of aircraft operators covered by EU ETS and administered by your Member State, distinguishing between commercial aircraft operators and non-commercial aircraft operators. The total number of small emitters is requested to assess the share of small emitters, as defined by Article 55(1) of the MRR.</t>
  </si>
  <si>
    <t xml:space="preserve">The number of aircraft operators to be reported in the table of the question relate to aircraft operators that are administered by your Member State and have carried out flights falling under the scope of the EU ETS. Aircraft operators that are excluded because these do not carry out such flights should not be taken into account in this question. </t>
  </si>
  <si>
    <t>The question should be answered annually.</t>
  </si>
  <si>
    <t xml:space="preserve">The information can be extracted from several sources: Commission monitoring plan template, AER template, Eurocontrol’s ETS Support Facility and the ETS reporting tool.
</t>
  </si>
  <si>
    <t>4.</t>
  </si>
  <si>
    <t>The issue of permits for installations</t>
  </si>
  <si>
    <t>4.1.</t>
  </si>
  <si>
    <t xml:space="preserve">Integration of Articles 5-7 of the EU ETS Directive into procedures provided for in the Industrial Emissions Directive (IED), or coordination between the EU ETS permit and IED permit </t>
  </si>
  <si>
    <t>Article 8 of the EU ETS Directive requires Member States to take the necessary measures to ensure that, where installations carry out activities that are included in Annex I of the IED Directive, the conditions and procedures for the EU ETS permit and the IED permit are coordinated. That coordination can take different forms. Some Member States have integrated the EU ETS permit requirements into the IED permit, while other Member States issue separate permits. This question focuses on how the integration of the EU ETS permit with the IED permit takes place in your Member State, and, if those permits are separate, what measures have been taken to coordinate the procedures. It seeks relevant information on how the permit procedures are regulated in the Member States and the impact these may have on the organisational aspects of EU ETS compliance.</t>
  </si>
  <si>
    <t>Please answer yes, no or partially under each item depending on which situation is applicable to your Member State.</t>
  </si>
  <si>
    <t>The table below explains some of the elements in the first table of the question.</t>
  </si>
  <si>
    <t>Is the ETS permit part of the Industrial Emissions Directive permit?</t>
  </si>
  <si>
    <t>The question should be answered yes if there is one integrated permit regulating the activities under the EU ETS Directive and the IED Directive.</t>
  </si>
  <si>
    <t>Are the permitting procedures under the IED Directive and ETS permit integrated?</t>
  </si>
  <si>
    <t>This question only needs to be answered if the answer to the question above is no. It concerns cases where permitting procedures of IED Directive and EU ETS Directive are aligned, e.g. for example by having the same administrative procedures and coordination measures between both permitting procedures.</t>
  </si>
  <si>
    <t>Are IED regulators checking whether ETS permit is applicable and inform the competent authority responsible under the EU ETS?</t>
  </si>
  <si>
    <t>This question only needs to be answered if the first question in the table is answered no.</t>
  </si>
  <si>
    <t>Are the approval of monitoring plans and assessment of emission reports carried out by IED regulators?</t>
  </si>
  <si>
    <t>Cases where IED regulators approve monitoring plans and assess annual emission reports.</t>
  </si>
  <si>
    <t>Is inspection of the EU ETS activities carried out by the IED regulators?</t>
  </si>
  <si>
    <t>Cases where IED inspectors are involved in the inspection of EU ETS installations and IED installations together.</t>
  </si>
  <si>
    <t>Is the IED regulator requested to provide advice or instructions to the competent authority responsible for EU ETS?</t>
  </si>
  <si>
    <t xml:space="preserve">Cases where IED regulators provide advice on activities carried out by the competent authority under EU ETS, e.g. regarding specific monitoring issues, assessment of installation boundaries. If this situation is applicable, you are requested to indicate whether that advice or those instructions are binding and have to be followed up by the EU ETS competent authority. </t>
  </si>
  <si>
    <t>4.2.</t>
  </si>
  <si>
    <t xml:space="preserve">Updates of permits </t>
  </si>
  <si>
    <t>This question seeks an overview of the requirements in national law that Member States have set-up to implement Articles 6 and 7 of the EU ETS Directive. The aim is to understand when national law requires the permit to be withdrawn or changed as a result of an increase or decrease of capacity, or a change to an installation’s monitoring plan. Not all changes to an installation’s monitoring plan or capacity will result in a permit update. In some Member States a permit is only updated when the capacity is changed by a certain % or if there are significant changes to the monitoring plan. It depends on the national law of Member States. Also, in some Member States, permits can expire under certain circumstances. The main objective of this question is to assess how Articles 6 and 7 of the EU ETS Directive have been implemented in the national law of Member States. The total aggregate number of permit updates is requested to enable trend analysis of permit changes across the EU. The question seeks to obtain an overview of the extent to which the total number of updates varies between Member States, as well as a first indication of the administrative burden involved for Member States. Where the total number is high, this could mean that further assistance or guidance is necessary to implement Article 6 and 7 of the EU ETS Directive in a more efficient way.</t>
  </si>
  <si>
    <t>Please describe in the table the details of national law or policy on when permits are updated for the specified reasons, when permits are withdrawn and under what conditions permits expire.</t>
  </si>
  <si>
    <t>The first question should be answered for the report due by 30 June 2022. For subsequent reports, the question only needs to be answered if there have been changes during that reporting period. The second question on the number of permit updates should be answered annually and should be completed as far as this is known to the competent authority.</t>
  </si>
  <si>
    <t xml:space="preserve">  The table below explains some of the elements in the first question.</t>
  </si>
  <si>
    <t>Category of changes</t>
  </si>
  <si>
    <t>When can permits be withdrawn by the competent authority?</t>
  </si>
  <si>
    <t>Please specify the situations in which permits can be withdrawn, e.g. as a sanction in the case of non-compliance, shutdown of the installation.</t>
  </si>
  <si>
    <t xml:space="preserve">Does a permit expire under national law? If yes, under what circumstances?  </t>
  </si>
  <si>
    <t>A permit can for example expire if the permit is only valid for a certain period of time. If such a situation is applicable, please indicate in what time the permit could expire. If there are other circumstances under which the permit expires, please state so.</t>
  </si>
  <si>
    <t xml:space="preserve">When is a permit changed as a result of an increase in capacity? </t>
  </si>
  <si>
    <t>For example, the permit is updated when the capacity has increased by a certain %.</t>
  </si>
  <si>
    <t>When is a permit changed as a result of a decrease in capacity?</t>
  </si>
  <si>
    <t>For example, the permit is updated when the capacity has decreased by a certain % or falls below a certain threshold.</t>
  </si>
  <si>
    <t>When is a permit changed as a result of changes to the monitoring plan?</t>
  </si>
  <si>
    <t>Please indicate if a permit is changed as a result of significant changes to the monitoring plan or if all changes to the monitoring plan lead to a permit update.</t>
  </si>
  <si>
    <t xml:space="preserve">Are there other types of permit updates? If yes, please provide details. </t>
  </si>
  <si>
    <t>Please specify other situations in which the permit is updated: for example a change of name of the operator, change of installation boundaries.</t>
  </si>
  <si>
    <t>5.</t>
  </si>
  <si>
    <t>Applications of the monitoring and reporting regulation</t>
  </si>
  <si>
    <t>5.A</t>
  </si>
  <si>
    <t>General</t>
  </si>
  <si>
    <t>5.1.</t>
  </si>
  <si>
    <t>Additional national legislation and guidance</t>
  </si>
  <si>
    <t xml:space="preserve">The MRR has direct effect in the Member States and must be directly applied by the parties addressed in the regulation. However, in some areas the MRR provides room for Member States to complement the Regulation with additional legislation. This question seeks to obtain an overview of such additional legislation. The question also asks Member States to outline whether, in addition to the guidance made available by the Commission, they have developed national specific guidance to assist operators, aircraft operators or competent authority staff to apply the requirements in a uniform manner. This could be Member State specific frequently asked questions (FAQs), national templates or specific exemplars, checklists or other material. </t>
  </si>
  <si>
    <t>The question should be answered for the report due by 30 June 2022. For subsequent reports, the question only needs to be answered if there have been changes during that reporting period.</t>
  </si>
  <si>
    <t xml:space="preserve">Please indicate the area to which any additional legislation relates and what the additional requirements consist of. </t>
  </si>
  <si>
    <t>Please indicate the area in the MRR to which any national guidance relates by referring to the respective article of the regulation and specifying the subject that the guidance addresses</t>
  </si>
  <si>
    <t>5.2.</t>
  </si>
  <si>
    <t>Measures taken to streamline reporting requirements with any existing reporting requirements</t>
  </si>
  <si>
    <t>This question seeks an overview of the measures that Member States have taken to streamline the EU ETS reporting requirements with other existing reporting mechanisms and how data is exchanged  between the competent authorities responsible for EU ETS and other government bodies or agencies responsible for different reporting obligations.</t>
  </si>
  <si>
    <t>Please answer yes or no under each item depending on which situation is applicable to your Member State. If an item is not applicable, please say that this is NA.</t>
  </si>
  <si>
    <t>The table below explains some of the elements in the question.</t>
  </si>
  <si>
    <t>Measures to streamline reporting</t>
  </si>
  <si>
    <t>Using EU ETS data for compiling the GHG inventory report</t>
  </si>
  <si>
    <t>In this situation, data in the EU ETS annual emission report is used to compile the UNFCCC GHG inventory report and to meet the requirements of the Monitoring Mechanism Regulation [*]</t>
  </si>
  <si>
    <t xml:space="preserve">Using EU ETS data in the emission report for comparative analysis with national energy balance  </t>
  </si>
  <si>
    <t xml:space="preserve">Data from different sources is often used by competent authorities responsible for other reporting mechanisms to carry out cross checks, plausibility checks or validation checks in order to obtain more accurate data. These questions aim to collect information on the extent to which EU ETS data are used for such purposes. </t>
  </si>
  <si>
    <t xml:space="preserve">Using EU ETS data in the emission report for plausibility and validation of E-PRTR data </t>
  </si>
  <si>
    <t>Using EU ETS data in the emission report for validation and quality assurance in GHG inventory reporting</t>
  </si>
  <si>
    <t>Online reporting portal or platform to report for various reporting mechanisms</t>
  </si>
  <si>
    <t xml:space="preserve">If this situation is applicable, please specify under comments what reporting mechanisms are covered by the portal or platform.  </t>
  </si>
  <si>
    <t>Structured coordination between E-PRTR, GHG inventory and EU ETS competent authorities</t>
  </si>
  <si>
    <t>If this situation is applicable, please specify under comments what type of structured coordination exists: e.g. structured information exchange between authorities, working groups or frequent meetings.</t>
  </si>
  <si>
    <t>Regulation (EU) No 525/2013 of the European Parliament and Council of 21 May 2013 on a mechanism for monitoring and reporting greenhouse gas emissions and for reporting other information at national and Union level relevant to climate change and repealing Decision No 280/2004/EC.</t>
  </si>
  <si>
    <t>5.3.</t>
  </si>
  <si>
    <t>Use of electronic templates and file formats</t>
  </si>
  <si>
    <t>In accordance with Article 74 of the MRR, Member States may require operators or aircraft operators to use electronic templates or specific file formats for the submission of monitoring plans, changes to the monitoring plan, annual emission reports, verification reports and improvement reports. Templates or file format specifications established by the Member States shall contain, at least, all of the information specified in corresponding publications by the Commission. This question first seeks an overview of Member States that use Commission templates for submission of monitoring plans, emission reports, verification reports or improvement reports. If such templates are not used or only partially used for certain documents, the second and third question have to be completed. The second question aims to collect information on whether Member State specific templates or file formats for IT systems have been developed and what additional elements Member States have added to these templates or IT systems. The third  question aims to gather information on what measures Member States have taken to implement and comply with the requirements in Article 74(1) and (2) of the MRR.</t>
  </si>
  <si>
    <t>If Commission templates are not used and Member State templates or file formats are not applied please state so in your response to this question.</t>
  </si>
  <si>
    <t>Please indicate under the second column of both tables whether your Member State has developed a Member State specific template or a specific file format. A translation of the Commission template should not be regarded as a Member State specific template or file format.</t>
  </si>
  <si>
    <t xml:space="preserve">Please specify under the third column of both tables whether your Member State’s specific template is the Commission template with some additional elements, or a different template or specific file format. Please also specify what elements have been added to your Member State’s template or IT system compared to the information contained in the Commission template. </t>
  </si>
  <si>
    <t>Please specify under the third question how you have ensured that the requirements of Article 74(1) and (2) of the MRR are complied with. Please also specify what standardised electronic reporting language or template is used.</t>
  </si>
  <si>
    <t>5.4.</t>
  </si>
  <si>
    <t>Use of automated systems (IT) for electronic data exchange</t>
  </si>
  <si>
    <t>This question seeks to obtain an overview of Member States that use an IT system for submitting monitoring plans, emission reports or other documents. It aims to gather information regarding what measures Member States have taken to implement and comply with the requirements in Article 75 of the MRR.</t>
  </si>
  <si>
    <t xml:space="preserve">This question only needs to be completed in detail if your Member State uses an IT system.
</t>
  </si>
  <si>
    <t xml:space="preserve">Please specify what measures have been taken to ensure integrity of data, confidentiality of data, authenticity of data and non-repudiation of data (application of Article 75(1) of the MRR). </t>
  </si>
  <si>
    <t>Please specify what measures have been taken to ensure compliance with the non-functional requirements specified in Article 75(2) of the MRR.</t>
  </si>
  <si>
    <t>5.B</t>
  </si>
  <si>
    <t>5.5.</t>
  </si>
  <si>
    <t xml:space="preserve">Fuel consumption and total emissions </t>
  </si>
  <si>
    <t>This question seeks to support the following:</t>
  </si>
  <si>
    <t xml:space="preserve">• assessing changes in the most important fuels used: over the years it will be possible to assess whether installations covered by the EU ETS change from fuels with higher CO2 emissions per unit of energy, to those with lower specific CO2 emissions;
• secondly, for allowing some checking of the consistency of emissions and fuel use between EU ETS and national inventories;
• comparing fuel use across the EU for the most important fuels. </t>
  </si>
  <si>
    <t xml:space="preserve">The question should be answered annually. </t>
  </si>
  <si>
    <t xml:space="preserve">Response to this question is not expected to include fuel used for non-combustion purposes (i.e. fuel used as process raw material). </t>
  </si>
  <si>
    <t xml:space="preserve">Please fill in the total fuel consumption and the total emissions for the fuels listed in the table. For “other fossil fuels”, please include all other fuels not covered by the specific fuels listed. Please note that details concerning biomass including biofuels, bioliquids and other biomass fuels (sustainable or unsustainable) are excluded from this question. But the fossil fractions of biomass fuels are to be included. </t>
  </si>
  <si>
    <t xml:space="preserve">The fuel consumption (in terms of energy content) as well as the emissions from the fuels can be collected from section 8 and 9 as well as from the accounting sheet of the Commission’s AER template. These can also be extracted from the ETS reporting tool. </t>
  </si>
  <si>
    <t>If operators of installations have reported emission factors expressed as tCO2/t or t/Nm3 and the carbon content of a material in a mass balance, a proxy value for the calorific value is not always provided in the annual emission reports. In those cases it may not be possible to extract the energy content of a particular fuel from the emission report. The competent authority may then estimate the energy content of the source streams used as fuels.</t>
  </si>
  <si>
    <t xml:space="preserve">For more information on what fuels are included within the specific fuel types, please see the table below.
</t>
  </si>
  <si>
    <t>Fuel type description</t>
  </si>
  <si>
    <t>This includes the following fuels</t>
  </si>
  <si>
    <t>Hard coal</t>
  </si>
  <si>
    <t>Anthracite, coking coal, other bituminous coals</t>
  </si>
  <si>
    <t>Lignite and sub-bituminous coal</t>
  </si>
  <si>
    <t>Coal briquettes and other low calorific coal derived products</t>
  </si>
  <si>
    <t>Peat</t>
  </si>
  <si>
    <t>Peat products</t>
  </si>
  <si>
    <t>Coke</t>
  </si>
  <si>
    <t>Coke oven coke, gas coke and lignite coke</t>
  </si>
  <si>
    <t>Natural gas</t>
  </si>
  <si>
    <t>Coke oven gas</t>
  </si>
  <si>
    <t>Blast furnace gas</t>
  </si>
  <si>
    <t>Oxygen steel furnace gas</t>
  </si>
  <si>
    <t>Refinery gas and other process derived gases</t>
  </si>
  <si>
    <t xml:space="preserve">Ethane, refinery gas, gas works gas and  chemical plant process gases
</t>
  </si>
  <si>
    <t xml:space="preserve">Fuel oil </t>
  </si>
  <si>
    <t>Heavy fuel oil, residual fuel oil</t>
  </si>
  <si>
    <t>Liquefied petroleum gas</t>
  </si>
  <si>
    <t>Petroleum coke</t>
  </si>
  <si>
    <t>Other fossil fuels</t>
  </si>
  <si>
    <t>Patent fuel, coal tar, oil shale and tar sands, natural gas liquids (NGL), naphtha: other kerosene, gas/diesel oil, white spirit, lubricants, bitumen, paraffin waxes, other petroleum products</t>
  </si>
  <si>
    <t>5.6.</t>
  </si>
  <si>
    <t>Aggregate total emissions for each reported IPCC Common Reporting Format (CRF) category</t>
  </si>
  <si>
    <t xml:space="preserve">Article 73 of the MRR requires operators to report emissions from their Annex I activities in accordance with, among other things, codes from the CRF for national greenhouse gas inventory systems (as approved by the respective bodies of the United Nations Framework Convention on Climate Change (UNFCCC)). </t>
  </si>
  <si>
    <t xml:space="preserve">The objective of this question is to assist Member States and the EU as a whole to improve the quality of data in the national inventories, as well as to enable the Commission to assess the data consistency between the EU ETS and the national inventories reported to the UNFCCC. </t>
  </si>
  <si>
    <t xml:space="preserve">It should be noted that data in response to this question aligns with Member State responsibilities to report proxy inventory data by 31st July, in accordance with Article 8(1) of the Monitoring Mechanism Regulation (MMR). </t>
  </si>
  <si>
    <t xml:space="preserve">Please compile and submit the data reported by operators in accordance with the IPCC CRF categories listed in section 6 of the annual emission report (AER) template provided by the Commission. IPCC CRF categories from the 2006 IPCC guidelines should be used. Please indicate the IPCC CRF category and, for each category, provide the total emissions, the combustion emissions and the process emissions. An example of how to complete the table accompanying this question is provided below (example 1). An example of how to assign the CRF categories and emissions is provided in text box 1 (example 2). </t>
  </si>
  <si>
    <t xml:space="preserve">The data needed for this question should be collected from the operator’s verified emission reports submitted to the competent authority. This data does not necessarily have to be equal to the data that is reported to the Commission in accordance with Article 7(1)(k) of the MMR (e.g. where the competent authority may have corrected data after 30 June as a result of checks performed on the emission reports). The data collected under this question therefore concerns preliminary data. </t>
  </si>
  <si>
    <t xml:space="preserve">Annex X of the MRR requires operators to report the emissions per source stream or emission source. This is reflected in section 8 of the Commission AER template for the calculation based methodology. For the measurement based methodology information per source stream can be extracted from the corroborating calculation in section 9 of the Commission AER template. The extracted information allows Member States to determine the process and combustion emission data in this question. Information can also be extracted from the ETS reporting tool. </t>
  </si>
  <si>
    <r>
      <rPr>
        <b/>
        <sz val="10"/>
        <color theme="1"/>
        <rFont val="Calibri"/>
        <family val="2"/>
        <scheme val="minor"/>
      </rPr>
      <t>Example 1</t>
    </r>
    <r>
      <rPr>
        <sz val="10"/>
        <color theme="1"/>
        <rFont val="Calibri"/>
        <family val="2"/>
        <scheme val="minor"/>
      </rPr>
      <t>: Joint reporting of energy and process related emissions in the iron and steel sector.</t>
    </r>
  </si>
  <si>
    <t>CRF Category (Energy)</t>
  </si>
  <si>
    <t>CRF Category 2 (Process emission)</t>
  </si>
  <si>
    <t xml:space="preserve">Total emissions t CO2(e)
</t>
  </si>
  <si>
    <t xml:space="preserve">Total combustion emissions (t CO2(e))
</t>
  </si>
  <si>
    <t xml:space="preserve">Total process emissions (t CO2(e))
</t>
  </si>
  <si>
    <t>1.A.2 Energy- iron and steel</t>
  </si>
  <si>
    <t>2.C.1 Process- Iron and steel production</t>
  </si>
  <si>
    <t>5,703,658</t>
  </si>
  <si>
    <t>2,548,658</t>
  </si>
  <si>
    <t>3,155,000</t>
  </si>
  <si>
    <r>
      <rPr>
        <b/>
        <sz val="10"/>
        <color theme="1"/>
        <rFont val="Calibri"/>
        <family val="2"/>
        <scheme val="minor"/>
      </rPr>
      <t>Textbox 1: Example of how emissions can be assigned to CRF categories (Example 2)</t>
    </r>
    <r>
      <rPr>
        <sz val="10"/>
        <color theme="1"/>
        <rFont val="Calibri"/>
        <family val="2"/>
        <scheme val="minor"/>
      </rPr>
      <t xml:space="preserve">
Some MS have developed a method for assigning emissions to CRF energy and process categories. Several information sources from the operator are used to assign the energy or process CRF category code to source streams (fuel and material flows) and to determine the total combustion and process emissions. This includes the following source stream information from the operator: 
</t>
    </r>
  </si>
  <si>
    <t xml:space="preserve">• information on the Annex I activity as listed in section 6 of the emission report template;
• the source stream type according to Annex II Table 1 of the MRR; 
• the methodology for calculating emissions for the created source stream according to Article 24 or 25 of the MRR (combustion emissions, process emissions and mass balance emissions);
• information as to whether the source stream was used as a fuel or not. 
</t>
  </si>
  <si>
    <t xml:space="preserve">Inventory experts are consulted to manually assign some material flows to CRF categories that could not be assigned following the aforementioned approach. For example in one MS, the CRF categories 1A2f and 2B8 are divided into several subcategories (e.g. cement "1A2f(b)", production of carbon black "2B8f"). This categorization is not available in EIONET, so CRF categories 1A2f(a) to 1A2f(d) are grouped under 1A2f and 2B8a to 2B8g under 2B8. 
</t>
  </si>
  <si>
    <t>5.7.</t>
  </si>
  <si>
    <t>Use of default values for calculation factors</t>
  </si>
  <si>
    <t xml:space="preserve">This question seeks an overview of how the requirements in Article 31(1) of the MRR are applied and to what extent default values are used to calculate emissions. </t>
  </si>
  <si>
    <t xml:space="preserve">The data can be collected from the monitoring plan (sections 7d and 8 of the Commission monitoring plan template). Information can also be extracted from the ETS reporting tool. </t>
  </si>
  <si>
    <t>5.8.</t>
  </si>
  <si>
    <t>Application of frequency of analysis</t>
  </si>
  <si>
    <t>This question seeks insight into the number of installations for which the competent authority has allowed a different frequency than the frequency listed in Annex VII of the MRR because of unreasonable costs. This question relates to the application of Article 35(2) (b) of the MRR only: the application of the 1/3 uncertainty rule in Article 35(2) (a) of the MRR is not covered in this question.</t>
  </si>
  <si>
    <t xml:space="preserve">Information on the analysis frequency applied can be generated from the monitoring plan (section 8g of the Commission monitoring plan template). The frequency needs to be compared against the analysis frequencies listed in Annex VII of the MRR. Information can be extracted from the ETS reporting tool. </t>
  </si>
  <si>
    <t>Please provide in the third column of the table, for each type of fuel or material, the number of major source streams for which a different analysis frequency in accordance with Article 35(2) (b) of the MRR is applied. In the interest of proportional approach, analogous information concerning minor source streams is not called for here.</t>
  </si>
  <si>
    <t>5.9.</t>
  </si>
  <si>
    <t>Application of tier approaches by category C installations</t>
  </si>
  <si>
    <t>This question seeks an overview of category C installations that are not meeting the highest tier required by Articles 26 and 41 of the MRR. This carries on notification to the Commission of category C installations not in compliance with the highest tier. The provision of this information enables EU-wide trend analysis of:</t>
  </si>
  <si>
    <t xml:space="preserve">• the types of installation involved
• monitoring parameters mostly affected 
• tiers applied in practice. In addition, this information will help harmonise the application of the highest tiers across the EU in relation to the largest EU ETS emitters.
</t>
  </si>
  <si>
    <t xml:space="preserve">The information can be collected from the monitoring plans (sections 8 and 9 of the Commission monitoring plan template, section 8 and 9 of the Commission AER template). Information can also be extracted from the ETS reporting tool. </t>
  </si>
  <si>
    <t xml:space="preserve">Please select the affected source streams under the calculation based and measurement based methodology. Please use the source stream list used by operators in the monitoring plans and emission reports. Only major source streams need to be included in this table. In the case of continuous emission measurement (CEMS) only emission sources emitting more than 5000 t CO2, or contributing more than 10% of the total annual emissions of the installation (Article 41(1) of the MRR) per year have to be included in this table. </t>
  </si>
  <si>
    <t xml:space="preserve">If more than one monitoring parameter or more than one source stream is affected within an installation, please provide a separate row for each source stream or monitoring parameter. </t>
  </si>
  <si>
    <t>Please provide the installation identification code (the code recognised in accordance with Regulation (EU) No 2019/1122) for all rows. Where due to special circumstances involving confidentiality a Member State is unable to reveal the installation identification code, a more anonymous code may be entered to represent the identity of the individual installation involved, as long as the correlation to the actual installation identification code is clearly and accurately indicated to the Commission in a separate written communication.</t>
  </si>
  <si>
    <t>5.10.</t>
  </si>
  <si>
    <t>Application of tiers by category B installations</t>
  </si>
  <si>
    <t>This question seeks an overview of category B installations that are not meeting the highest tier in accordance with Articles 26 and 41 of the MRR because of unreasonable costs or technical infeasibility. This information is asked for on an aggregated level (i.e. not installation specific).</t>
  </si>
  <si>
    <t>Please select the monitoring methodology and main Annex I activity concerned and indicate the number of category B installations affected. A distinction should be made between the calculation based and measurement based methodology.</t>
  </si>
  <si>
    <t xml:space="preserve">The information can be collected from the monitoring plans (sections 8 and 9 of the Commission monitoring plan template and sections 8 and 9 of the Commission AER template). The information can also be extracted from the ETS reporting tool. </t>
  </si>
  <si>
    <t>5.11.</t>
  </si>
  <si>
    <t>Installations applying the fall back approach</t>
  </si>
  <si>
    <t>This question seeks an overview of installations applying the fall-back approach in accordance with Article 22 of the MRR. Only in rare cases and under strict conditions should the application of the fall-back approach be allowed by the competent authority. It is therefore important to understand where the fall-back approach has been applied in a Member State and for what reasons. Information on the parameter for which at least tier 1 was not met, and the estimated emissions affected by the parameter, provides insight into the circumstances which led to the application and approval of a fall-back approach.</t>
  </si>
  <si>
    <t>The information can be collected from the monitoring plan (section 12 in the Commission monitoring plan template and section 10 of the Commission AER Template). The reasons for applying the fall-back approach can be compiled from section 12b of the Commission monitoring plan template. The information can also be extracted from the ETS reporting tool.</t>
  </si>
  <si>
    <t>Please select the reason for applying the fall-back approach and the parameter af-fected. For more information on the reasons for applying a fall-back approach please see section 4.3.4 in the MRR Guidance Document No. 1 (for installations).</t>
  </si>
  <si>
    <t xml:space="preserve">In the last column, please estimate the total emissions affected by the parameter for the source stream or emission source that cannot meet tier 1. The parameters for calculation based methodology and measurement based methodology are listed in the drop down box menu. In the case of a measurement based methodology, the parameter is the annual average hourly emissions. </t>
  </si>
  <si>
    <t xml:space="preserve">If, for several parameters within an installation, tier 1 cannot be achieved, please provide a separate row for each parameter. </t>
  </si>
  <si>
    <t>5.12.</t>
  </si>
  <si>
    <t>Improvement reports</t>
  </si>
  <si>
    <t>This question seeks an overview of the number of times that a particular type of improvement report must be submitted, in accordance with Article 69 of the MRR, and the number of times that the improvement report was submitted in practice. This enables analysis of how the MRR requirement on improvement reports is applied over time across EU. The question concerns improvement reports submitted in the previous reporting period, not the actual reporting period.</t>
  </si>
  <si>
    <t xml:space="preserve">The question should be answered annually. As the question relates to the previous reporting period, i.e. the Article 21 report due by 30 June of 2022 includes information on improvement reports submitted in 2021. 
</t>
  </si>
  <si>
    <t xml:space="preserve">Please select the type of improvement report. It is important to analyse whether an improvement report was submitted because of: tiers not being met, application of the fall-back approach or as a result of verifier’s comments (non-conformities and recommendations for improvements). Therefore the question asks for information related to the different types of improvement reports. This information can be collected from the submitted improvement reports themselves. </t>
  </si>
  <si>
    <t>Please indicate, in the last two columns, the number of installations required to submit an improvement report in accordance with Article 69 of the MRR, as well as the number of installations that actually submitted such a report. For more guidance on when an improvement report must be submitted, please see section 5.7 of the MRR Guidance Document No. 1 (for installations).</t>
  </si>
  <si>
    <t xml:space="preserve">Information on whether an improvement report was required in a particular case can be collected from section 8 and 9 of the Commission monitoring plan template (deviation from the required tier) and the Annex I of the Commission Verification Report Template. The information can also be extracted from the ETS reporting tool. </t>
  </si>
  <si>
    <t>5.13.</t>
  </si>
  <si>
    <t>Transfer of inherent CO2 and pure CO2,and transfer of N2O</t>
  </si>
  <si>
    <t>Article 48 and 49 of the MRR allows operators to transfer inherent CO2 and transferred CO2 respectively, but only under strict conditions. Article 50 of the MRR includes requirements on the transfer of N2O. The question seeks an overview of the following types of transfers that occurred in the reporting period:</t>
  </si>
  <si>
    <t xml:space="preserve">• The transfer of inherent CO2
• The transfer of CO2 for carbon capture and storage
• The transfer of CO2 that is used to produce precipitated calcium carbonate in which the CO2 is chemically bound
• The transfer of N2O in accordance with Article 50 of the MRR
</t>
  </si>
  <si>
    <t>For these types of transfer the magnitude of inherent and transferred CO2 as well as transferred N2O must be provided.</t>
  </si>
  <si>
    <t xml:space="preserve">Information on the party transferring and receiving the inherent or transferred CO2 or N2O is essential to assess whether the requirements in Article 48, 49 and 50 of the MRR have been met. Transferred CO2 can only be subtracted if it concerns a transfer to a capture installation, a transport network or to a storage site for the permanent geological storage of CO2, or if it is chemically bound in PCC. Inherent CO2 is related to a fuel and shall be taken into account in the emission factor of that source stream of the EU ETS installation that receives the inherent CO2[*].  The question therefore requests information on the transferring and on the receiving party. </t>
  </si>
  <si>
    <t>Unless the receiving party is not an EU ETS installation. In those cases the transfer of inherent CO2 shall be counted as emissions of the installation where it originates.</t>
  </si>
  <si>
    <t xml:space="preserve">Information on these elements can be extracted from the emission report (section 9 and tab I (summary) and the accounting sheet of the Commission AER template). The information can also be extracted from the ETS reporting tool. </t>
  </si>
  <si>
    <t xml:space="preserve">The emissions of transferred CO2 may only be deducted under certain conditions (please see section 8.3.1,8.3.2 and 8.3.3 of the MRR Guidance Document No. 1  for installations). To assess whether Article 48, 49 and 50 of the MRR have been applied correctly and to cross-check the information provided in the table, the CO2 or N2O transferred and the inherent CO2 received must be completed. </t>
  </si>
  <si>
    <t>Where due to special circumstances involving confidentiality a Member State is unable to reveal the installation identification code, a more anonymous code may be entered to represent the identity of the individual installation involved, as long as the correlation to the actual installation identification code is clearly and accurately indicated to the Commission in a separate written communication.</t>
  </si>
  <si>
    <t>5.14.</t>
  </si>
  <si>
    <t xml:space="preserve">Application of Continuous Emission Monitoring Systems (CEMS) </t>
  </si>
  <si>
    <t>This question seeks data to support an assessment of whether the number of installations applying CEMS is increasing due to the new requirements on CEMS in the MRR. The information is asked for at an installation level to allow for comparison with previous years. This is important in relation to discussions in the international context, i.e. linking with systems that use CEMS as the main methodology for quantifying industrial CO2 emissions, as well as to provide information on how CEMS are being used within Member States.</t>
  </si>
  <si>
    <t>The information requested can be extracted from the emission report (section 9 and the Accounting Sheet of the Commission AER template). The information can also be extracted from the ETS reporting tool.</t>
  </si>
  <si>
    <t>5.15.</t>
  </si>
  <si>
    <t>Biomass</t>
  </si>
  <si>
    <t xml:space="preserve">The MRR contains specific requirements on biomass. It is important for the Commission to assess how these requirements are being applied, and to evaluate how much sustainable and non-sustainable biomass is used in installations covered by the EU ETS. For more guidance on the requirements on biomass, please see the MRR Guidance Document No. 3 (on biomass).
</t>
  </si>
  <si>
    <t xml:space="preserve">The first question containing the table should be answered annually. The second question should be answered for the report due by 30 June 2022. For subsequent reports, the second question only needs to be answered if there have been changes during that reporting period. 
</t>
  </si>
  <si>
    <t xml:space="preserve">The information requested can be extracted from the emission report (the summary tab I and accounting sheet in the Commission AER template). </t>
  </si>
  <si>
    <t xml:space="preserve">Emissions from biomass can be zero-rated if no sustainability criteria or GHG emission savings criteria apply or, if these criteria apply and are complied with. The actual emissions from biomass are automatically reported in the Commission template for emissions reporting (see section 8 and the summary tab I and accounting sheet in the Commission AER template). In short, entry of the preliminary emission factor automatically leads to calculation of actual emissions from zero-rated biomass. This allows Member States to collect the necessary data for completing the fourth column of the table. The emissions should include not only emissions from mixed biomass but also emissions from exclusive (100%) biomass source streams[*] to provide a complete overview of all biomass. If the emissions from exclusive (100%) biomass cannot be provided based on the operator’s emission reports, the competent authority should estimate the emissions from exclusive biomass by for example using a preliminary emission factor. </t>
  </si>
  <si>
    <t>In the fifth column of the table, please provide the emissions from biomass to which sustainability or GHG savings criteria apply but have not been met. These emissions can be extracted from the Commission AER template (see section 8 and the summary tab I and accounting sheet in the Commission AER template).</t>
  </si>
  <si>
    <t>In the sixth column, please specify the total fossil emissions from installations using biomass. This allows a calculation of the % of biomass in the total emissions of installations using biomass. Please fill in emissions that were reported as fossil in the emission report (see section 8 and the summary tab I and accounting sheet in the Commission AER template). This includes emissions from pure fossil fuel or material and emissions from biomass that cannot be zero-rated and is treated as fossil (non-sustainable biomass not meeting the sustainable and GHG savings criteria).</t>
  </si>
  <si>
    <t>Information on the energy content of biomass is important to check the quality of the data. The seventh to ninth columns of the table therefore ask for information on the energy content of the zero-rated and non-zero-rated biomass as well as the fossil energy consumed for those installations.</t>
  </si>
  <si>
    <t>Information on zero-rated and non-zero-rated biomass emissions, fossil emissions  and the energy content (fossil and biomass) can be collected from the summary tab I and the accounting sheet in the Commission AER template. The information can also be extracted from the ETS reporting tool.</t>
  </si>
  <si>
    <t>Please describe in the second part of the question what methods are generally used to demonstrate compliance with sustainability criteria or GHG emissions savings criteria (according to national systems, Commission recognised voluntary schemes  or based on audited evidence and GHG calculations provided by the operators) If national systems are used, please describe the main elements of these systems.</t>
  </si>
  <si>
    <t>Exclusive biomass as referred to in Article 38(1) of the MRR</t>
  </si>
  <si>
    <t>5.16.</t>
  </si>
  <si>
    <t>Total quantity of waste used as fuel or input material per waste type</t>
  </si>
  <si>
    <t xml:space="preserve">The question seeks to collect information on the emissions from waste used as fuel or input material in EU ETS installations. If accurate data cannot be obtained from the emission reports, an estimate of the amount of emissions from waste can be made. </t>
  </si>
  <si>
    <t xml:space="preserve">Only the total emissions from waste have to be provided. The information does not have to be reported per waste type. </t>
  </si>
  <si>
    <t xml:space="preserve">The information requested can be collected from the emission report (section 8 and the Accounting Sheet of the Commission AER template). The information can also be extracted from the ETS reporting tool. </t>
  </si>
  <si>
    <t xml:space="preserve">Not all operators may have filled in the waste catalogue number for waste source streams in section 8 of the Commission AER template. If that is the case, Member States can estimate the emissions from waste used in EU ETS installations The following information sources can help in the estimation of  emissions from waste used by EU ETS installations: </t>
  </si>
  <si>
    <t xml:space="preserve">• The monitoring plan and emission report can indicate when fuel or material streams are waste. Information can be extracted from these documents and from the ETS reporting tool.
• If there are interpretation problems, the Commission’s list of waste classification codes [*] can give an indication which source streams can be regarded as waste [**] under the Waste Framework Directive. 
• Information in the monitoring methodology plans, baseline data reports and annual activity level data can help determine the use of waste in EU ETS.
• E-PRTR and Industrial Emission Directive reports include information on waste in industrial installations. However, the boundaries of installations reporting under E-PRTR or IED Directive can be different from EU ETS installations. </t>
  </si>
  <si>
    <t>Commission Decision of 3 May 2000 replacing Decision 94/3/EC establishing a list of wastes pursuant to Article 1(a) of Council Directive 75/442/EEC on waste and Council Decision 94/904/EC establishing a list of hazardous waste pursuant to Article 1(4) of Council Directive 91/689/EEC on hazardous waste.</t>
  </si>
  <si>
    <t>Any substance or object, which the holder discards or intends or is required to discard.</t>
  </si>
  <si>
    <t>5.17.</t>
  </si>
  <si>
    <t>Simplified monitoring plans and risk assessment</t>
  </si>
  <si>
    <t>Article 13(2) of the MRR requires the competent authority or the operator to carry out a simplified risk assessment before any simplified monitoring plan is approved. This question seeks to understand the number of times that a simplified approach has been allowed under Article 13(2) in your Member State and the principles on which the simplified risk assessment is based. This information can give insight into the functioning of this article, especially in relation to small installations.</t>
  </si>
  <si>
    <t>In the first column of the table, please select what type of risk assessment was carried out. In the second column, please specify the principles on which the risk assessment was based, including: whether the inherent and control risks were assessed, what method and principles were used to assess those risks, to what extent the Commission Guidance on operator’s risk assessment has been used to carry out the risk assessment, or other approaches (please specify).</t>
  </si>
  <si>
    <t>5.C</t>
  </si>
  <si>
    <t>5.18.</t>
  </si>
  <si>
    <t>Fuel consumption by aircraft operators</t>
  </si>
  <si>
    <t>This question seeks an overview of the aircraft operators that are using either Method A, Method B or Method A and B to determine fuel consumption, and also the share that small emitters represent in the total number of aircraft operators applying either method (or both). The aim is to assess which method is used the most by aircraft operators, and to gather information on the number of small emitters applying the normal methodology to determine fuel consumption instead of the simplified methodology allowed under Article 55(2) of the MRR.</t>
  </si>
  <si>
    <t>The share of small emitters should be reported as a percentage (%) of the total number.</t>
  </si>
  <si>
    <t xml:space="preserve">The information can be collected from section 7 of the Commission monitoring plan template for aviation emissions. 
</t>
  </si>
  <si>
    <t>5.19.</t>
  </si>
  <si>
    <t>Aggregated total aviation emissions</t>
  </si>
  <si>
    <t>The scope of EU ETS has changed over the last years because of the introduction of Carbon Offsetting and Reduction Scheme for International Aviation (CORSIA) in the EU and the agreement for linking the Swiss and EU emission trading systems [*]. Section 3.1 of the MRR Guidance 2 on aviation provides further information on the scope of EU ETS and the impact CORSIA and Swiss Linking had on this scope. With the implementation of CORSIA in the EU and Swiss Linking it is important to analyse both the aggregated emissions covered by EU ETS and the emissions covered by CORSIA and the Swiss ETS. This question seeks an overview of:</t>
  </si>
  <si>
    <t>• the total aggregate emissions of all EU ETS flights and domestic EU ETS flights carried out by aircraft operators in the reporting period for which your Member State is the administering Member State. The information is requested on an aggregate level and does not have to be completed per route. 
• the total aggregate emissions of all CORSIA flights carried out by aircraft operators in the reporting period for which your Member State is the administering Member State.
• the total aggregate emissions subject to offset requirements under CORSIA. Only flights between two countries participating in CORSIA are subject to offset requirements.  
• the total aggregated  emissions of all Swiss ETS flights carried out by aircraft operators in the reporting period for which your Member State is the administering Member State.</t>
  </si>
  <si>
    <t>Article 2(3) of Commission Delegated Regulation (EU) 2019/1603 allows aircraft operators to voluntarily report on flights that are carried out between two third countries. The second question asks the number of aircraft operators that reported such flights. This will give insight how Article 2(3) has been implemented by Member States.</t>
  </si>
  <si>
    <t>The linking agreement was ratified in December 2019: https://eur-lex.europa.eu/legal-content/EN/TXT/?uri=CELEX%3A22017A1207%2801%29.</t>
  </si>
  <si>
    <t>Please use the information from the emission reports to aggregate the total emissions of all flights and the emissions for domestic flights (section 8a of the Commission Aviation AER template). Please note that the information on emissions from domestic flights cannot be extracted from the EU ETS support facility.</t>
  </si>
  <si>
    <t>Information on the emissions from CORSIA flights and emissions from flights that fall under the CORSIA offset requirements can be collected from section 12 of the Commission Aviation AER template. Information on emissions subject to Swiss ETS can be collected from section 5 and 8b of the Commission Aviation AER template.</t>
  </si>
  <si>
    <t>5.20.</t>
  </si>
  <si>
    <t>Biofuels</t>
  </si>
  <si>
    <t>The MRR contains specific requirements on biomass, including Article 54 of the MRR. Biofuels are an important issue for the aviation industry, with view to reducing fossil CO2 emissions. It is therefore essential for the Commission and Member States to assess how the requirements on the use of biofuels are being applied, how effective they are, how the situation on the use of biofuels develops over the years, and how much sustainable and non-sustainable biofuels are being used by aircraft operators under EU ETS. For more guidance on the new requirements on biofuels and biomass please see the MRR Guidance Document No.3 on biomass.</t>
  </si>
  <si>
    <t xml:space="preserve">The information requested can be extracted from the emission report (section 5 in the Commission Aviation AER template). </t>
  </si>
  <si>
    <t xml:space="preserve">The emissions from biofuels can be zero-rated if the applicable sustainability or greenhouse savings criteria are complied with. The actual emissions from bio-mass are automatically reported in the Commission AER template for emission reporting (see section 5 in the Commission Aviation AER template). In short, entry of the preliminary emission factor automatically leads to calculation of actual emissions from zero-rated biomass. This allows Member States to collect the necessary data for completing the second column. The emissions should include emissions from mixed biomass as well as emissions from exclusive (100%) biomass source streams to provide a complete overview of all biomass. If the emissions from exclusive (100%) biomass cannot be provided based on the aircraft operator’s emission reports, the competent authority should estimate the emissions from exclusive biomass by for example using a preliminary emission factor. </t>
  </si>
  <si>
    <t>In the third column of the table, please provide the emissions from biofuels where the sustainability or greenhouse savings criteria have not been met. Please include the emissions that are reported in the emission report as emissions from non-sustainable biomass.</t>
  </si>
  <si>
    <t>5.21.</t>
  </si>
  <si>
    <t>Use of the Small Emitters Tool (SET) by aircraft operators</t>
  </si>
  <si>
    <t>The question seeks an overview of the extent to which the SET and the EU ETS Support Facility is used in the monitoring and reporting of aircraft operators’ emissions. Information is requested on:</t>
  </si>
  <si>
    <t xml:space="preserve">• the number of small emitters using the SET tool;
• the number of aircraft operators below 25000 tonnes of CO2 or aircraft operators having total emissions of less than 3000 tonnes of CO2 whose emission reports are generated from the EU ETS support facility independently from any input of the aircraft operator. The emissions of those aircraft operators are considered verified in that case. Section 6 of Guidance Document III on verification of EU ETS aviation provides information on the application of the thresholds and what requirements those aircraft operators have to meet;
• the number of aircraft operators using an alternative method to determine the emissions of missing flights;
• the number of aircraft operators using the small emitters tool to determine the emissions of missing flights in accordance with Article 66(2) of Implementing Regulation (EU) 2018/2066.
</t>
  </si>
  <si>
    <t xml:space="preserve">The information can be collected through the monitoring plan and the emission report (sections 10 and 11 of the Commission Aviation monitoring plan template and sections 6 and 7 of the Commission Aviation AER template). </t>
  </si>
  <si>
    <t>5.22.</t>
  </si>
  <si>
    <t>Improvement reports for aircraft operators</t>
  </si>
  <si>
    <t>The question seeks an overview of the number of times a particular type of improvement report was required in accordance with Article 69 of the MRR, and the number of times such a report was submitted in practice. It enables analysis of how the MRR requirement on improvement reports is applied over time and across EU. The question relates to improvement reports submitted in the previous reporting period.</t>
  </si>
  <si>
    <t xml:space="preserve">The question should be answered annually. As the question relates to the previous reporting period, the Article 21 report due by 30 June of 2022 includes information on improvement reports submitted in 2021. </t>
  </si>
  <si>
    <t>In the two columns, please indicate the number of aircraft operators required to submit an improvement report in accordance with Article 69 of the MRR and the number of aircraft operators that submitted such a report in practice. For more guidance on when an improvement report must be submitted, please see section 6.6 of the MRR Guidance Document No. 2 for aircraft operators.</t>
  </si>
  <si>
    <t xml:space="preserve">Information on whether an improvement report was required in a particular case can be collected from Annex I of the Commission Verification Report Template. The information can also be extracted from the ETS reporting tool. </t>
  </si>
  <si>
    <t>5.23.</t>
  </si>
  <si>
    <t xml:space="preserve">Simplified monitoring plans and risk assessment for aircraft operators </t>
  </si>
  <si>
    <t>Article 13(2) of the MRR requires the competent authority or the aircraft operator to carry out a simplified risk assessment before any simplified monitoring plan is approved. This question seeks to understand the number of times a simplified approach has been allowed under Article 13(2) in your Member State and the principles on which the simplified risk assessment is based. This information can give insight into the functioning of this article especially in relation to small emitters.</t>
  </si>
  <si>
    <t>In the first column of the table, please select what type of risk assessment was carried out. In the second column, please specify the principles on which the risk assessment was based, including: whether inherent and control risks were assessed, what method and principles were used to assess those risks, to what extent the Commission Guidance on aircraft operator’s risk assessment was used to carry out the risk assessment), or other approaches (please specify).</t>
  </si>
  <si>
    <t>6.</t>
  </si>
  <si>
    <t>Arrangements for verification and accreditation</t>
  </si>
  <si>
    <t>6.A</t>
  </si>
  <si>
    <t>6.1.</t>
  </si>
  <si>
    <t>Number of verifiers accredited or certified</t>
  </si>
  <si>
    <t xml:space="preserve">The questions in the first table seek an overview of the total number of verifiers accredited by a national accreditation body in your Member State. If a Member State  applies certification, information has to be provided on the total number of verifiers certified in a Member State. 
</t>
  </si>
  <si>
    <t>To obtain a complete overview on verifier’s capacity the question also aims to collect information on the total number of foreign verifiers operating in your Member State: these are verifiers that are accredited in another Member State but that are carrying out verification in your Member State.</t>
  </si>
  <si>
    <t>In the second table a Member State is asked to provide information on the total number of verifiers against a particular accreditation scope. This allows for an analysis of the availability and capacity of verifiers in each scope. The scopes relevant for installations and aviation are covered under this question.</t>
  </si>
  <si>
    <t>In the first row of the first table please specify the number of verifiers accredited by the national accreditation body in your country. In the third row please indicate the number of verifiers accredited in another Member State but operating in your Member State (foreign verifiers). If the foreign verifiers originate from several Member States, please specify those in the appropriate box.</t>
  </si>
  <si>
    <t xml:space="preserve">The list in the second table provides a summarised description of the different scopes of accreditation; please see Annex I of the AVR for a complete description of the scopes. </t>
  </si>
  <si>
    <t>Please note that verifiers can be accredited or certified against multiple scopes; in those cases the verifier must be included for each scope it is accredited or certified against.</t>
  </si>
  <si>
    <t>6.2.</t>
  </si>
  <si>
    <t>Application of information exchange requirements</t>
  </si>
  <si>
    <t xml:space="preserve">The AVR contains specific information exchange requirements that are both important within a given Member State, as well as being relevant for the information exchange between the competent authority and NABs/NCAs of different Member States. This question aims to provide an overview on how these information exchange requirements are being applied, and what issues consistently arise in practice, e.g. verifier complaints and non-conformities. This includes information on the number of administrative measures imposed on verifiers that are accredited or certified by your Member State. </t>
  </si>
  <si>
    <t xml:space="preserve">Under “administrative measures”, please indicate the number of verifiers that were suspended, whose accreditation certificate was withdrawn or for which the scope of accreditation has been reduced. </t>
  </si>
  <si>
    <t>The rows related to certification only have to be completed by Member States that have set up a certification system in accordance with Article 55(2) of the AVR.</t>
  </si>
  <si>
    <t xml:space="preserve">Please specify the number of complaints made on accredited verifiers and the number of complaints that were resolved. If these resolved complaints originated from the prior reporting period please fill in the number of these resolved complaints in the fourth column. This will allow an analysis on how complaints on verifiers are followed-up. The same approach should be followed for verifier non-conformities. </t>
  </si>
  <si>
    <t>6.B</t>
  </si>
  <si>
    <t>6.3.</t>
  </si>
  <si>
    <t>Conservative estimation of emissions</t>
  </si>
  <si>
    <t>Article 70 of the MRR contains specific requirements on when the competent authority must conservatively estimate emissions. This question seeks to provide an overview of the reasons for conservatively estimating the emissions, taking into account the requirements in Article 27 of the AVR on the type of verification opinion statements. Information on emission reports that are not satisfactory, emission reports that are not submitted, or emission reports that are not in line with the MRR is essential for the proper functioning of the market. Furthermore, information on how the conservative estimation is carried out by the competent authority supports the development of good practice and harmonised approaches on conservative estimation. To give an overview of the total number of negative verification opinion statements and number of emission reports that were not submitted by the required deadline and to enable an analysis of the share receiving conservative estimation the second part of the question requests information on the number of installations that received a negative verification opinion statement or that had not submitted a verified emission report by the required deadline.</t>
  </si>
  <si>
    <t xml:space="preserve">For more guidance on the type of negative verification opinion statements, please see section 3.2.13 of the Commission guidance, i.e. the Explanatory Guidance on Verification and Accreditation (EGD I). </t>
  </si>
  <si>
    <t xml:space="preserve">Only situations that led to a conservative estimation of emissions by the competent authority must be reported under the first part of this question. Positively verified emission reports that have not led to a conservative estimation because the verified data is used, do not have to be listed in this first table. 
</t>
  </si>
  <si>
    <t>Please provide the information as far as it is known at the time the Article 21 report is due. Where a final or complete assessment is not possible, for example concerning the percentage of emissions affected by a conservative estimate, please provide a best estimate.</t>
  </si>
  <si>
    <t xml:space="preserve">In some cases, the total amount of emissions will not (or not entirely) be conservatively estimated by the competent authority. For example, where most of the emission data in the verified emission report are accurate, or where the competent authority has identified a data gap that needs to be corrected while the other data are accurate. For that reason, Member States are required to fill out the share in percentage (%) of the emissions that are conservatively estimated. This percentage does not have to be precise and an estimate will suffice. </t>
  </si>
  <si>
    <t xml:space="preserve">Concerning the method used for conservative estimation, please specify the method in general terms. For example, whether the method is based on estimation by percentage, whether the Commission Guidance on conservative estimation of emissions by the competent authority is used, or another method is used. </t>
  </si>
  <si>
    <t>Please provide the installation identification code (the code recognised in ac-cordance with Regulation (EU) No 2019/1122) for all rows. Where due to special circumstances involving confidentiality a Member State is unable to reveal the installation identification code, a more anonymous code may be entered to represent the identity of the individual installation involved, as long as the correlation to the actual installation identification code is clearly and accurately indicated to the Commission in a separate written communication.</t>
  </si>
  <si>
    <t>Please select in the second part of the question the number of installations which did not submit a verified emission report by  31 March or which received a particular type of negative verification opinion statement (limitation of scope, material misstatement, non-conformities that provide insufficient clarity and prevent the verifier from stating that the emission report is free from material misstatement).</t>
  </si>
  <si>
    <t>Information can be found from the competent authority’s record on submission of reports and in the verification opinion statement of the Commission verification report template. The information can also be extracted from the ETS reporting tool.</t>
  </si>
  <si>
    <t>6.4.</t>
  </si>
  <si>
    <t>Non-material misstatements and non-conformities, non-compliance with the MRR and recommendations for improvements</t>
  </si>
  <si>
    <t>Article 27 of the AVR requires the verifier to report any identified and outstanding non-material misstatements, non-conformities, non-compliance issues and recommendations for improvement in the verification report. This question seeks an over-view of the number of installations for which such issues are reported. It gives insight into the application of Article 27 of the AVR and the share of emission reports that have led to conservative estimations of emissions in the case of non-material misstatements (the application of Article 70(2) of the MRR).</t>
  </si>
  <si>
    <t xml:space="preserve">Please select the relevant type of issue found and list the number of installations for which a type of issue was reported in the verification report as well as the number of issues (non-material misstatements, non-conformities, non-compliance and recommendations of improvements). The non-conformities concern those that do not have a material impact and have not led to a negative verification opinion statement (please see section 3.2.13 EGD I for more information). </t>
  </si>
  <si>
    <t>Only outstanding and unresolved issues listed in the verification report must be reported. Information can be extracted from Annex I and the accounting sheet of the Commission verification report template. The information can also be extracted from the ETS reporting tool.</t>
  </si>
  <si>
    <t>The last column in the table asks for the share of emission reports that have been conservatively estimated by the competent authority, as a result of the issue reported in the verification report. This request is relevant in particular for situations in which non-material misstatements have led to a conservative estimation in accordance with Article 70(2) of the MRR.</t>
  </si>
  <si>
    <t>6.5.</t>
  </si>
  <si>
    <t xml:space="preserve">Checks on emission reports and verification reports </t>
  </si>
  <si>
    <t>The question seeks information on the checks that competent authorities carried out on the emission and verification reports. Checks by the competent authority on the emission reports and verification reports are an additional quality control measure to improve the overall quality of the emission and verification reports. In addition, these checks provide to the competent authority an indication of the quality of specific verifiers.</t>
  </si>
  <si>
    <t xml:space="preserve">If the process for the assessment of emission reports and verification reports has not yet been completed fully for the reporting period, please provide best estimates based on the reports that have been assessed, and on the experiences from the previous year. If the answer is based on an estimate, please indicate this clearly. </t>
  </si>
  <si>
    <t>If a Member State does not perform checks of the emission reports or verification reports, please answer 0% or not applicable.</t>
  </si>
  <si>
    <t>6.6.</t>
  </si>
  <si>
    <t>Waive of site visits for installations</t>
  </si>
  <si>
    <t xml:space="preserve">Article 31 of the AVR allows operators to submit an application to the competent authority to waive a verifier’s site visit during the verification. Waiving a site visit is only possible under strict conditions: a key prerequisite is that the verifier’s risk analysis must allow such a waiver. The first question seeks an overview on the number of times a site visit has been waived under one of the following particular criteria listed in Article 32 of the AVR: </t>
  </si>
  <si>
    <t xml:space="preserve">• Condition I: category A or B installation using one single source stream consisting of natural gas and/ or one or more de-minimis source streams[*] ; 
• Condition II: category A or B installation using one single source stream consisting of fuel without process emissions whereby the fuel is directly combusted in the installation without intermediate storage and involving one or more additional de-minimis source streams that aggregated do not exceed the threshold for de-minimis source streams in accordance with Article 19 of the MRR.[**]
• Condition III: installation with low emissions which fall under condition II. The use of simplified monitoring plan is in that case not required.
• Condition IV: an unmanned site with telemetered data sent directly to another location where all data is collected, processed, managed and stored; and the same person is responsible for all data management and recording for the site [***] ; or 
• Condition V: the site is a remote or inaccessible location and there is a high level of centralisation of data collected from that site and transmitted directly to another location where all this data is processed, managed and stored with good quality assurance. 
</t>
  </si>
  <si>
    <t xml:space="preserve">The second question relates to waiving site visits for installations with low emissions which are not subject to the competent authority’s approval, hence less information is requested to be reported. </t>
  </si>
  <si>
    <t xml:space="preserve">Specific requirements apply for the monitoring methodology used in those installations, i.e. the monitoring of activity data is based on fiscal metering by the gas supplier and the emission factor is a default value. The de-minimis source streams should, when aggregated, not exceed the threshold for de-minimis source streams in accordance with Article 19 of the MRR.
</t>
  </si>
  <si>
    <t xml:space="preserve">Specific requirements apply for the monitoring methodology applied in those installations, i.e. concerning the activity data and emission factors. Another prerequisite is the competent authority having allowed the use of a simplified monitoring plan
</t>
  </si>
  <si>
    <t>Further conditions apply to evidence related to the inspection of meters.</t>
  </si>
  <si>
    <t xml:space="preserve">Please select the applicable condition from the drop down menu. For more guidance on these conditions, please see the Key Guidance note II.5 on site visits. </t>
  </si>
  <si>
    <t xml:space="preserve">The information can be extracted from the Commission verification report template under ‘site verification details’. This also applies to information on site visits waived for installations with low emissions. The information can also be extracted from the ETS reporting tool. </t>
  </si>
  <si>
    <t>6.7.</t>
  </si>
  <si>
    <t>Virtual site visits</t>
  </si>
  <si>
    <t>Article 34a of the AVR allows verifiers to carry out virtual site visits if a force majeure circumstance prevents the verifier from physically visiting the site of the installation. Such virtual site visits are only allowed under certain conditions. KGN II.5 on site visits provides more information. This question aims to collect information on the extent to which Article 34a of the AVR is applied in the verification of installation’s emission reports.</t>
  </si>
  <si>
    <t>Please specify in a few words the type of force majeure for which virtual site visits were allowed: e.g. COVID pandemic.</t>
  </si>
  <si>
    <t xml:space="preserve">If there were different types of force majeure, please fill in separate rows for the different types of force majeure. </t>
  </si>
  <si>
    <t>Please specify in the third column whether the competent authority has approved the operator’s application for virtual site visits or if a generic authorisation under Article 34a (4) of the AVR [*] was provided. If some virtual site visits were subject to an individual approval whilst others were subject to a generic authorisation, please use different rows.</t>
  </si>
  <si>
    <t>The information can be extracted from the Commission verification report template under ‘site verification details’. The information can also be extracted from the ETS reporting tool.</t>
  </si>
  <si>
    <t xml:space="preserve">In the last column please confirm whether conditions of Article 34a of the AVR were met: i.e. whether all required documentation was submitted by the operator, whether conditions for virtual site visits were met [**].  If conditions were met, please respond yes. If conditions were not met for all verifications, please respond no and include the number of verification for which this was the case. Where such information is not yet or only partially available by the time the Article 21 report has to be submitted, please state so. </t>
  </si>
  <si>
    <t>Where a large number of installations are affected by the similar serious, extraordinary and unforeseeable circumstances, outside the control of the operator or aircraft operator, and immediate action is needed because of legally imposed national health reasons.</t>
  </si>
  <si>
    <t xml:space="preserve">Conditions for virtual site visits include: existence of force majeure circumstance, verifier’s decision to carry out virtual site visit is justified by the verifier’s risk analysis, measures have been taken to reduce the verification risk to an acceptable level to obtain reasonable assurance, a physical site visit has been carried out without undue delay, the competent authority has approved the virtual site visit (unless a generic authorisation according to Article 34a (4) of the AVR is provided). </t>
  </si>
  <si>
    <t>6.8.</t>
  </si>
  <si>
    <t>Conservative estimation of emissions for aircraft operators</t>
  </si>
  <si>
    <t>Article 70 of the MRR contains specific requirements on when the competent authority must conservatively estimate emissions. This question aims to provide an overview of the reasons for conservatively estimating emissions, taking into account the requirements in Article 27 of the AVR on the type of verification opinion statements. Information on emission reports that are not satisfactory, emission reports that are not submitted or emission reports that are not in line with the MRR is essential for the proper functioning of the market. In addition, information on how conservative estimation is carried out by the competent authority is considered relevant for developing good practice and harmonising approaches to conservative estimation.</t>
  </si>
  <si>
    <t>The questions should be answered annually</t>
  </si>
  <si>
    <t>See question 6.3</t>
  </si>
  <si>
    <t>6.9.</t>
  </si>
  <si>
    <t>Non-material misstatements, non-conformities, non-compliance with the MRR and recommendations for improvement</t>
  </si>
  <si>
    <t>Article 27 of the AVR requires the verifier to report any identified and outstanding non-material misstatements, non-conformities and recommendations for improvement in the verification report. Both the tables on the data in emission reports and the data in tonne-km reports aim to provide an overview of the number of aircraft operators for which such issues are reported. This information will also enable analysis of issues which arise consistently.</t>
  </si>
  <si>
    <t>The question should be answered annually for emissions. For tonne-km data, the information usually only needs to be completed for a request for free allocation of allowances from the special reserve. Currently no further submissions of tonne-kilometre data are planned because of the introduction of Regulation (EU) 2017/2392 for preparing for ICAO’s global market measure. However, a new amendment of the EU ETS Directive may require the submission of tonne-kilometre data in the future.</t>
  </si>
  <si>
    <t>See question 6.4.</t>
  </si>
  <si>
    <t>6.10.</t>
  </si>
  <si>
    <t>The question seeks information on the checks that competent authorities carried out on emissions and verification reports. Checks by the competent authority on the emissions and verification reports are an additional quality control measure to improve the overall quality of the emission and verification reports. In addition, it provides the competent authority with an indication of the quality of specific verifiers. The same applies for tonne-km reports.</t>
  </si>
  <si>
    <t>The question should be answered annually. For tonne-km data the information only needs to be completed in the case of a request for the free allocation of allowances from the special reserve [*].</t>
  </si>
  <si>
    <t xml:space="preserve">If the process for the assessment of emission and verification reports has not yet been fully completed for the reporting period, please provide best estimates based on the emission reports that have been assessed, and on the experiences from the previous year. If the answer is based on an estimate, please indicate this clearly. </t>
  </si>
  <si>
    <t>If a Member State does not perform checks on emission reports or verifications reports please answer 0% or not applicable.</t>
  </si>
  <si>
    <t>Currently no further submissions of tonne-kilometre data are planned because of the introduction of Regulation (EU) 2017/2392 for preparing for ICAO’s global market measure. However, a new amendment of the EU ETS Directive may require the submission of tonne-kilometre data in the future.</t>
  </si>
  <si>
    <t>6.11.</t>
  </si>
  <si>
    <t>Waive of site visits for aircraft operators</t>
  </si>
  <si>
    <t>Article 32(1) of the AVR allows waive of site visits for verification of a small emitter’s emission report, where the verifier concludes following its risk analysis that all information can be accessed remotely.</t>
  </si>
  <si>
    <t>The answers to this question enable a trend analysis of the number of times a site visit is waived for small emitters</t>
  </si>
  <si>
    <t>The information can be extracted from the Commission’s verification report template under ‘site verification details’. This also applies to information on site visits waived for small emitters as defined in Article 55(1) of the MRR.</t>
  </si>
  <si>
    <t>6.12.</t>
  </si>
  <si>
    <t>Article 34a of the AVR is also applicable to the verification of aircraft operator’s emission report. If it is not possible for a verifier to visit the site of an aircraft operator because of force majeure, a virtual site visit can be carried out provided the conditions in Article 34a of the AVR have been met. KGN II.5 on site visits provides more information on the applicable conditions. This question aims to collect information on the extent to which Article 34a of the AVR is applied in the verification of aircraft operator’s emission reports.</t>
  </si>
  <si>
    <t>Please specify in the third column whether the competent authority has approved the operator’s application for virtual site visits or if a generic authorisation under Article 34a (4) of the AVR[*] was provided. If some virtual site visits were subject to an individual approval whilst others were subject to a generic authorisation, please use different rows.</t>
  </si>
  <si>
    <t xml:space="preserve">The information can be extracted from the Commission verification report template under ‘site verification details’. </t>
  </si>
  <si>
    <t xml:space="preserve">In the last column please confirm whether conditions of Article 34a of the AVR were met: i.e. whether all required documentation was submitted by the operator, whether conditions for virtual site visits were met [**]. If conditions were met, please say yes. If conditions were not met for all verifications, please say no and include the number of verifications for which this was the case. Where such information is not yet or only partially available by the time the Article 21 report has to be submitted, please state so. </t>
  </si>
  <si>
    <t>Where a large number of installations are affected by the similar serious, extraordinary and unforeseeable circumstances, outside the control of the operator or aircraft operator, and immediate action is needed because of legally imposed national health reasons</t>
  </si>
  <si>
    <t xml:space="preserve">Conditions for virtual site visits include: existence of force majeure circumstance, verifier’s decision to carry out virtual site visit is justified by the risk analysis, measures have been taken to reduce the verification risk to an acceptable level to obtain reasonable assurance, a physical site visit has been carried out without undue delay, the competent authority has approved the virtual site visit (unless a generic authorisation according to Article 34a (4) of the AVR is provided). </t>
  </si>
  <si>
    <t>7.</t>
  </si>
  <si>
    <t>Registries</t>
  </si>
  <si>
    <t>7.1.</t>
  </si>
  <si>
    <t>Terms and conditions</t>
  </si>
  <si>
    <t>The Commission needs to know under what legal conditions the registry is made available to Member State account holders. The Commission can then compare these conditions and potentially remove poor practice, as well as share best practice across all Member State’s registry administrators.</t>
  </si>
  <si>
    <t xml:space="preserve">The question should be answered for the report due by 30 June 22. For subsequent reports, the question only needs to be answered if there have been changes during that reporting period. </t>
  </si>
  <si>
    <t>7.2.</t>
  </si>
  <si>
    <t>Surrender of allowances by operators</t>
  </si>
  <si>
    <t xml:space="preserve">Competent authorities might need to close operator accounts in the registry because there was no reasonable prospect of further allowances being surrendered, e.g. if the operator or aircraft operator has been declared bankrupt. Emissions for which no allowances were surrendered prior to the closure of the account indirectly increase the overall cap of the EU ETS. The purpose of this question is for the Commission to assess the magnitude of such closures by competent authorities and of the outstanding emissions. </t>
  </si>
  <si>
    <t>Please complete the table providing the operator and/or installation details. Please also provide the reason why there was no reasonable prospect of allowances being surrendered by the installation or aircraft operator in question.</t>
  </si>
  <si>
    <t>7.3.</t>
  </si>
  <si>
    <t>Use of mandate for small emitters (aircraft operators)</t>
  </si>
  <si>
    <t>Article 15 (3) of the Registry Regulation makes the provision for aircraft operators with emissions of less than 25000 tonnes per year or who operate less than 243 flights per period to mandate a different person or legal entity to open and operate an EU ETS Registry account on their behalf. This question seeks to provide the Commission with an indication of how much the mandate has been used and by whom it was used, so it can judge whether the mandate is useful and whether it should be retained in the legislation.</t>
  </si>
  <si>
    <t>Please provide the number of times the mandate was used in your Member State and which aircraft operators have used it.</t>
  </si>
  <si>
    <t>8.</t>
  </si>
  <si>
    <t>Allocation</t>
  </si>
  <si>
    <t>8.A.</t>
  </si>
  <si>
    <t>8.1.</t>
  </si>
  <si>
    <t>Use of template for the MRV of allocation data</t>
  </si>
  <si>
    <t xml:space="preserve">The Commission has developed templates for the monitoring methodology plans, baseline data reports, annual activity level reports and separate verification reports for the verification of baseline data reports and the verification of annual activity level reports. This question first seeks an overview of Member States that use Commission templates for submission of monitoring methodology plans, baseline data reports, annual activity level reports and verification reports. If such templates are not used or only partially used for certain documents, the second question has to be completed. The second question aims to collect information on whether Member State specific templates or file formats for IT systems have been developed and what additional elements Member States have added to these templates or IT systems. </t>
  </si>
  <si>
    <t xml:space="preserve">The question should be answered for the report due by 30 June 2022. For subsequent reports, the question only needs to be answered if there have been changes during that reporting period. 
</t>
  </si>
  <si>
    <t>If Commission templates are not used and Member State templates or file formats are not applied, please state so.</t>
  </si>
  <si>
    <t>Please indicate under the second column whether your Member State has developed a Member State specific template or a specific file format. A translation of the Commission template should not be regarded as a Member State specific template or file format.</t>
  </si>
  <si>
    <t xml:space="preserve">Please specify under the third column whether your Member State’s specific template is the Commission template with some additional elements, or a different template or specific file format. Please also specify what elements have been added to your Member State’s template or IT system compared to the information contained in the Commission template. </t>
  </si>
  <si>
    <t>8.2.</t>
  </si>
  <si>
    <t>Charge of fees in relation to allocation data</t>
  </si>
  <si>
    <t xml:space="preserve">This question seeks to obtain an overview of the fees and charges to be paid by operators for the approval of the monitoring methodology plan, the approval of significant changes to that plan and other activities related to allocation. It also seeks information on annual subsistence fees.
</t>
  </si>
  <si>
    <t xml:space="preserve">The question should be answered once for the report due by 30 June 2022. For subsequent reports, the question only needs to be answered if there have been changes during that reporting period. </t>
  </si>
  <si>
    <t>Annual subsistence fees should include charges associated with the receipt of annual activity level reports.</t>
  </si>
  <si>
    <t xml:space="preserve">If your Member State has different categories of fees for different types of installations please use different rows or specify under other fees these different types of categories. Such information can also be provided as remarks under question 13.1. </t>
  </si>
  <si>
    <t>8.3.</t>
  </si>
  <si>
    <t>Use of IT system for the management of allocation data</t>
  </si>
  <si>
    <t>This question seeks to collect information from Member States that are using an IT system. Member States are asked to specify whether the IT system also covers the processes related to the submission and approval of monitoring methodology plans, notification of changes to those plans, baseline data reports and annual activity level reports.</t>
  </si>
  <si>
    <t>8.4.</t>
  </si>
  <si>
    <t>Information on renunciation and suspension of allowances as well as the recovery of excess allowances as a result of overallocation</t>
  </si>
  <si>
    <t xml:space="preserve">This question seeks to collect information on the number of installations that </t>
  </si>
  <si>
    <t>• have renounced free allocation for all or certain sub-installations under Article 24 of the FAR; 
• for which the competent authority has suspended the issuance of allowances in accordance with Article 3(3) of the Implementing Regulation (EU) 2019/1842 on annual activity level data;
• for which the competent authority has recovered excess allowances resulting from over-allocation.</t>
  </si>
  <si>
    <t>8.5.</t>
  </si>
  <si>
    <t>Application of Article 6(1) and 6(2) of Implementing Regulation (EU) 2019/1842</t>
  </si>
  <si>
    <t>According to Article 6(1) of Implementing Regulation (EU) 2019/1842 no adjustment of the allocation is made if the operator demonstrates, based on the activity level report and additional data requested by the competent authority, that the decrease of the activity level of a sub-installation, to which the heat or fuel benchmark is applicable,  is not related to a change of production levels of the sub-installation but because the energy efficiency of that sub-installation increased by more than 15% compared to the one based on  the baseline data or the new entrant data report. The first part of the question seeks to collect information on  whether Article 6(1) was applied to installation and, if that was the case, the number of heat and fuel benchmark sub-installations to which Article 6(1) is applied. The second part of the question asks whether the competent authority has rejected an operator’s application under Article 6(1) and, if that is the case, the number of heat and fuel benchmark sub-installations for which this application was rejected.</t>
  </si>
  <si>
    <t>According to Article 6(2) of Implementing Regulation (EU) 2019/1842 no adjust-ment of allocation is made if the operator demonstrates that an increase of the activity level of a sub-installation to which the heat or fuel benchmark is applicable, is not related to a change of production levels of the sub-installation but because the energy efficiency of that sub-installation decreased by more than 15% compared to the one based on the baseline data or the new entrant data report. The third part of the question asks whether Article 6(2) was applied to installation and, if that was the case, the number of heat and fuel benchmark sub-installations to which Article 6(2) is applied.</t>
  </si>
  <si>
    <t>For more guidance on the application of Articles 6(1) and 6(2) please see Guidance Document 7: Guidance on Allocation Level Changes [*].</t>
  </si>
  <si>
    <t xml:space="preserve">https://ec.europa.eu/clima/system/files/2021-09/gd7_activity_level_changes_en.pdf </t>
  </si>
  <si>
    <t>8.6.</t>
  </si>
  <si>
    <t>Reasons for excluding installations from the scope of EU ETS</t>
  </si>
  <si>
    <t xml:space="preserve">Installations can be excluded from the scope of EU ETS for several reasons. This question seeks to collect information on the number of installations that were excluded from the scope of EU ETS because of a particular reason. </t>
  </si>
  <si>
    <t>8.7.</t>
  </si>
  <si>
    <t>Total number of emission allowances issued and total value of investments in relation to Article 10c of the ETS Directive</t>
  </si>
  <si>
    <t xml:space="preserve">The question seeks to inform the Commission on how Article 10c of the EU ETS Directive is being applied. The information is only requested on an aggregate level.
</t>
  </si>
  <si>
    <t>Please provide the number of emission allowances and the total investments [*] in the reporting period.</t>
  </si>
  <si>
    <t xml:space="preserve">The data on investments concern the types of investments eligible under Article 10c of the EU ETS Directive, i.e. retrofitting of infrastructure, upgrading of infrastructure, clean technologies, diversification of energy mix and diversification of sources of supply (see Annex V of Guidance document on the optional application of Article 10c of Directive 2003/87/EC, (2011/C 99/03), OJ 31 March 2011, C 99/9).
</t>
  </si>
  <si>
    <t>8.B.</t>
  </si>
  <si>
    <t>Baseline data reports</t>
  </si>
  <si>
    <t>8.8.</t>
  </si>
  <si>
    <t>Number of installations receiving a negative verification opinion statement</t>
  </si>
  <si>
    <t>The question seeks to collect information on the number of installations receiving a particular type of negative verification opinion statement: limitation of scope, material misstatement or non-conformities that provide insufficient clarity and prevent the verifier from stating with reasonable assurance that the report is free from material misstatement.</t>
  </si>
  <si>
    <t>The question should be answered for the first time in 2024 when the next baseline data report in phase 4 is due. Subsequent information must be provided every 5 years.</t>
  </si>
  <si>
    <t>The information can be collected from the verification report under verification opinion statement.</t>
  </si>
  <si>
    <t>8.9.</t>
  </si>
  <si>
    <t>Outstanding issues in the baseline data reports</t>
  </si>
  <si>
    <t>Article 27 of the AVR requires the verifier to report any identified and outstanding non-material misstatements, non-conformities, non-compliance issues and recommendations for improvement in the verification report. This question seeks an overview of the number of installations for which such issues are reported concerning the verification of baseline data reports. It gives insight into the application of Article 27 of the AVR. The question also seeks to collect information on the extent to which the competent authority has determined historic activity levels because the data gaps leading to the verifier’s opinion were due to exceptional and unforeseeable circumstances that could not have been avoided even if all due care had been exercised.</t>
  </si>
  <si>
    <t>Please select the relevant type of issue found and list the number of installations concerned and number of issues reported in the verification report. Information can be found in Annex I of the Commission’s verification report template.</t>
  </si>
  <si>
    <t>8.C.</t>
  </si>
  <si>
    <t>Annual activity level data</t>
  </si>
  <si>
    <t xml:space="preserve">Questions 8.10, 8.11 and 8.17 need to be answered once for the report due by 30 June 2022. For subsequent reports, the questions only need to be answered if there have been changes during that reporting period. Questions 8.12 to 8.16 need to be answered annually based on information from the latest submitted annual activity level reports and verification reports in relation to the previous year (the reporting period). So for the Article 21 report that is due by 30 June 2022, the questions need to be answered based on the annual activity level reports and corresponding verification reports that are submitted by 31 March 2022 in relation to the 2021 reporting year. </t>
  </si>
  <si>
    <t>8.10.</t>
  </si>
  <si>
    <t>Reporting of additional parameters</t>
  </si>
  <si>
    <t>Article 3(2) of Implementing Regulation (EU) 2019/1842 allows Member States to require operators to report additional parameters in the annual activity level reports. The question seeks to collect information on the type of additional parameters that are required by Member States.</t>
  </si>
  <si>
    <t>8.11.</t>
  </si>
  <si>
    <t>Reporting of preliminary activity level report</t>
  </si>
  <si>
    <t xml:space="preserve">Article 3(2) of Implementing Regulation  (EU) 2019/1842 allows Member States to require operators to submit a preliminary activity level report. The question seeks to collect information on whether such reports are required and if these reports have to be submitted what the deadline for submission is. </t>
  </si>
  <si>
    <t xml:space="preserve">The question should be answered once for the report due by 30 June 2022. For subsequent reports, the question only needs to be answered if there have been changes during that reporting period. 
</t>
  </si>
  <si>
    <t>8.12.</t>
  </si>
  <si>
    <t>Negative verification opinion statement and non-submission of activity level report</t>
  </si>
  <si>
    <t>The question seeks to collect information on the number of installations not submitting a verified activity level report or receiving a particular type of negative verification opinion statement: limitation of scope, material misstatement or non-conformities that provide insufficient clarity and prevent the verifier from stating with reasonable assurance that the report is free from material misstatement. The question also asks for the number of installations for which a conservative estimation of allocation was carried out by the competent authority in accordance with Article 3 (4) of Commission Implementing Regulation (EU) 2019/1842.</t>
  </si>
  <si>
    <t>The information can be collected from Competent Authority’s records and the verification opinion statement in the Commission verification template for the verification of annual activity level data.</t>
  </si>
  <si>
    <t>8.13.</t>
  </si>
  <si>
    <t>Outstanding issues in the verification of annual activity level reports</t>
  </si>
  <si>
    <t>Article 27 of the AVR requires the verifier to report any identified and outstanding non-material misstatements, non-conformities, non-compliance issues and recommendations for improvement in the verification report. This question seeks an overview of the number of installations for which such issues are reported. It gives in-sight into the application of Article 27 of the AVR and the number of installations for which a conservative estimation of emissions is made in the case of non-material misstatements (the application of Article 3(4) of Implementing Regulation 2019/1842).</t>
  </si>
  <si>
    <t>Please select the relevant type of issue found and list the number of installations for which a type of issue was reported in the verification report as well as the number of issues (non-material misstatements, non-conformities, non-compliance and recommendations of improvements). For more information, please see section 8.4 and 8.5 of GD4 on the verification of baseline data reports, annual activity level data and validation of monitoring methodology plan.</t>
  </si>
  <si>
    <t>Only outstanding and unresolved issues listed in the verification report must be reported. The non-conformities concern those that do not have material impact and have not led to a negative verification opinion statement.</t>
  </si>
  <si>
    <t xml:space="preserve">Information can be extracted from Annex I of the Commission verification report template for the verification of annual activity level data. </t>
  </si>
  <si>
    <t>The last column in the table asks for the number of installations for which a conservative estimation is made in accordance with Article 3(4) of Implementing Regulation 2019/1842). This request is relevant in particular for non-material misstatements that have led to a conservative estimation.</t>
  </si>
  <si>
    <t>8.14.</t>
  </si>
  <si>
    <t>Rejection of annual activity level reports</t>
  </si>
  <si>
    <t>This question aims to collect information on the number of annual activity level reports that have been rejected by the competent authority for a particular reason and the action taken as a result of rejection of annual activity level reports and as a result of checks on verified annual activity level reports.</t>
  </si>
  <si>
    <t>8.15.</t>
  </si>
  <si>
    <t xml:space="preserve">Article 31 of the AVR allows operators to submit an application to the competent authority to waive a verifier’s site visit during the verification of annual activity level reports. Waiving a site visit is only possible under strict conditions. A key prerequisite is that the verifier’s risk analysis must allow such a waiver. For more information on the applicable conditions please see section 8 of GD4 on the verification of allocation data. The question seeks an overview on the number of times a site visit has been waived under one of the following particular criteria listed in Article 32 of the AVR: </t>
  </si>
  <si>
    <t xml:space="preserve">• Condition I (Article 32(3a) of the AVR): Same type of installations as outlined under condition I for waive of site visits for AER verification. These installations must have one sub-installation to which a product benchmark is applicable. The relevant production data must have been evaluated as part of an audit for financial accounting purposes.
• Condition II (Article 32(3b) of the AVR): Same type of installations as outlined under condition II for waive of site visits with a maximum of two sub-installations and the second sub-installation contributing less than 5% to the installation’s total final allocation of allowances [*].  
• Condition III (Article 32(3c) of the AVR: simple installations that only have heat benchmark or district heating sub-installations and the verifier has sufficient data[**] available to assess the split of sub-installations if relevant. 
• Unmanned sites (Article 32(4) AVR). The same conditions for telemetered data and meter inspection are applicable as for AER verification. There needs to be evidence to confirm that the meters have been inspected on site in accordance with Article 11 of the FAR (see KGN II.5). 
• Installations located on remote or inaccessible sites, in particular off-shore installations (Article 32(5) AVR). The same conditions for centralisation of data and meter inspection are applicable as for AER verification. There needs to be evidence to confirm that the meters have been inspected on site in accordance with Article 11 of the FAR (see KGN II.5).
</t>
  </si>
  <si>
    <t>Further conditions include the requirement for the verifier to have sufficient data available to assess the split of sub-installation. If the sub-installation contributing 95% or more to the installation’s total final allocation of allowances is a sub-installation to which a product benchmark is applicable, the production data relevant for the product benchmark must have been evaluated as part of an audit for financial accounting purposes. The operator must provide evidence thereof.</t>
  </si>
  <si>
    <t>Where measurement instruments are used to generate the heat data are not working correctly and are not maintained properly by the operator, this may impact the verifier’s risks of waiving site visit and the verifier’s decision to waive site visit.</t>
  </si>
  <si>
    <t xml:space="preserve">Please select the applicable condition. For more guidance on these conditions, please see section 8 of GD 4 on the verification of baseline data reports, annual activity level data and validation of monitoring methodology plan. </t>
  </si>
  <si>
    <t xml:space="preserve">The information can be extracted from the Commission verification report template for the verification of annual activity level data under ‘site verification details’. </t>
  </si>
  <si>
    <t>8.16.</t>
  </si>
  <si>
    <t>Article 34a of the AVR allows verifiers to carry out virtual site visits if a force majeure circumstance prevents the verifier from physically visiting the site of the installation. Such virtual site visits are only allowed under certain conditions. KGN II.5 on site visits provides more information. This question aims to collect information on the extent to which Article 34a of the AVR is applied in the verification of installation’s annual activity level reports.</t>
  </si>
  <si>
    <t>The information can be extracted from the Commission verification report template for the verification of annual activity level data under ‘site verification details’</t>
  </si>
  <si>
    <t xml:space="preserve">In the last column, please confirm whether conditions of Article 34a of the AVR were met: i.e. whether all required documentation was submitted by the operator, whether conditions for virtual site visits were met[**].  If conditions were met, please say yes. If conditions were not met for all verifications, please say no and include the number of verifications for which this was the case. Where such information is not yet or only partially available by the time the Article 21 report has to be submitted, please state so. </t>
  </si>
  <si>
    <t xml:space="preserve">Conditions for virtual site visits include: existence of force majeure circumstance, verifier’s decision to carry out virtual site visit is justified by the verifier’s risk analysis, measures have been taken to reduce the verification risk to an acceptable level to obtain reasonable assurance, a physical site visit has been carried out without undue delay, the competent authority has approved the virtual site visit (unless a generic authorisation according to Article 34a (4) of the AVR is provided. </t>
  </si>
  <si>
    <t>8.17.</t>
  </si>
  <si>
    <t>Infringements and penalties</t>
  </si>
  <si>
    <t>Penalties have to be high enough to act as a deterrent against infringements of legislation. Transparency on these penalties and infringements contributes to the confidence that market actors have in the scheme. The question seeks an overview of what infringements and penalties regarding allocation have been regulated in national law: e.g. failure to submit a monitoring methodology plan, failure to submit an annual activity level report.</t>
  </si>
  <si>
    <t xml:space="preserve">This question should be answered for the report due by 30 June 2022. For subsequent reports, the question only needs to be answered if there have been changes during that reporting period. </t>
  </si>
  <si>
    <t>If your Member State has one fixed fine or imprisonment sanction, please specify your fine in the Maximum column.</t>
  </si>
  <si>
    <t>8.18.</t>
  </si>
  <si>
    <t>Penalties imposed</t>
  </si>
  <si>
    <t>The question seeks an overview of the types of infringements which occurred and the penalties imposed. Increasing transparency in relation to penalties increases confidence in the functioning of market oversight.</t>
  </si>
  <si>
    <t xml:space="preserve">This question should be answered annually. </t>
  </si>
  <si>
    <t>The type of infringement should be selected from the list in question 8.17. A drop down box is included to facilitate the completion of this question. Every imposed penalty should be reported in a separate row.</t>
  </si>
  <si>
    <t xml:space="preserve">If the penalty was enforced in the same reporting period, please answer yes in the last column. Any penalties that were imposed in prior reporting periods, and then enforced in the current reporting period, need to be completed in the second table. Under the second table, you are asked to include those enforced penalties per type of infringement, type of penalty and the reporting year in which the penalty was reported in the Article 21 report. This will provide a consistent way of reporting on actual enforcement and execution of imposed penalties mitigating different interpretations by MS. It will also allow a better analysis of when penalties have become final. </t>
  </si>
  <si>
    <t>9.</t>
  </si>
  <si>
    <t>Fees and charges</t>
  </si>
  <si>
    <t>9.A.</t>
  </si>
  <si>
    <t>9.1.</t>
  </si>
  <si>
    <t>Fees and charges for issuance and update of permits</t>
  </si>
  <si>
    <t>This question seeks to obtain an overview of the fees and charges to be paid by operators for the issue and update of permits as well as the approval of monitoring  plans. It also seeks information on annual subsistence fees.</t>
  </si>
  <si>
    <t>Annual subsistence fees should include charges associated with the receipt of annual emission reports and improvement reports as well as inspection and enforcement.</t>
  </si>
  <si>
    <t>If your Member State has different categories of fees for different types of installations please use different rows or specify under other fees these different types of categories</t>
  </si>
  <si>
    <t>9.B.</t>
  </si>
  <si>
    <t>9.2.</t>
  </si>
  <si>
    <t>Fees and charges for approval and update of monitoring plans</t>
  </si>
  <si>
    <t>This question seeks to obtain an overview of the fees and charges paid by aircraft operators for the approval and update of monitoring plans. It also seeks information on annual subsistence fees.</t>
  </si>
  <si>
    <t xml:space="preserve">If your Member State has different categories of fees for different types of installations please use different rows or specify under other fees these different types of categories. </t>
  </si>
  <si>
    <t>9.C.</t>
  </si>
  <si>
    <t>Installations and aircraft operators</t>
  </si>
  <si>
    <t>9.3.</t>
  </si>
  <si>
    <t>Fees and charges for opening and holding a registry account</t>
  </si>
  <si>
    <t xml:space="preserve">Information obtained by this question will enable the Commission to publish all Member State’s registry fees on the public pages of the EU Registry and then update this information on an annual basis. Registry fee information is difficult to collect without being obtained directly from Member States.
</t>
  </si>
  <si>
    <t>The question should be answered once for the report due by 30 June 2022. For subsequent reports, the question only needs to be answered if there have been changes during that reporting period.</t>
  </si>
  <si>
    <t xml:space="preserve">If your Member State has different categories of fees for different types of aircraft operators please use different rows or specify under other fees these different types of categories. </t>
  </si>
  <si>
    <t>10.</t>
  </si>
  <si>
    <t>Issues related to compliance with Directive 2003/87/EC</t>
  </si>
  <si>
    <t>10.A.</t>
  </si>
  <si>
    <t>10.1.</t>
  </si>
  <si>
    <t>Measures taken to ensure that operators comply with the permit, the MRR and the AVR</t>
  </si>
  <si>
    <t>This question seeks to obtain relevant compliance and enforcement information by asking what measures Member States have taken to ensure operators comply with their permit and the MRR and the AVR.</t>
  </si>
  <si>
    <t>If inspections were carried out by the competent authority please fill in the number of on-site inspections that were carried out under the column Comment.</t>
  </si>
  <si>
    <t xml:space="preserve">Preventive measures to ensure operator’s compliance could include trainings of operators, regular workshops to ensure operators know the rules or other measures. Please indicate briefly what type of preventive measures are taken. </t>
  </si>
  <si>
    <t xml:space="preserve">If any recurrent deficiencies have been identified as a result of preventive measures or inspections please answer yes. You can highlight in general terms the type of deficiencies under the column Comment. </t>
  </si>
  <si>
    <t>10.2.</t>
  </si>
  <si>
    <t>Penalties have to be high enough to act as a deterrent against infringements of legislation. Transparency on these penalties and infringements contributes to the confidence that market actors have in the scheme. The question seeks an overview of what infringements and penalties have been regulated in national law.</t>
  </si>
  <si>
    <t>This question should be answered for the report due by 30 June 2022. For subsequent reports, the question only needs to be answered if there have been changes during that reporting period</t>
  </si>
  <si>
    <t>If your Member State has one fixed fine or imprisonment sanction, please specify your fine in the maximum column.</t>
  </si>
  <si>
    <t>If there are more infringements to which penalties apply please list those (e.g. excess allowances not returned by the operator despite the return being requested by the competent authority).</t>
  </si>
  <si>
    <t>Please list the national law that was used to define infringements and sanctions. If several legal instruments are relevant, please mention those legal instruments.</t>
  </si>
  <si>
    <t>10.3.</t>
  </si>
  <si>
    <t>The type of infringement should be selected from the list in question 10.2. A drop down box is included to facilitate the completion of this question. Every imposed penalty should be reported in a separate row.</t>
  </si>
  <si>
    <t xml:space="preserve">If the penalty was enforced in the same reporting period, please answer yes in the last column. Any penalties that were imposed in prior reporting periods and then enforced in the current reporting period need to be completed in the second table. Under the second table, you are asked to include those enforced penalties per type of infringement, type of penalty and the reporting year in which the penalty was reported in the Article 21 report. This will provide a consistent way of reporting on actual enforcement and execution of imposed penalties mitigating different interpretations by MS. It will also allow a better analysis of when penalties have become final. </t>
  </si>
  <si>
    <t>10.4.</t>
  </si>
  <si>
    <t>Names of operators for which excess emission penalties were imposed</t>
  </si>
  <si>
    <t>According to Article 16(2) of the EU ETS Directive, Member States have to publish the names of operators who are in breach of the requirement to surrender sufficient allowances. Those operators shall be held liable for the payment of excess emission penalties pursuant to Article 16(3) of the EU ETS Directive. This question provides insight into which operators covered by Article 16(2) of the EU ETS Directive have had excess penalties imposed on them in the reporting period. In principle, there should be no difference between non-compliant operators listed in the registry and operators on which excess penalties have been imposed.</t>
  </si>
  <si>
    <t>10.B.</t>
  </si>
  <si>
    <t>10.5.</t>
  </si>
  <si>
    <t>Measures taken to ensure that aircraft operators comply with the MRR and AVR</t>
  </si>
  <si>
    <t>This question seeks to provide an overview of the measures that Member States have taken to ensure aircraft operators comply with the MRR. The information provided will help the Commission to understand compliance and enforcement of the MRR and the AVR within the aviation sector.</t>
  </si>
  <si>
    <t>If inspections were carried out by the competent authority please fill in the number of on-site inspections that were carried out under comments.</t>
  </si>
  <si>
    <t xml:space="preserve">Preventive measures to ensure operator’s compliance could include trainings of operators, regular workshops to ensure aircraft operators know the rules or other measures. Please indicate in a few words what type of measures are taken. </t>
  </si>
  <si>
    <t xml:space="preserve">If any recurrent deficiencies have been identified as a result of preventive measures or inspections please answer yes. You can highlight in general terms the type of deficiencies under comments. </t>
  </si>
  <si>
    <t>10.6.</t>
  </si>
  <si>
    <t>Penalties have to be high enough to act as a deterrent against infringements of the legislative requirements. Transparency on the infringements and penalties that can be imposed contributes to the confidence market actors have in the scheme. The question seeks an overview of what infringements and penalties have been regulated in national law.</t>
  </si>
  <si>
    <t>10.7.</t>
  </si>
  <si>
    <t>This question seeks to assess the types of infringements which occurred and the penalties imposed. Increasing transparency in relation to penalties increases confidence in the functioning of market oversight.</t>
  </si>
  <si>
    <t>The type of infringement should be selected from the list in question 10.6. A drop down box is included to facilitate completion of this question. Every imposed penalty should be reported in a separate row.</t>
  </si>
  <si>
    <t xml:space="preserve">If the penalty was enforced in the same reporting period, please select yes in the last column. Any penalties that were imposed in prior reporting periods and then enforced in the current reporting period need to be completed in the second table. Under the second table, you are asked to include those enforced penalties per type of infringement, type of penalty and the reporting year in which the penalty was reported in the Article 21 report. This will provide a consistent way of reporting on actual enforcement and execution of imposed penalties mitigating different interpretations by MS. It will also allow a better analysis of when penalties have become final. </t>
  </si>
  <si>
    <t>10.8.</t>
  </si>
  <si>
    <t>Names of aircraft operators for which excess emission penalties were imposed</t>
  </si>
  <si>
    <t xml:space="preserve">According to Article 16(2) of the EU ETS Directive, Member States have to publish the names of aircraft operators who are in breach of the requirement to surrender sufficient allowances. Those aircraft operators shall be held liable for the payment of excess emission penalties pursuant to Article 16(3) of the EU ETS Directive. This question provides insight into which aircraft operators covered by Article 16(2) of the EU ETS Directive have had excess emission penalties imposed on them in the reporting period. In principle, there should be no difference between non-compliant aircraft operators listed in the registry and aircraft operators on which excess emission penalties have been imposed. </t>
  </si>
  <si>
    <t>This question should be answered annually.</t>
  </si>
  <si>
    <t>10.9.</t>
  </si>
  <si>
    <t>Operating ban</t>
  </si>
  <si>
    <t>This question seeks to provide insight into the measures that Member States would have taken before they would request the Commission to impose an operating ban on an aircraft operator in accordance with Article 16(10) of the EU ETS Directive.</t>
  </si>
  <si>
    <t>This question should be answered for the report due by 30 June 2022. For subsequent reports, the question only needs to be answered if there have been changes during that reporting period.</t>
  </si>
  <si>
    <t>11.</t>
  </si>
  <si>
    <t>The legal nature of allowances and fiscal treatment</t>
  </si>
  <si>
    <t>11.1.</t>
  </si>
  <si>
    <t>Legal nature of allowance</t>
  </si>
  <si>
    <t xml:space="preserve">This question seeks data regarding the legal nature of an emission allowance in each Member State. </t>
  </si>
  <si>
    <t xml:space="preserve">The question should be answered once and after changes. </t>
  </si>
  <si>
    <t>Please indicate what the legal nature of an allowance is in your Member State and how this is regulated in your national law (e.g. whether it is seen as a property right, under which act it is regulated and what requirements apply to the transfer of allowances).</t>
  </si>
  <si>
    <t>11.2.</t>
  </si>
  <si>
    <t>Financial accounting for emission allowances</t>
  </si>
  <si>
    <t>This question seeks to compare the method of financial accounting for allowances across EU. The question seeks to address the issue of how companies are required to deal with allowances in terms of financial accounting. The treatment of tax is covered under question 11.4.</t>
  </si>
  <si>
    <t>11.3.</t>
  </si>
  <si>
    <t>VAT on issuance and transactions in emission allowances</t>
  </si>
  <si>
    <t>This question seeks to assess whether VAT is due on the issuance of and transactions in emission allowances, and to understand whether use is being made of the reverse-charge mechanism. The reverse-charge mechanism has the potential to act as a valuable tool against fraud and it is important for the Commission to know whether Member States are using this mechanism.</t>
  </si>
  <si>
    <t>If VAT is only due on issuance of allowances and not on transactions or vice versa, please fill in partially and indicate whether the VAT is due on the issuance of allowances or transactions.</t>
  </si>
  <si>
    <t>11.4.</t>
  </si>
  <si>
    <t>Tax on emission allowances</t>
  </si>
  <si>
    <t xml:space="preserve">This question seeks to compare the treatment of tax on emission allowances for corporations across EU. The question does not concern the treatment of tax on allowances for individuals.
</t>
  </si>
  <si>
    <t>12.</t>
  </si>
  <si>
    <t>Fraud</t>
  </si>
  <si>
    <t>12.1.</t>
  </si>
  <si>
    <t>Arrangements for fraudulent activities related to the free allocation of allowances</t>
  </si>
  <si>
    <t>Information on fraud and other activities related to market abuse is pivotal to improve transparency and thereby increase confidence in the market. Reports on market oversight under the MIFID Directive[*] and Market Abuse legislation[**] will provide data on fraud, money laundering and market abuse with respect to the trading of emission allowances. Information on fraud related to auctioning is monitored through the Auction monitor and is available to stakeholders. However, this does not apply to fraudulent activities by operators, aircraft operators, verifiers or others related to the free allocation of emission allowances. This question seeks to gather information concerning good practice on the arrangements Member States have put into place concerning fraudulent activities related to the free allocation of allowances. This includes fraud, the provision of deliberately false information, money laundering or activities concerning market abuse carried out by operators or aircraft operators, verifiers or other parties during the new entrant procedures.</t>
  </si>
  <si>
    <t>Directive 2004/39/EC of the European Parliament and of the Council of 21 April 2004 on markets in financial instruments amending Council Directives 85/611/EEC and 93/6/EEC and Directive 2000/12/EC of the European Parliament and of the Council and repealing Council Directive 93/22/EEC,OJ L 145, 30.4.2004, p. 1.</t>
  </si>
  <si>
    <t xml:space="preserve">See http://ec.europa.eu/internal_market/securities/abuse/index_en.htm (Regulation (EU) [..] of the European Parliament and of the Council on insider dealing and market manipulation (market abuse), [ ..] and Directive (EU) [..] of the European Parliament and of the Council on criminal sanctions for insider dealing and market manipulation [ ..])
</t>
  </si>
  <si>
    <t>In the table, please specify the details of arrangements and procedures your Member State has implemented in national law.</t>
  </si>
  <si>
    <t xml:space="preserve">Under the first row, you are requested to indicate whether there are procedures or processes in place for operators, aircraft operators or third parties to raise concerns over potentially fraudulent activity regarding the free allocation of allowances. This can for example be complaint procedures or special information processes/ channels available for parties to raise concerns to the competent authority for EU ETS or another organisation and/or consultation procedures that allow parties to submit consultations or comments when decisions are taken on fraud. Please describe these processes and indicate how these parties raise concerns and to which organisation. </t>
  </si>
  <si>
    <t>If the same procedures do not apply to the investigation or prosecution of fraud regarding free allocation of allowances as other types of fraud in your Member State, you are requested to provide information on those specific procedures and the role of the EU ETS competent authority in that process: e.g. will the EU ETS competent authority be asked to participate in the investigation or are they only informed of the process, what steps are carried out to investigate or prosecute fraud.</t>
  </si>
  <si>
    <t>12.2.</t>
  </si>
  <si>
    <t>Arrangements on the communication of fraudulent activities</t>
  </si>
  <si>
    <t>This question seeks to gather information concerning good practice on the arrangements and communication procedures Member States have set-up to ensure that competent authorities involved in the implementation of EU ETS are being informed of any fraudulent activities. These activities include fraud, the provision of deliberately false information, money laundering or activities concerning market abuse carried out by operators, verifiers or other parties within the ETS compliance chain. It is not only related to the free allocation of allowances but also to trading, auctioning, monitoring, reporting, verification and other activities. Although this question is about identifying Member State good practice rather than legal obligation, it is important that information on fraudulent activities investigated or brought to court is communicated to the competent authorities involved in EU ETS. The establishment of proper communication channels should ensure that crucial information on EU ETS compliance aspects and the functioning of the market is exchanged with the relevant ETS competent authority or competent authorities: it is the responsibility of those competent authorities to safeguard the proper functioning of ETS. Sharing information should allow the competent authority or competent authorities to take necessary follow-up measures such as updating monitoring plans, adapting inspection strategies. In addition information on fraud committed by verifiers is important information to share with the relevant national accreditation body that has accredited or certified the verifier and that is entitled to impose administrative measures. Information on communication arrangements and procedures is pivotal to improving transparency and thereby increasing market confidence.</t>
  </si>
  <si>
    <t>In the table, please specify the details of the arrangements and procedures your Member State has set-up.</t>
  </si>
  <si>
    <t>12.3.</t>
  </si>
  <si>
    <t>Information on fraudulent activities</t>
  </si>
  <si>
    <t>This question seeks to gather information on the number of investigations being carried out, the number of court cases concerning fraudulent activities, as well as the number of cases that have led to conviction, settlement out of court, or acquittal. The question also seeks indication of the types of fraud or fraudulent activity involved in broad terms including fraud, the provision of deliberately false information, money laundering or activities concerning market abuse carried out by operators, verifiers or other parties within the whole compliance chain. Data on fraudulent activities are not only requested in relation to the free allocation of allowances but also on trading, auctioning, monitoring, reporting, verification and other activities. Actual numbers of fraud and other activities related to market abuse that are being investigated, or have been committed, are pivotal to improving transparency and thereby increasing market confidence.</t>
  </si>
  <si>
    <t>13.</t>
  </si>
  <si>
    <t>Other observations</t>
  </si>
  <si>
    <t>13.1.</t>
  </si>
  <si>
    <t xml:space="preserve">Opportunity to bringing forward other issues </t>
  </si>
  <si>
    <t xml:space="preserve">This question seeks to provide Member States with the opportunity to bring forward general issues or any issues related to previous sections. </t>
  </si>
  <si>
    <t>Please fill out issues related to each section in the relevant boxes.</t>
  </si>
  <si>
    <t>The information in the boxes could relate to issues that you want to bring to the attention to the Commission, issues that you encountered when completing the questionnaire or further explanations of your responses to the questions. For example:</t>
  </si>
  <si>
    <t xml:space="preserve">• Observation that a particular question is not applicable or relevant in your country.
• Explanation how data was collected to a particular question: e.g., collecting data on fuel consumption under question 5.5, estimating emissions from waste for question 5.16.
• Problems you encountered when collecting the data and completing the question.
• Data in question 6.5 is not complete because the review of annual emission report was not yet completed by the time the Article 21 report had to be submitted.
</t>
  </si>
  <si>
    <t>13.2.</t>
  </si>
  <si>
    <t xml:space="preserve">Confirmation of whether changes occurred in the reporting period </t>
  </si>
  <si>
    <t xml:space="preserve">A number of questions need to be answered only once for the report due by 30 June 2022. For subsequent reports, the question needs to be answered only when changes occurred during that reporting period. This question seeks confirmation that no such changes have arisen during the reporting year other than those that have been updated as relevant. </t>
  </si>
  <si>
    <t xml:space="preserve">Please confirm that the one-off questions have been answered for the report submitted by 30 June 2022. </t>
  </si>
  <si>
    <t>For subsequent reports, please confirm that the one-off questions have been updated where relevant.</t>
  </si>
  <si>
    <t xml:space="preserve">Name and department of organisation: </t>
  </si>
  <si>
    <t xml:space="preserve">Name of contact person: </t>
  </si>
  <si>
    <t xml:space="preserve">Job title of contact person: </t>
  </si>
  <si>
    <t xml:space="preserve">Address: </t>
  </si>
  <si>
    <t xml:space="preserve">International telephone number: </t>
  </si>
  <si>
    <t xml:space="preserve">E-mail: </t>
  </si>
  <si>
    <t xml:space="preserve">Reporting year </t>
  </si>
  <si>
    <t>Responsible authorities in the emissions trading scheme (EU ETS) and coordination between authorities</t>
  </si>
  <si>
    <t>Questions in this section 2 are to be answered in the report due by 30 June 2022 and in subsequent reports if changes have occurred during the reporting period.</t>
  </si>
  <si>
    <t xml:space="preserve">In the table below, please state the name, abbreviation and contact details of the competent authorities involved in the implementation of EU ETS for installations and aviation in your Member State. Display further rows if necessary. </t>
  </si>
  <si>
    <t>Name</t>
  </si>
  <si>
    <t>Abbreviation</t>
  </si>
  <si>
    <t>Type of competent authority [*]</t>
  </si>
  <si>
    <t>Number [**]</t>
  </si>
  <si>
    <t>Telephone number [***]</t>
  </si>
  <si>
    <t>Email address [***]</t>
  </si>
  <si>
    <t>Website [***]</t>
  </si>
  <si>
    <t>[*] Please select from the drop down box: central competent authority, regional competent authority, local competent authority, other. If the competent authority is a central competent authority, the number of competent authorities does not have to be completed.</t>
  </si>
  <si>
    <t>[**] Please specify the number of competent authorities in the case regional or local competent authorities are selected in the left column.</t>
  </si>
  <si>
    <t>[***] Please provide the telephone number, e-mail address and website address.</t>
  </si>
  <si>
    <t>Are you using the national accreditation body appointed pursuant to Article 4(1) of Regulation (EC) No 765/2008 of the European Parliament and of the Council [*] to accredit verifiers that are carrying out verification of emission reports, baseline data reports, new entrant data reports or annual activity level reports? Yes/ No</t>
  </si>
  <si>
    <t>[*] Regulation (EC) No 765/2008 of the European Parliament and of the Council of 9 July 2008 setting out the requirements for accreditation and repealing Regulation (EEC) No 339/93 (OJ L 218, 13.8.2008, p. 30).</t>
  </si>
  <si>
    <t>If yes, please state the name, abbreviation and contact details of that national accreditation body.</t>
  </si>
  <si>
    <t>Telephone number</t>
  </si>
  <si>
    <t>Email address</t>
  </si>
  <si>
    <t>Website</t>
  </si>
  <si>
    <t>Have you set up a national certification authority to certify verifiers pursuant to Article 55(2) of Commission Implementing Regulation (EU) 2018/2067 [*]?</t>
  </si>
  <si>
    <t>If yes, please state the name, abbreviation and contact details of the national certification authority using the table below.</t>
  </si>
  <si>
    <t>[*] Commission Implementing Regulation (EU) 2018/2067 of 19 December 2018 on the verification of data and on the accreditation of verifiers pursuant to Directive 2003/87/EC of the European Parliament and of the Council (OJ L 334, 31.12.2018, p. 94). That Regulation replaces Commission Regulation (EU) No 600/2012.</t>
  </si>
  <si>
    <t xml:space="preserve">In the table below, please state the name, abbreviation and contact details of the registry administrator in your Member State. </t>
  </si>
  <si>
    <t>In the table below, please indicate which competent authority is responsible for the following tasks. Use their abbreviation separated by commas. Display further rows if necessary.</t>
  </si>
  <si>
    <t>Please note that if a box in the table below is grey, the task is not relevant for either installations or aviation.</t>
  </si>
  <si>
    <t>Competent authority in charge of:</t>
  </si>
  <si>
    <t>Aviation</t>
  </si>
  <si>
    <t>Issuance of permits</t>
  </si>
  <si>
    <t>Approval of the monitoring methodology plan for installations and significant changes to that plan</t>
  </si>
  <si>
    <t>Processing the applications for free allowances pursuant to Article 10a of Directive 2003/87/EC[*] and Commission Delegated Regulation (EU) 2019/331[**]</t>
  </si>
  <si>
    <t>Assessing annual activity level reports and adjustment of allowances under Commission Implementing Regulation (EU) 2019/1842[***]</t>
  </si>
  <si>
    <t>Free allocation pursuant to Articles 3e and 3f of Directive 2003/87/EC</t>
  </si>
  <si>
    <t>Activities related to auctioning (the auctioneer defined in Commission Regulation (EU) No 1031/2010[****])</t>
  </si>
  <si>
    <t>Approval of the monitoring plan and significant changes to the monitoring plan</t>
  </si>
  <si>
    <t>Receiving and assessing verified annual emission reports and verification reports</t>
  </si>
  <si>
    <t>Approval of improvement reports in accordance with Article 69 of Implementing Regulation (EU) 2018/2066</t>
  </si>
  <si>
    <t>Administration of unilateral inclusion of activities and gases under Article 24 of Directive 2003/87/EC [*****]</t>
  </si>
  <si>
    <t>Administration of installations excluded under Articles 27 and 27a of Directive 2003/87/EC [******]</t>
  </si>
  <si>
    <t>Other, please specify:</t>
  </si>
  <si>
    <t>[*] Directive 2003/87/EC of the European Parliament and of the Council of 13 October 2003 establishing a system for greenhouse gas emission allowance trading within the Union and amending Council Directive 96/61/EC (OJ L 275, 25.10.2003, p. 32).</t>
  </si>
  <si>
    <t>[**] Commission Delegated Regulation (EU) 2019/331 of 19 December 2018 determining transitional Union_x0002_wide rules for harmonised free allocation of emission allowances pursuant to Article 10a of Directive 
2003/87/EC of the European Parliament and of the Council, (OJ L 59, 27.2.2019, p. 8).</t>
  </si>
  <si>
    <t>[***] Commission Implementing Regulation (EU) 2019/1842 of 31 October 2019 laying down rules for the application of Directive 2003/87/EC of the European Parliament and of the Council as regards further arrangements for the adjustments to free allocation of emission allowances due to activity level changes (OJ L 282, 4.11.2019, p. 20).</t>
  </si>
  <si>
    <t>[****] Commission Regulation (EU) No 1031/2010 of 12 November 2010 on the timing, administration and other aspects of auctioning of greenhouse gas emission allowances pursuant to Directive 2003/87/EC of the European Parliament and of the Council establishing a system for greenhouse gas emission allowances trading within the Union (OJ L 302 18.11.2010, p. 1).</t>
  </si>
  <si>
    <t>[*****] This box needs only to be completed if the Member State has included activities or gases under Article 24 of Directive 2003/87/ EC.</t>
  </si>
  <si>
    <t>[******] This box needs only to be completed if the Member State has excluded activities or gases under Article 27 and 27a of Directive 2003/87/ EC.</t>
  </si>
  <si>
    <t>If more than one competent authority is designated in your Member State pursuant to Article 18 of Directive 2003/87/EC, which competent authority is your focal point referred to in Article 70(2) of Commission Implementing Regulation (EU) 2018/2067[*] ? Please answer using the relevant abbreviation in the table below.</t>
  </si>
  <si>
    <t>[*] Commission Implementing Regulation (EU) 2018/2067 of 19 December 2018 on the verification of data and on the accreditation of verifiers pursuant to Directive 2003/87/EC of the European Parliament and of the Council (OJ L 334, 31.12.2018, p. 94).</t>
  </si>
  <si>
    <t>Name of the competent authority that is the focal point referred to in Article 70(2) of Implementing Regulation (EU) 2018/2067</t>
  </si>
  <si>
    <t>If more than one competent authority is designated in your Member State to carry out the activities in Implementing Regulation (EU) 2018/2066, what measures have been taken to coordinate the work of those competent authorities in accordance with Article 10 of Implementing Regulation (EU) 2018/2066? Please answer using the table below.</t>
  </si>
  <si>
    <t>Coordination of activities with respect to Article 10 of Implementing Regulation (EU) 2018/2066</t>
  </si>
  <si>
    <t>Yes/No</t>
  </si>
  <si>
    <t>Comments (optional)</t>
  </si>
  <si>
    <t>Does a central competent authority review monitoring plans, annual emission reports and improvement reports in addition to local and regional authorities on a regular basis?</t>
  </si>
  <si>
    <t>Does a central competent authority provide advice or instructions to local and/or regional competent authorities?</t>
  </si>
  <si>
    <t>Are the advice or instructions binding?</t>
  </si>
  <si>
    <t>Is common training organised for all competent authorities to ensure harmonised implementation of requirements?</t>
  </si>
  <si>
    <t>Is a structured working or coordination group established where competent authority staff discusses monitoring and reporting issues and develops common approaches?</t>
  </si>
  <si>
    <t xml:space="preserve">Are there other coordination activities? If yes, please specify: </t>
  </si>
  <si>
    <t>What effective exchange of information and cooperation has been established in accordance with Article 70(1) of Implementing Regulation (EU) 2018/2067 between the national accreditation body or, if relevant, the national certification authority and the competent authority within your Member State? Please answer using the table below.</t>
  </si>
  <si>
    <t>Coordination of activities with respect to Article 70(1) of Implementing Regulation (EU) 2018/2067</t>
  </si>
  <si>
    <t>Are regular meetings organised between the national accreditation body/national certification authority (if relevant) and the competent authority responsible for the coordination?</t>
  </si>
  <si>
    <t>Has a working group been established where the national accreditation body/national certification authority (if relevant), the competent authority and verifiers discuss accreditation and verification issues?</t>
  </si>
  <si>
    <t>Can the competent authority accompany the national accreditation body in accreditation activities as an observer?</t>
  </si>
  <si>
    <t>Coverage of activities, installations and aircraft operators</t>
  </si>
  <si>
    <t>3A.</t>
  </si>
  <si>
    <t>How many installations carry out activities and emit greenhouse gas emissions listed in Annex I to Directive 2003/87/EC? How many of those installations are category A, B and C installations as referred to in Article 19(2) of Implementing Regulation (EU) 2018/2066? How many of the category A installations are installations with low emissions as referred to in Article 47(2) of Implementing Regulation (EU) 2018/2066? Please answer using the table below</t>
  </si>
  <si>
    <t xml:space="preserve">Installations </t>
  </si>
  <si>
    <t>Number</t>
  </si>
  <si>
    <t>Category A installations</t>
  </si>
  <si>
    <t>Category B installations</t>
  </si>
  <si>
    <t>Category C installations</t>
  </si>
  <si>
    <t>How many of the category A installations are installations with low emissions?</t>
  </si>
  <si>
    <t>Which Annex I activities are carried out by installations in your Member State? Please answer using the table below.</t>
  </si>
  <si>
    <t>Annex I activity</t>
  </si>
  <si>
    <t>Combustion activities as specified in Annex I to Directive 2003/87/EC</t>
  </si>
  <si>
    <t>Refining of mineral oil</t>
  </si>
  <si>
    <t xml:space="preserve">Production of coke </t>
  </si>
  <si>
    <t>Metal ore (including sulphide ore) roasting or sintering, including pelletisation</t>
  </si>
  <si>
    <t>Production of pig iron or steel as specified in Annex I to Directive 2003/87/EC</t>
  </si>
  <si>
    <t>Production or processing of ferrous metals as specified in Annex I to Directive 2003/87/EC</t>
  </si>
  <si>
    <t>Production of primary aluminum</t>
  </si>
  <si>
    <t>Production of secondary aluminium as specified in Annex I to Directive 2003/87/EC</t>
  </si>
  <si>
    <t>Production or processing of non-ferrous metals as specified in Annex I to Directive 2003/87/EC</t>
  </si>
  <si>
    <t>Production of cement clinker in rotary kilns as specified in Annex I to Directive 2003/87/ EC</t>
  </si>
  <si>
    <t>Production of lime or calcination of dolomite or magnesite as specified in Annex I to Directive 2003/87/ EC</t>
  </si>
  <si>
    <t>Manufacture of glass as specified in Annex I to Directive 2003/87/EC</t>
  </si>
  <si>
    <t>Manufacture of ceramic products as specified in Annex I to Directive 2003/87/EC</t>
  </si>
  <si>
    <t>Manufacture of mineral wool insulation material using glass, rock or slag as specified in Annex I to Directive 2003/87/EC</t>
  </si>
  <si>
    <t>Drying or calcination of gypsum or production of plaster boards and other gypsum products, as specified in Annex I to Directive 2003/87/EC</t>
  </si>
  <si>
    <t>Production of pulp as specified in Annex I to Directive 2003/87/EC</t>
  </si>
  <si>
    <t xml:space="preserve">Production of paper or cardboard as specified in Annex I to Directive 2003/87/EC </t>
  </si>
  <si>
    <t xml:space="preserve">Production of carbon black as specified in Annex I to Directive 2003/87/EC </t>
  </si>
  <si>
    <t xml:space="preserve">Production of nitric acid </t>
  </si>
  <si>
    <t xml:space="preserve">Production of adipic acid </t>
  </si>
  <si>
    <t xml:space="preserve">Production of glyoxal and glyoxylic acid </t>
  </si>
  <si>
    <t xml:space="preserve">Production of ammonia </t>
  </si>
  <si>
    <t xml:space="preserve">Production of bulk organic chemicals as specified in Annex I to Directive 2003/87/EC </t>
  </si>
  <si>
    <r>
      <t>Production of hydrogen (H</t>
    </r>
    <r>
      <rPr>
        <vertAlign val="subscript"/>
        <sz val="10"/>
        <color rgb="FF004B7F"/>
        <rFont val="Calibri"/>
        <family val="2"/>
        <scheme val="minor"/>
      </rPr>
      <t>2</t>
    </r>
    <r>
      <rPr>
        <sz val="10"/>
        <color rgb="FF004B7F"/>
        <rFont val="Calibri"/>
        <family val="2"/>
        <scheme val="minor"/>
      </rPr>
      <t xml:space="preserve">) and synthesis gas as specified in Annex I to Directive 2003/87/EC </t>
    </r>
  </si>
  <si>
    <r>
      <t>Production of soda ash (Na</t>
    </r>
    <r>
      <rPr>
        <vertAlign val="subscript"/>
        <sz val="10"/>
        <color rgb="FF004B7F"/>
        <rFont val="Calibri"/>
        <family val="2"/>
        <scheme val="minor"/>
      </rPr>
      <t>2</t>
    </r>
    <r>
      <rPr>
        <sz val="10"/>
        <color rgb="FF004B7F"/>
        <rFont val="Calibri"/>
        <family val="2"/>
        <scheme val="minor"/>
      </rPr>
      <t>CO</t>
    </r>
    <r>
      <rPr>
        <vertAlign val="subscript"/>
        <sz val="10"/>
        <color rgb="FF004B7F"/>
        <rFont val="Calibri"/>
        <family val="2"/>
        <scheme val="minor"/>
      </rPr>
      <t>3</t>
    </r>
    <r>
      <rPr>
        <sz val="10"/>
        <color rgb="FF004B7F"/>
        <rFont val="Calibri"/>
        <family val="2"/>
        <scheme val="minor"/>
      </rPr>
      <t>) and sodium bicarbonate (NaHCO</t>
    </r>
    <r>
      <rPr>
        <vertAlign val="subscript"/>
        <sz val="10"/>
        <color rgb="FF004B7F"/>
        <rFont val="Calibri"/>
        <family val="2"/>
        <scheme val="minor"/>
      </rPr>
      <t>3</t>
    </r>
    <r>
      <rPr>
        <sz val="10"/>
        <color rgb="FF004B7F"/>
        <rFont val="Calibri"/>
        <family val="2"/>
        <scheme val="minor"/>
      </rPr>
      <t>) as specified in Annex I to Directive 2003/87/EC</t>
    </r>
  </si>
  <si>
    <t xml:space="preserve">Capture of greenhouse gases from installations as specified in Annex I to Directive 2003/87/EC </t>
  </si>
  <si>
    <t>Transport of greenhouse gases by pipelines for geological storage in a storage site permitted under Directive 2009/31/EC [*]</t>
  </si>
  <si>
    <t>Geological storage of greenhouse gases in a storage site permitted under Directive 2009/31/EC</t>
  </si>
  <si>
    <t>[*] Directive 2009/31/EC of the European Parliament and of the Council of 23 April 2009 on the geological storage of carbon dioxide and amending Council Directive 85/337/EEC, European Parliament and Council Directives 2000/60/EC, 2001/80/EC, 2004/35/EC, 2006/12/EC, 2008/1/EC and Regulation (EC) No 1013/2006 (OJ L 140 5.6.2009, p. 114).</t>
  </si>
  <si>
    <t>Have you excluded installations under Article 27 or 27a of Directive 2003/87/EC? Yes/ No</t>
  </si>
  <si>
    <t>If yes, please complete in the table below:</t>
  </si>
  <si>
    <r>
      <t>The total emissions of installations excluded under Article 27 of Directive 2003/87/EC and the number of installations that have exceeded the threshold of 25 000 tonnes of CO</t>
    </r>
    <r>
      <rPr>
        <vertAlign val="subscript"/>
        <sz val="10"/>
        <color rgb="FF004B7F"/>
        <rFont val="Calibri"/>
        <family val="2"/>
        <scheme val="minor"/>
      </rPr>
      <t>2(e)</t>
    </r>
    <r>
      <rPr>
        <sz val="10"/>
        <color rgb="FF004B7F"/>
        <rFont val="Calibri"/>
        <family val="2"/>
        <scheme val="minor"/>
      </rPr>
      <t xml:space="preserve"> under Article 27 and that need to re-enter the emissions trading system;</t>
    </r>
  </si>
  <si>
    <r>
      <t>The total emissions of installations excluded under Article 27a(1) of Directive 2003/87/EC and the number of installations that have exceeded the threshold of 2 500 tonnes of CO</t>
    </r>
    <r>
      <rPr>
        <vertAlign val="subscript"/>
        <sz val="10"/>
        <color rgb="FF004B7F"/>
        <rFont val="Calibri"/>
        <family val="2"/>
        <scheme val="minor"/>
      </rPr>
      <t>2(e)</t>
    </r>
    <r>
      <rPr>
        <sz val="10"/>
        <color rgb="FF004B7F"/>
        <rFont val="Calibri"/>
        <family val="2"/>
        <scheme val="minor"/>
      </rPr>
      <t xml:space="preserve"> under Article 27a(1) and that need to re-enter the emissions trading system;</t>
    </r>
  </si>
  <si>
    <t>The total emissions of units excluded under Article 27a(3) of Directive 2003/87/EC and the number of units that exceeded the threshold of 300 hours under Article 27a(3) and that need to re-enter the emissions trading system.</t>
  </si>
  <si>
    <t xml:space="preserve">Exclusion under Article 27, 27a(1) or 27a(3) of Directive 2003/87/EC [*] </t>
  </si>
  <si>
    <t>Total emissions of installations excluded</t>
  </si>
  <si>
    <t>Number of installations or units that exceeded the applicable thresholds that need to re-enter the emissions trading scheme</t>
  </si>
  <si>
    <t>[*] Please select Article 27, 27a (1) or 27a (3).</t>
  </si>
  <si>
    <t>How many of the installations excluded under Articles 27 and 27a of Directive 2003/87/EC have closed in the reporting period?</t>
  </si>
  <si>
    <t>Number of installations closed</t>
  </si>
  <si>
    <t>Exclusion under Article 27 of Directive 2003/87/EC</t>
  </si>
  <si>
    <t>Exclusion under Article 27a of Directive 2003/87/EC</t>
  </si>
  <si>
    <t>3B.</t>
  </si>
  <si>
    <t>How many aircraft operators are carrying out activities listed in Annex I to Directive 2003/87/EC for which you are responsible as administering Member State? How many of those aircraft operators are commercial aircraft operators and non-commercial aircraft operators? How many of the total number of aircraft operators are small emitters as referred to in Article 55(1) of Regulation (EU) 2018/2066? Please specify using the table below.</t>
  </si>
  <si>
    <t>Type of aircraft operators</t>
  </si>
  <si>
    <t>Number of commercial aircraft operators</t>
  </si>
  <si>
    <t>Number of non_x0002_commercial aircraft operators</t>
  </si>
  <si>
    <t>Total number</t>
  </si>
  <si>
    <t>Aircraft operators (that are not small emitters)</t>
  </si>
  <si>
    <t xml:space="preserve">Aircraft operators that are small emitters </t>
  </si>
  <si>
    <t>Question 4.1 and the first part of question 4.2 are to be answered in the report due by 30 June 2022 and in subsequent reports if changes have occurred during the reporting period. All other questions are to be answered yearly.</t>
  </si>
  <si>
    <t>Please specify in the table below to what extent there has been integration or coordination between Directives 2003/87/EC and 2010/75/EU[*].</t>
  </si>
  <si>
    <t>[*] Directive 2010/75/EU of the European Parliament and of the Council of 24 November 2010 on industrial emissions (integrated pollution prevention and control) (OJ L 334 17.12.2010, p. 17).</t>
  </si>
  <si>
    <t>Integration and coordination of the greenhouse gas emission permit (ETS permit) and the Industrial Emissions Directive (IED) permit</t>
  </si>
  <si>
    <t>Yes/No/ Partially</t>
  </si>
  <si>
    <t>Is the ETS permit part of the IED permit?</t>
  </si>
  <si>
    <t>If not, are the permitting procedures under the IED Directive and ETS permit integrated?</t>
  </si>
  <si>
    <t>If not, do IED regulators check whether an ETS permit is applicable and, if necessary, inform the competent authority  responsible for the activities under the EU ETS?</t>
  </si>
  <si>
    <t>Are the approval of monitoring plans and assessment of annual emission reports carried out by IED regulators?</t>
  </si>
  <si>
    <t>Is the IED regulator requested to provide advice or instructions on the monitoring, reporting and verification activities carried out by the competent authority under EU ETS?</t>
  </si>
  <si>
    <t>If yes, are that advice or instructions binding?</t>
  </si>
  <si>
    <t>Is the integration or coordination of permitting carried out in another way? If yes, please specify:</t>
  </si>
  <si>
    <t>When does national law require a permit to be updated in accordance with Article 6 and 7 of Directive 2003/87/EC? Please provide details of the provisions in national law in the table below. Display further rows if necessary.</t>
  </si>
  <si>
    <t xml:space="preserve">Details of provisions in national law </t>
  </si>
  <si>
    <t xml:space="preserve">Does a permit expire under national law? If yes, under what circumstances? </t>
  </si>
  <si>
    <t xml:space="preserve">Are there other types of permit updates? If yes, please provide details: </t>
  </si>
  <si>
    <t>Other types of permit updates II</t>
  </si>
  <si>
    <t>Other types of permit updates III</t>
  </si>
  <si>
    <t>Other types of permit updates IV</t>
  </si>
  <si>
    <r>
      <t>&lt;- Click the</t>
    </r>
    <r>
      <rPr>
        <b/>
        <sz val="10"/>
        <color rgb="FF004B7F"/>
        <rFont val="Calibri"/>
        <family val="2"/>
        <scheme val="minor"/>
      </rPr>
      <t xml:space="preserve"> +</t>
    </r>
    <r>
      <rPr>
        <sz val="10"/>
        <color rgb="FF004B7F"/>
        <rFont val="Calibri"/>
        <family val="2"/>
        <scheme val="minor"/>
      </rPr>
      <t xml:space="preserve"> button for additional rows</t>
    </r>
  </si>
  <si>
    <t>What is the total number of permit updates that occurred in the reporting period? Please specify in the table below the number of permit updates as far as this is known to the competent authority.</t>
  </si>
  <si>
    <t>Total number of permits updated in the reporting period</t>
  </si>
  <si>
    <t>Application of the monitoring and reporting regulation</t>
  </si>
  <si>
    <t>5A.</t>
  </si>
  <si>
    <t>Question 5.1 is to be answered in the report due by 30 June 2022 and in subsequent reports if changes have occurred during the reporting period.</t>
  </si>
  <si>
    <t>Is additional national legislation adopted to assist in the implementation of Implementing Regulation (EU) 2018/2066? Yes/No</t>
  </si>
  <si>
    <t>If yes, please specify below for which areas additional national legislation has been implemented.</t>
  </si>
  <si>
    <t>Has additional national guidance been developed to support the understanding of Implementing Regulation (EU) 2018/2066? Yes/No</t>
  </si>
  <si>
    <t>If yes, please specify below for which areas additional national guidance has been developed.</t>
  </si>
  <si>
    <t>Question 5.2 is to be answered in the report due by 30 June 2022, and in subsequent reports if changes have occurred during the reporting period.</t>
  </si>
  <si>
    <t>What measures have been taken to streamline the EU ETS reporting requirements with reporting requirements of other existing reporting mechanisms such as greenhouse gas inventory reporting and European Pollutant Release and Transfer Register (E-PRTR) reporting? Please complete the table below.</t>
  </si>
  <si>
    <t>Measures to streamline reporting requirements</t>
  </si>
  <si>
    <t>EU ETS data is used for compiling the GHG inventory report</t>
  </si>
  <si>
    <t xml:space="preserve">EU ETS emission report is used by authorities responsible for GHG inventories and the statistical office to make comparisons with the national energy balance </t>
  </si>
  <si>
    <t>EU ETS emission reporting is used by authorities responsible for compiling E-PRTR reports for plausibility and/or validation checks</t>
  </si>
  <si>
    <t>EU ETS data is used as validation and quality assurance in GHG inventory reporting</t>
  </si>
  <si>
    <t>An online reporting portal or platform is in place to report for EU ETS, E-PRTR and/or other purposes</t>
  </si>
  <si>
    <t>There is structured coordination between E-PRTR, GHG inventory and EU ETS competent authorities</t>
  </si>
  <si>
    <t>Are there other measures to streamline EU ETS reporting requirements with other reporting requirements? If yes, please specify:</t>
  </si>
  <si>
    <t>Question 5.3 is to be answered in the report due by 30 June 2022, and in subsequent reports if changes have occurred during the reporting period.</t>
  </si>
  <si>
    <t>Are you using the template developed by the Commission for monitoring plans, emission reports, verification reports and/or improvement report? Yes/No</t>
  </si>
  <si>
    <t>If no, please specify in the table below whether your Member State has developed customised electronic templates or specific file formats for monitoring plans, emission reports, verification reports and/or improvement reports and indicate which elements are different compared to the template developed by the Commission.</t>
  </si>
  <si>
    <t xml:space="preserve">Member State specific template or file format [*] </t>
  </si>
  <si>
    <t>Which elements differ from those of the templates and file formats published by the Commission?</t>
  </si>
  <si>
    <r>
      <t xml:space="preserve">Monitoring plan for </t>
    </r>
    <r>
      <rPr>
        <b/>
        <sz val="10"/>
        <color rgb="FF004B7F"/>
        <rFont val="Calibri"/>
        <family val="2"/>
        <scheme val="minor"/>
      </rPr>
      <t>installations</t>
    </r>
  </si>
  <si>
    <r>
      <t>Emissions report for</t>
    </r>
    <r>
      <rPr>
        <b/>
        <sz val="10"/>
        <color rgb="FF004B7F"/>
        <rFont val="Calibri"/>
        <family val="2"/>
        <scheme val="minor"/>
      </rPr>
      <t xml:space="preserve"> </t>
    </r>
    <r>
      <rPr>
        <sz val="10"/>
        <color rgb="FF004B7F"/>
        <rFont val="Calibri"/>
        <family val="2"/>
        <scheme val="minor"/>
      </rPr>
      <t>installations</t>
    </r>
  </si>
  <si>
    <t>Verification report for installations</t>
  </si>
  <si>
    <t>Improvement report for installations</t>
  </si>
  <si>
    <t>[*] Please select Member State specific template or Member State specific file format.</t>
  </si>
  <si>
    <t xml:space="preserve">Member State specific template or file format [**] </t>
  </si>
  <si>
    <r>
      <t>Monitoring plan for</t>
    </r>
    <r>
      <rPr>
        <b/>
        <sz val="10"/>
        <color rgb="FF004B7F"/>
        <rFont val="Calibri"/>
        <family val="2"/>
        <scheme val="minor"/>
      </rPr>
      <t xml:space="preserve"> aircraft operators</t>
    </r>
  </si>
  <si>
    <t>Emissions report for aircraft operators</t>
  </si>
  <si>
    <t>Verification report for aircraft operators</t>
  </si>
  <si>
    <t>Improvement report for aircraft operators</t>
  </si>
  <si>
    <t>[**] Please select Member State specific template or Member State specific file format.</t>
  </si>
  <si>
    <t>What measures have you implemented to comply with the requirements in Article 74(1) and (2) of Implementing Regulation (EU) 2018/2066? Please specify below.</t>
  </si>
  <si>
    <t>Question 5.4 is to be answered in the report due by 30 June 2022, and in subsequent reports if changes have occurred during the reporting period.</t>
  </si>
  <si>
    <t>Are you using an automated system for electronic data exchange between operators or aircraft operators and the competent authority and other parties? Yes/ No</t>
  </si>
  <si>
    <t>If yes, please specify below what provisions you have implemented to comply with the requirements in Article 75(1) and (2) of Implementing Regulation (EU) 2018/2066.</t>
  </si>
  <si>
    <t>5B.</t>
  </si>
  <si>
    <t xml:space="preserve">In the table below, please complete, for the fuels listed, the total fuel consumption and total annual emissions based on data reported in the operator’s emissions reports for the reporting year. </t>
  </si>
  <si>
    <t xml:space="preserve">Total fuel consumption (TJ)
</t>
  </si>
  <si>
    <r>
      <t>Total annual emissions (t CO</t>
    </r>
    <r>
      <rPr>
        <vertAlign val="subscript"/>
        <sz val="10"/>
        <color theme="0"/>
        <rFont val="Calibri"/>
        <family val="2"/>
        <scheme val="minor"/>
      </rPr>
      <t>2</t>
    </r>
    <r>
      <rPr>
        <sz val="10"/>
        <color theme="0"/>
        <rFont val="Calibri"/>
        <family val="2"/>
        <scheme val="minor"/>
      </rPr>
      <t>)</t>
    </r>
  </si>
  <si>
    <t xml:space="preserve">Natural gas </t>
  </si>
  <si>
    <t xml:space="preserve">Coke oven gas </t>
  </si>
  <si>
    <t xml:space="preserve">Blast furnace gas </t>
  </si>
  <si>
    <t>Fuel oil</t>
  </si>
  <si>
    <t>Other fossil fuels [*]</t>
  </si>
  <si>
    <t xml:space="preserve">[*] Please note that this question does not cover biomass (including non-sustainable biofuels, bioliquids, solid biomass). Information concerning combustion of biomass is covered by question 5.15. </t>
  </si>
  <si>
    <t>In the table below, please complete the aggregate total emissions for each reported IPCC Common Reporting Format (CRF) category based on the data provided in the operator’s emission reports in accordance with Article 73 of Implementing Regulation (EU) 2018/2066.</t>
  </si>
  <si>
    <t>CRF Category 1 (Energy)</t>
  </si>
  <si>
    <t>CRF Category 2 (Process emissions)</t>
  </si>
  <si>
    <r>
      <t>Total emissions (t CO</t>
    </r>
    <r>
      <rPr>
        <vertAlign val="subscript"/>
        <sz val="10"/>
        <color theme="0"/>
        <rFont val="Calibri"/>
        <family val="2"/>
        <scheme val="minor"/>
      </rPr>
      <t>2(e)</t>
    </r>
    <r>
      <rPr>
        <sz val="10"/>
        <color theme="0"/>
        <rFont val="Calibri"/>
        <family val="2"/>
        <scheme val="minor"/>
      </rPr>
      <t>)</t>
    </r>
  </si>
  <si>
    <r>
      <t>Total combustion emissions (t CO</t>
    </r>
    <r>
      <rPr>
        <vertAlign val="subscript"/>
        <sz val="10"/>
        <color theme="0"/>
        <rFont val="Calibri"/>
        <family val="2"/>
        <scheme val="minor"/>
      </rPr>
      <t>2(e)</t>
    </r>
    <r>
      <rPr>
        <sz val="10"/>
        <color theme="0"/>
        <rFont val="Calibri"/>
        <family val="2"/>
        <scheme val="minor"/>
      </rPr>
      <t>)</t>
    </r>
  </si>
  <si>
    <r>
      <t>Total process emissions (t CO</t>
    </r>
    <r>
      <rPr>
        <vertAlign val="subscript"/>
        <sz val="10"/>
        <color theme="0"/>
        <rFont val="Calibri"/>
        <family val="2"/>
        <scheme val="minor"/>
      </rPr>
      <t>2(e)</t>
    </r>
    <r>
      <rPr>
        <sz val="10"/>
        <color theme="0"/>
        <rFont val="Calibri"/>
        <family val="2"/>
        <scheme val="minor"/>
      </rPr>
      <t>)</t>
    </r>
  </si>
  <si>
    <t>In the table below, please indicate for each category of installation and for each fuel or material type the number of installations for which the competent authority has approved default values referred to in Article 31(1) of Implementing Regulation (EU) 2018/2066.</t>
  </si>
  <si>
    <t>Category of installation [*]</t>
  </si>
  <si>
    <t>Fuel or material type</t>
  </si>
  <si>
    <t>Number of installations using a default value</t>
  </si>
  <si>
    <t>[*] Please select category A installation, category B installation, category C installation or installation with low emissions.</t>
  </si>
  <si>
    <t xml:space="preserve">In the table below, please indicate the number of installations for which the competent authority has allowed a different frequency for analysis in accordance with Article 35(2), point (b), of Implementing Regulation (EU) 2018/2066 as well as confirmation that the sampling plan in those cases is fully documented and adhered to. </t>
  </si>
  <si>
    <t>Name of fuel or material</t>
  </si>
  <si>
    <t>Number of installations for 
which the competent authority has allowed a different frequency for  analysis</t>
  </si>
  <si>
    <t>Number of major source streams for which a different 
frequency for analysis is applied</t>
  </si>
  <si>
    <t xml:space="preserve">Confirmation that the sampling plan is fully documented and adhered to. Yes/No. 
If no, please specify the reason on the right.
</t>
  </si>
  <si>
    <t xml:space="preserve">If the highest tier approaches for major source streams or major emission sources of category C installations referred to in Article 19(2), point (c), of Implementing Regulation (EU) 2018/2066 are not applied, please indicate in the table below, for each installation for which this situation occurred, the affected source streams or emission source, the affected monitoring parameter, the highest tier required under Implementing Regulation (EU) 2018/2066 and the tier applied. </t>
  </si>
  <si>
    <t>Installation identification code [*]</t>
  </si>
  <si>
    <t>Affected source stream in the calculation based methodology</t>
  </si>
  <si>
    <t>Affected emission source in the measurement based methodology</t>
  </si>
  <si>
    <t>Affected monitoring parameter [**]</t>
  </si>
  <si>
    <t xml:space="preserve">Highest tier required 
under Implementing 
Regulation (EU) 2018/2066 </t>
  </si>
  <si>
    <t>Tier applied in practice</t>
  </si>
  <si>
    <t>[*] Installation identification code recognised in accordance with Commission Delegated Regulation (EU) 2019/1122 of 12 March 2019 supplementing Directive 2003/87/EC of the European Parliament and of the Council as regards the functioning of the Union Registry.</t>
  </si>
  <si>
    <t>[**] Please select under affected monitoring parameter: quantity of fuel, quantity of material, net calorific value, emission factor, preliminary emission factor, oxidation factor, conversion factor, carbon content, biomass fraction, or in the case of a measurement based methodology: the annual average hourly emissions in kg/h from the emission source.</t>
  </si>
  <si>
    <t>In the table below, please indicate the number of category B installations referred to in Article 19(2), point (b), of Implementing Regulation (EU) 2018/2066 that do not apply the highest tier for all major source streams and all major emission sources [*] in accordance with Implementing Regulation (EU) 2018/2066.</t>
  </si>
  <si>
    <t>Monitoring methodology [**]</t>
  </si>
  <si>
    <t>Main Annex I activity</t>
  </si>
  <si>
    <t>Number of installations affected</t>
  </si>
  <si>
    <t>[*] Emission sources which emit more than 5,000 tonnes of CO2(e) per year or which contribute more than 10 % of the total annual emissions of the installation, whichever is higher in terms of absolute emissions.</t>
  </si>
  <si>
    <t>[**] Please select: calculation based methodology or measurement based methodology.</t>
  </si>
  <si>
    <t>Have installations in your Member State applied the fall-back approach in accordance with Article 22 of Implementing Regulation (EU) 2018/2066?</t>
  </si>
  <si>
    <t xml:space="preserve">If yes, please complete the table below. </t>
  </si>
  <si>
    <t>Reason for applying the fall-back approach [**]</t>
  </si>
  <si>
    <t>Parameter, for which at least tier 1 was not reached [***]</t>
  </si>
  <si>
    <t>Estimated emissions affected by this parameter</t>
  </si>
  <si>
    <t>[*] Installation identification code recognised in accordance with Commission Delegated Regulation (EU) 2019/1122.</t>
  </si>
  <si>
    <t>[**]  Please select: 
a) applying tier 1 is technically infeasible or leads to unreasonable costs for one major source stream; 
b) applying tier 1 is technically infeasible or leads to unreasonable costs for one minor source stream; 
c) applying tier 1 is technically infeasible or leads to unreasonable costs for more than one major or minor source stream; or 
d) applying tier 1 in the measurement based methodology is technically infeasible or leads to unreasonable costs as referred to in Article 22 of Implementing Regulation (EU) 2018/2066.</t>
  </si>
  <si>
    <t>[***] Please select: quantity of fuel, quantity of material, net calorific value, emission factor, preliminary emission factor, oxidation factor, conversion factor, carbon content, biomass fraction or, in the case of a measurement based methodology, the annual average hourly emissions in kg/h from the emission source.</t>
  </si>
  <si>
    <t xml:space="preserve">Please indicate in the table below the number of category A, B and C installations that were required to submit and actually submitted an improvement report in accordance with Article 69 of Implementing Regulation (EU) 2018/2066. The information in the table below relates to the submission of the improvement report in the previous reporting period. </t>
  </si>
  <si>
    <t>Installation category</t>
  </si>
  <si>
    <t>Type of improvement report [*]</t>
  </si>
  <si>
    <t>Number of installations required to submit an improvement report</t>
  </si>
  <si>
    <t>Number of installations that submitted an improvement report in practice</t>
  </si>
  <si>
    <t>[*] Please select: improvement report in accordance with Article 69(1) of Implementing Regulation (EU) 2018/2066, improvement report in accordance with Article 69(3) of that Regulation or improvement report in accordance withArticle 69(4) of that Regulation.</t>
  </si>
  <si>
    <t>Has inherent CO2 in accordance with Article 48, CO2 in accordance with Article 49 or N2O in accordance with Article 50 of Implementing Regulation (EU) 2018/2066 been transferred in your Member State? Yes/ No</t>
  </si>
  <si>
    <t>Type of transfer [*]</t>
  </si>
  <si>
    <t>Installation identification 
code [**] of the transferring 
installation [***]</t>
  </si>
  <si>
    <t>Installation identification 
code [****] of the receiving installation</t>
  </si>
  <si>
    <r>
      <t>Amount of CO</t>
    </r>
    <r>
      <rPr>
        <vertAlign val="subscript"/>
        <sz val="10"/>
        <color theme="0"/>
        <rFont val="Calibri"/>
        <family val="2"/>
        <scheme val="minor"/>
      </rPr>
      <t>2</t>
    </r>
    <r>
      <rPr>
        <sz val="10"/>
        <color theme="0"/>
        <rFont val="Calibri"/>
        <family val="2"/>
        <scheme val="minor"/>
      </rPr>
      <t xml:space="preserve"> or N</t>
    </r>
    <r>
      <rPr>
        <vertAlign val="subscript"/>
        <sz val="10"/>
        <color theme="0"/>
        <rFont val="Calibri"/>
        <family val="2"/>
        <scheme val="minor"/>
      </rPr>
      <t>2</t>
    </r>
    <r>
      <rPr>
        <sz val="10"/>
        <color theme="0"/>
        <rFont val="Calibri"/>
        <family val="2"/>
        <scheme val="minor"/>
      </rPr>
      <t>O 
transferred (t CO</t>
    </r>
    <r>
      <rPr>
        <vertAlign val="subscript"/>
        <sz val="10"/>
        <color theme="0"/>
        <rFont val="Calibri"/>
        <family val="2"/>
        <scheme val="minor"/>
      </rPr>
      <t>2</t>
    </r>
    <r>
      <rPr>
        <sz val="10"/>
        <color theme="0"/>
        <rFont val="Calibri"/>
        <family val="2"/>
        <scheme val="minor"/>
      </rPr>
      <t xml:space="preserve">
or t N</t>
    </r>
    <r>
      <rPr>
        <vertAlign val="subscript"/>
        <sz val="10"/>
        <color theme="0"/>
        <rFont val="Calibri"/>
        <family val="2"/>
        <scheme val="minor"/>
      </rPr>
      <t>2</t>
    </r>
    <r>
      <rPr>
        <sz val="10"/>
        <color theme="0"/>
        <rFont val="Calibri"/>
        <family val="2"/>
        <scheme val="minor"/>
      </rPr>
      <t>O) [*****]</t>
    </r>
  </si>
  <si>
    <r>
      <t>Emissions of inherent CO</t>
    </r>
    <r>
      <rPr>
        <vertAlign val="subscript"/>
        <sz val="10"/>
        <color theme="0"/>
        <rFont val="Calibri"/>
        <family val="2"/>
        <scheme val="minor"/>
      </rPr>
      <t>2</t>
    </r>
    <r>
      <rPr>
        <sz val="10"/>
        <color theme="0"/>
        <rFont val="Calibri"/>
        <family val="2"/>
        <scheme val="minor"/>
      </rPr>
      <t xml:space="preserve">
received (t CO</t>
    </r>
    <r>
      <rPr>
        <vertAlign val="subscript"/>
        <sz val="10"/>
        <color theme="0"/>
        <rFont val="Calibri"/>
        <family val="2"/>
        <scheme val="minor"/>
      </rPr>
      <t>2</t>
    </r>
    <r>
      <rPr>
        <sz val="10"/>
        <color theme="0"/>
        <rFont val="Calibri"/>
        <family val="2"/>
        <scheme val="minor"/>
      </rPr>
      <t>)</t>
    </r>
  </si>
  <si>
    <r>
      <t>Main Annex I activity of the 
receiving installation in the case of transfer of CO</t>
    </r>
    <r>
      <rPr>
        <vertAlign val="subscript"/>
        <sz val="10"/>
        <color theme="0"/>
        <rFont val="Calibri"/>
        <family val="2"/>
        <scheme val="minor"/>
      </rPr>
      <t>2</t>
    </r>
    <r>
      <rPr>
        <sz val="10"/>
        <color theme="0"/>
        <rFont val="Calibri"/>
        <family val="2"/>
        <scheme val="minor"/>
      </rPr>
      <t xml:space="preserve"> (Article 49) or transfer of N</t>
    </r>
    <r>
      <rPr>
        <vertAlign val="subscript"/>
        <sz val="10"/>
        <color theme="0"/>
        <rFont val="Calibri"/>
        <family val="2"/>
        <scheme val="minor"/>
      </rPr>
      <t>2</t>
    </r>
    <r>
      <rPr>
        <sz val="10"/>
        <color theme="0"/>
        <rFont val="Calibri"/>
        <family val="2"/>
        <scheme val="minor"/>
      </rPr>
      <t>O (Article 50)</t>
    </r>
  </si>
  <si>
    <t>Permit number for the storage site (permit under Directive 2009/31/ EC) in the case of transfer to the Carbon Capture Storage site</t>
  </si>
  <si>
    <t>[*] Please select: transfer of inherent CO2 (Article 48), transfer of CO2 to Carbon Capture Storage (Article 49 (1) (a), transfer of CO2 in PCC (Article 49(1) (b)), transfer of N2O (Article 50).</t>
  </si>
  <si>
    <t>[**] Installation identification code recognised in accordance with Delegated Regulation (EU) 2019/1122.</t>
  </si>
  <si>
    <r>
      <t>[***] The installation transferring the inherent CO</t>
    </r>
    <r>
      <rPr>
        <i/>
        <vertAlign val="subscript"/>
        <sz val="10"/>
        <color rgb="FF004B7F"/>
        <rFont val="Calibri"/>
        <family val="2"/>
        <scheme val="minor"/>
      </rPr>
      <t>2</t>
    </r>
    <r>
      <rPr>
        <i/>
        <sz val="10"/>
        <color rgb="FF004B7F"/>
        <rFont val="Calibri"/>
        <family val="2"/>
        <scheme val="minor"/>
      </rPr>
      <t xml:space="preserve"> under Article 48 of Implementing Regulation (EU) 2018/2066, the installation transferring CO</t>
    </r>
    <r>
      <rPr>
        <i/>
        <vertAlign val="subscript"/>
        <sz val="10"/>
        <color rgb="FF004B7F"/>
        <rFont val="Calibri"/>
        <family val="2"/>
        <scheme val="minor"/>
      </rPr>
      <t>2</t>
    </r>
    <r>
      <rPr>
        <i/>
        <sz val="10"/>
        <color rgb="FF004B7F"/>
        <rFont val="Calibri"/>
        <family val="2"/>
        <scheme val="minor"/>
      </rPr>
      <t xml:space="preserve"> under Article 49 of that Regulation, the installation transferring the N</t>
    </r>
    <r>
      <rPr>
        <i/>
        <vertAlign val="subscript"/>
        <sz val="10"/>
        <color rgb="FF004B7F"/>
        <rFont val="Calibri"/>
        <family val="2"/>
        <scheme val="minor"/>
      </rPr>
      <t>2</t>
    </r>
    <r>
      <rPr>
        <i/>
        <sz val="10"/>
        <color rgb="FF004B7F"/>
        <rFont val="Calibri"/>
        <family val="2"/>
        <scheme val="minor"/>
      </rPr>
      <t>O under Article 50 of that Regulation.</t>
    </r>
  </si>
  <si>
    <r>
      <t>[****] Please provide either the installation identification code of the installation receiving the inherent CO</t>
    </r>
    <r>
      <rPr>
        <i/>
        <vertAlign val="subscript"/>
        <sz val="10"/>
        <color rgb="FF004B7F"/>
        <rFont val="Calibri"/>
        <family val="2"/>
        <scheme val="minor"/>
      </rPr>
      <t>2</t>
    </r>
    <r>
      <rPr>
        <i/>
        <sz val="10"/>
        <color rgb="FF004B7F"/>
        <rFont val="Calibri"/>
        <family val="2"/>
        <scheme val="minor"/>
      </rPr>
      <t>, the installation identification code of the installations receiving CO</t>
    </r>
    <r>
      <rPr>
        <i/>
        <vertAlign val="subscript"/>
        <sz val="10"/>
        <color rgb="FF004B7F"/>
        <rFont val="Calibri"/>
        <family val="2"/>
        <scheme val="minor"/>
      </rPr>
      <t xml:space="preserve">2  </t>
    </r>
    <r>
      <rPr>
        <i/>
        <sz val="10"/>
        <color rgb="FF004B7F"/>
        <rFont val="Calibri"/>
        <family val="2"/>
        <scheme val="minor"/>
      </rPr>
      <t>pursuant to Article 49 of Implementing Regulation (EU) 2018/2066 or receiving N</t>
    </r>
    <r>
      <rPr>
        <i/>
        <vertAlign val="subscript"/>
        <sz val="10"/>
        <color rgb="FF004B7F"/>
        <rFont val="Calibri"/>
        <family val="2"/>
        <scheme val="minor"/>
      </rPr>
      <t>2</t>
    </r>
    <r>
      <rPr>
        <i/>
        <sz val="10"/>
        <color rgb="FF004B7F"/>
        <rFont val="Calibri"/>
        <family val="2"/>
        <scheme val="minor"/>
      </rPr>
      <t>O pursuant to Article 50 of that Regulation. If the receiving party is a non EU ETS consumer, please fill in "Non EU ETS consumer".</t>
    </r>
  </si>
  <si>
    <r>
      <t>[*****] Please provide the amount of inherent CO2 or CO2 transferred pursuant to Article 49 of Implementing Regulation (EU) 2018/2066 or the N</t>
    </r>
    <r>
      <rPr>
        <i/>
        <sz val="8"/>
        <color rgb="FF004B7F"/>
        <rFont val="Calibri"/>
        <family val="2"/>
        <scheme val="minor"/>
      </rPr>
      <t>2</t>
    </r>
    <r>
      <rPr>
        <i/>
        <sz val="10"/>
        <color rgb="FF004B7F"/>
        <rFont val="Calibri"/>
        <family val="2"/>
        <scheme val="minor"/>
      </rPr>
      <t>O transferred pursuant to Article 50 of that Implementing Regulation.</t>
    </r>
  </si>
  <si>
    <t xml:space="preserve">Did any installations in your Member State apply continuous emissions measurement in accordance with Article 40 of Implementing Regulation
 (EU) 2018/2066? Yes/ No </t>
  </si>
  <si>
    <t>If yes, please indicate in the table below, the total emissions of each installation, the emissions covered by continuous emission measurement, and whether the measured gas 
contains biomass CO2.</t>
  </si>
  <si>
    <r>
      <t>Installation identification code [*] of installations emitting CO</t>
    </r>
    <r>
      <rPr>
        <vertAlign val="subscript"/>
        <sz val="10"/>
        <color theme="0"/>
        <rFont val="Calibri"/>
        <family val="2"/>
        <scheme val="minor"/>
      </rPr>
      <t>2</t>
    </r>
  </si>
  <si>
    <r>
      <t>Installation identification code [*] of installations emitting N</t>
    </r>
    <r>
      <rPr>
        <vertAlign val="subscript"/>
        <sz val="10"/>
        <color theme="0"/>
        <rFont val="Calibri"/>
        <family val="2"/>
        <scheme val="minor"/>
      </rPr>
      <t>2</t>
    </r>
    <r>
      <rPr>
        <sz val="10"/>
        <color theme="0"/>
        <rFont val="Calibri"/>
        <family val="2"/>
        <scheme val="minor"/>
      </rPr>
      <t>O</t>
    </r>
  </si>
  <si>
    <r>
      <t>Total annual emissions
(t CO</t>
    </r>
    <r>
      <rPr>
        <vertAlign val="subscript"/>
        <sz val="10"/>
        <color theme="0"/>
        <rFont val="Calibri"/>
        <family val="2"/>
        <scheme val="minor"/>
      </rPr>
      <t>2(e)</t>
    </r>
    <r>
      <rPr>
        <sz val="10"/>
        <color theme="0"/>
        <rFont val="Calibri"/>
        <family val="2"/>
        <scheme val="minor"/>
      </rPr>
      <t>)</t>
    </r>
  </si>
  <si>
    <r>
      <t>Emissions covered by continuous measurement 
(t CO</t>
    </r>
    <r>
      <rPr>
        <vertAlign val="subscript"/>
        <sz val="10"/>
        <color theme="0"/>
        <rFont val="Calibri"/>
        <family val="2"/>
        <scheme val="minor"/>
      </rPr>
      <t>2(e)</t>
    </r>
    <r>
      <rPr>
        <sz val="10"/>
        <color theme="0"/>
        <rFont val="Calibri"/>
        <family val="2"/>
        <scheme val="minor"/>
      </rPr>
      <t>)</t>
    </r>
  </si>
  <si>
    <t>Does the measured flue gas contain biomass? Yes/No</t>
  </si>
  <si>
    <t>[*]Installation identification code recognised in accordance with Delegated Regulation (EU) 2019/1122.</t>
  </si>
  <si>
    <t>In the table below, please indicate for each main activity listed in Annex I to Directive 2003/87/EC:</t>
  </si>
  <si>
    <t>the number of category A, B and C installations using biomass;</t>
  </si>
  <si>
    <t xml:space="preserve">the total emissions from biomass which are considered zero rated, i.e. where no sustainability or greenhouse gas emission savings criteria apply or where the sustainability or greenhouse gas emission savings criteria are complied with; </t>
  </si>
  <si>
    <t>the total emissions from biomass which are not considered zero rated, i.e. where sustainability or greenhouse gas emission savings criteria apply but these criteria are not complied with;</t>
  </si>
  <si>
    <t>the total fossil emissions from installations using biomass;</t>
  </si>
  <si>
    <t xml:space="preserve">the energy content of the biomass which is considered zero rated; </t>
  </si>
  <si>
    <t>the energy content of the biomass which is not considered zero rated; and</t>
  </si>
  <si>
    <t>the fossil energy consumed by installations using biomass.</t>
  </si>
  <si>
    <t>Number of Category A, B and C installations using biomass</t>
  </si>
  <si>
    <r>
      <t>Emissions from biomass to which sustainability or greenhouse gas emission savings criteria are applied and satisfied and emissions from biomass to which no sustainability criteria apply (t CO</t>
    </r>
    <r>
      <rPr>
        <vertAlign val="subscript"/>
        <sz val="10"/>
        <color theme="0"/>
        <rFont val="Calibri"/>
        <family val="2"/>
        <scheme val="minor"/>
      </rPr>
      <t>2(e)</t>
    </r>
    <r>
      <rPr>
        <sz val="10"/>
        <color theme="0"/>
        <rFont val="Calibri"/>
        <family val="2"/>
        <scheme val="minor"/>
      </rPr>
      <t>)</t>
    </r>
  </si>
  <si>
    <r>
      <t>Emissions from biomass to which the sustainability or greenhouse gas emission savings criteria apply but were not satisfied (t CO</t>
    </r>
    <r>
      <rPr>
        <vertAlign val="subscript"/>
        <sz val="10"/>
        <color theme="0"/>
        <rFont val="Calibri"/>
        <family val="2"/>
        <scheme val="minor"/>
      </rPr>
      <t>2(e)</t>
    </r>
    <r>
      <rPr>
        <sz val="10"/>
        <color theme="0"/>
        <rFont val="Calibri"/>
        <family val="2"/>
        <scheme val="minor"/>
      </rPr>
      <t>)</t>
    </r>
  </si>
  <si>
    <r>
      <t>Fossil emissions 
(t CO</t>
    </r>
    <r>
      <rPr>
        <vertAlign val="subscript"/>
        <sz val="10"/>
        <color theme="0"/>
        <rFont val="Calibri"/>
        <family val="2"/>
        <scheme val="minor"/>
      </rPr>
      <t>2(e)</t>
    </r>
    <r>
      <rPr>
        <sz val="10"/>
        <color theme="0"/>
        <rFont val="Calibri"/>
        <family val="2"/>
        <scheme val="minor"/>
      </rPr>
      <t xml:space="preserve">) </t>
    </r>
  </si>
  <si>
    <t>Energy content of zero rated biomass (TJ)</t>
  </si>
  <si>
    <t>Energy content of non-zero rated biomass (TJ)</t>
  </si>
  <si>
    <t>Energy content of fossil fuels/materials (TJ)</t>
  </si>
  <si>
    <t>Which of the methods to demonstrate compliance with sustainability or greenhouse gas emission savings criteria are in general applied in our Member State? Please describe below the main elements if national systems are used to demonstrate this compliance.</t>
  </si>
  <si>
    <t>What was the total quantity of fossil CO2 emissions from waste used as fuel or input material? Please answer by using the table below.</t>
  </si>
  <si>
    <r>
      <t>Emissions (t CO</t>
    </r>
    <r>
      <rPr>
        <vertAlign val="subscript"/>
        <sz val="10"/>
        <color theme="0"/>
        <rFont val="Calibri"/>
        <family val="2"/>
        <scheme val="minor"/>
      </rPr>
      <t>2</t>
    </r>
    <r>
      <rPr>
        <sz val="10"/>
        <color theme="0"/>
        <rFont val="Calibri"/>
        <family val="2"/>
        <scheme val="minor"/>
      </rPr>
      <t>)</t>
    </r>
  </si>
  <si>
    <t>Waste used by installations under Annex I to Directive 2003/87/EC</t>
  </si>
  <si>
    <t>Question 5.17 is to be answered in the report due by 30 June 2022, and in subsequent reports if changes have occurred during the reporting period.</t>
  </si>
  <si>
    <t>Has your Member State allowed use of any simplified monitoring plans in accordance with Article 13(2) of Implementing Regulation (EU) 2018/2066? Yes/No</t>
  </si>
  <si>
    <t>If yes, please specify in the table below what sort of risk assessment was carried out and on which principles it was configured.</t>
  </si>
  <si>
    <t>Type of risk assessment [*]</t>
  </si>
  <si>
    <t>General principles of the risk assessment</t>
  </si>
  <si>
    <t>[*] Please select: risk assessment carried out by the competent authority or risk assessment carried out by the operator.</t>
  </si>
  <si>
    <t>5C.</t>
  </si>
  <si>
    <t>How many aircraft operators are using Method A or B to determine the fuel consumption? Please answer using the table below.</t>
  </si>
  <si>
    <t>Method to determine the fuel consumption</t>
  </si>
  <si>
    <t>Number of aircraft operators</t>
  </si>
  <si>
    <t>Share (in %) of small emitters (of the total number of aircraft operators in the second column) determining fuel consumption</t>
  </si>
  <si>
    <t>Method A</t>
  </si>
  <si>
    <t>Method B</t>
  </si>
  <si>
    <t>Method A and B</t>
  </si>
  <si>
    <t>In the table below, please specify:</t>
  </si>
  <si>
    <t>the aggregate total emissions of all flights and domestic flights carried out in the reporting period by aircraft operators for which you are the administering Member State;</t>
  </si>
  <si>
    <t>the aggregate total emissions of CORSIA flights carried out by aircraft operators for which you are the administering Member State;</t>
  </si>
  <si>
    <t>the aggregate total emissions subject to offsetting requirements under CORSIA from aircraft operators for which you are the administering Member State;</t>
  </si>
  <si>
    <t>the aggregate total emissions of flights falling under the Swiss emission trading scheme carried out by aircraft operators for which you are the administering Member State.</t>
  </si>
  <si>
    <r>
      <t>Total emissions (t CO</t>
    </r>
    <r>
      <rPr>
        <vertAlign val="subscript"/>
        <sz val="10"/>
        <color theme="0"/>
        <rFont val="Calibri"/>
        <family val="2"/>
        <scheme val="minor"/>
      </rPr>
      <t>2</t>
    </r>
    <r>
      <rPr>
        <sz val="10"/>
        <color theme="0"/>
        <rFont val="Calibri"/>
        <family val="2"/>
        <scheme val="minor"/>
      </rPr>
      <t>)</t>
    </r>
  </si>
  <si>
    <t xml:space="preserve">Total emissions of flights carried out by aircraft operators for which you are the administering Member State </t>
  </si>
  <si>
    <t>Total emissions of domestic flights carried out by aircraft operators for which you are the administering Member State</t>
  </si>
  <si>
    <t>Total emissions of CORSIA flights carried out by aircraft operators for which you are the administering Member State</t>
  </si>
  <si>
    <t>Total emissions subject to offset requirements under CORSIA carried out by aircraft operators for which you are the administering Member State</t>
  </si>
  <si>
    <t>Total emissions from flights subject to the Swiss emission trading scheme carried out by aircraft operators for which you are the administering Member State</t>
  </si>
  <si>
    <t>How many aircraft operators have reported flights between aerodromes located in two different third countries in accordance with Article 2(3) of Commission Delegated Regulation (EU) 2019/160335?</t>
  </si>
  <si>
    <t>Total number of aircraft operators reporting third country flights in the aircraft operator’s emission report</t>
  </si>
  <si>
    <t>In the table below, please indicate:</t>
  </si>
  <si>
    <t>the number of aircraft operators using biofuels;</t>
  </si>
  <si>
    <t>the total emissions from biofuels which are considered zero rated, i.e. where the sustainability or greenhouse gas emission savings criteria are complied with; and</t>
  </si>
  <si>
    <t>the total emissions from biofuels which are not considered zero rated, i.e. where sustainability or greenhouse gas emission savings criteria apply but these criteria are not complied with.</t>
  </si>
  <si>
    <t>Number of aircraft operators using biofuels</t>
  </si>
  <si>
    <r>
      <t>Emissions from biofuels to which sustainability or greenhouse gas emission savings criteria are applied and satisfied (t CO</t>
    </r>
    <r>
      <rPr>
        <vertAlign val="subscript"/>
        <sz val="10"/>
        <color theme="0"/>
        <rFont val="Calibri"/>
        <family val="2"/>
        <scheme val="minor"/>
      </rPr>
      <t>2</t>
    </r>
    <r>
      <rPr>
        <sz val="10"/>
        <color theme="0"/>
        <rFont val="Calibri"/>
        <family val="2"/>
        <scheme val="minor"/>
      </rPr>
      <t>)</t>
    </r>
  </si>
  <si>
    <r>
      <t>Emissions from biofuels to which the sustainability or greenhouse gas emission savings criteria apply but were not satisfied(t CO</t>
    </r>
    <r>
      <rPr>
        <vertAlign val="subscript"/>
        <sz val="10"/>
        <color theme="0"/>
        <rFont val="Calibri"/>
        <family val="2"/>
        <scheme val="minor"/>
      </rPr>
      <t>2</t>
    </r>
    <r>
      <rPr>
        <sz val="10"/>
        <color theme="0"/>
        <rFont val="Calibri"/>
        <family val="2"/>
        <scheme val="minor"/>
      </rPr>
      <t>)</t>
    </r>
  </si>
  <si>
    <t>the number of small emitters using the small emitters tool (SET) to determine their fuel consumption;</t>
  </si>
  <si>
    <r>
      <t>the number of aircraft operators below 25 000 tonnes of CO</t>
    </r>
    <r>
      <rPr>
        <vertAlign val="subscript"/>
        <sz val="10"/>
        <color rgb="FF004B7F"/>
        <rFont val="Calibri"/>
        <family val="2"/>
        <scheme val="minor"/>
      </rPr>
      <t>2</t>
    </r>
    <r>
      <rPr>
        <sz val="10"/>
        <color rgb="FF004B7F"/>
        <rFont val="Calibri"/>
        <family val="2"/>
        <scheme val="minor"/>
      </rPr>
      <t xml:space="preserve"> or aircraft operators having total emissions of less than 3000 tonnes of CO2 whose emission report generated from the EU ETS support facility independently;
from any input of the aircraft operator;</t>
    </r>
  </si>
  <si>
    <t>the number of aircraft operators using an alternative method to determine the emissions of missing flights; and</t>
  </si>
  <si>
    <t>the number of aircraft operators using the small emitters tool to determine the emissions of missing flights in accordance with Article 66(2) of Implementing Regulation (EU) 2018/2066.</t>
  </si>
  <si>
    <t>The number of small emitters using the small emitters tool (SET) to determine their fuel consumption</t>
  </si>
  <si>
    <r>
      <t>Number of aircraft operators below 25 000 tonnes of CO</t>
    </r>
    <r>
      <rPr>
        <vertAlign val="subscript"/>
        <sz val="10"/>
        <color theme="0"/>
        <rFont val="Calibri"/>
        <family val="2"/>
        <scheme val="minor"/>
      </rPr>
      <t>2</t>
    </r>
    <r>
      <rPr>
        <sz val="10"/>
        <color theme="0"/>
        <rFont val="Calibri"/>
        <family val="2"/>
        <scheme val="minor"/>
      </rPr>
      <t xml:space="preserve"> or aircraft operators having total emissions of less than 3 000 tonnes of CO2 whose emission report generated from the EU ETS support facility independently from any input of the aircraft operator</t>
    </r>
  </si>
  <si>
    <t xml:space="preserve">Number of aircraft operators using an alternative method to determine the emissions of missing flights </t>
  </si>
  <si>
    <t>Number of aircraft operators using the small emitters tool (SET) referred to in Article 66(2) of  Regulation (EU) 2018/2066 to determine the emissions of missing flights</t>
  </si>
  <si>
    <t xml:space="preserve">In the table below, please indicate the number of aircraft operators that were required to submit and actually submitted an improvement report in accordance with Article 69 of Implementing Regulation (EU) 2018/2066. The information requested in the table below relates to the submission of improvement reports in the previous reporting period. </t>
  </si>
  <si>
    <t>Number of aircraft operators required to submit an improvement report</t>
  </si>
  <si>
    <t>Number of aircraft operators that submitted an improvement report in practice</t>
  </si>
  <si>
    <t>Question 5.23 is to be answered in the report due by 30 June 2022 and in subsequent reports if changes have occurred during the reporting period.</t>
  </si>
  <si>
    <t>If yes, please specify in the table below what type of risk assessment was carried out and on which principles it was configured.</t>
  </si>
  <si>
    <t>Arrangements for verification</t>
  </si>
  <si>
    <t>6.A.</t>
  </si>
  <si>
    <t>Please indicate in the table below the total number of verifiers carrying out verification of operator’s or aircraft operator reports [*]. For the total number of verifiers from another Member State, please indicate the Member State in which they were accredited by the national accreditation body.</t>
  </si>
  <si>
    <t>For installations</t>
  </si>
  <si>
    <t>For aviation</t>
  </si>
  <si>
    <t>Member State of accreditation [**]</t>
  </si>
  <si>
    <t>Member State of accreditation</t>
  </si>
  <si>
    <t>Total number of verifiers accredited in your Member State</t>
  </si>
  <si>
    <t>Total number of verifiers certified in your Member State</t>
  </si>
  <si>
    <t>Number of verifiers accredited by a national accreditation body in another Member State that carried out verification in your Member State</t>
  </si>
  <si>
    <t>Number of verifiers certified by a national certification authority in another Member State that carried out verification in your Member State (if relevant)</t>
  </si>
  <si>
    <t>[*] Emission reports, baseline data reports, annual activity level reports, new entrant data reports, tonne-km reports.</t>
  </si>
  <si>
    <t>[**] Please use two-letter codes (e.g. AT, BE, BG). If several, please separate with commas.</t>
  </si>
  <si>
    <t>Please indicate in the table below the number of verifiers accredited for a particular scope of accreditation referred to in Annex I to Implementing Regulation (EU) 2018/2067. If Member States have allowed certification of natural person verifiers pursuant to Article 55(2) of Implementing Regulation (EU) 2018/2067, please indicate also the number of natural person verifiers certified for a particular scope of certification referred to in Annex I to Implementing Regulation (EU) 2018/2067.</t>
  </si>
  <si>
    <t>Scope of accreditation or certification listed in Annex I to Implementing Regulation (EU) 2018/2067</t>
  </si>
  <si>
    <t>Number of verifiers accredited in your Member State</t>
  </si>
  <si>
    <t>Number of verifiers certified in your Member State</t>
  </si>
  <si>
    <r>
      <t xml:space="preserve">&lt;- Click the </t>
    </r>
    <r>
      <rPr>
        <b/>
        <sz val="12"/>
        <color rgb="FF004B7F"/>
        <rFont val="Calibri"/>
        <family val="2"/>
        <scheme val="minor"/>
      </rPr>
      <t>+</t>
    </r>
    <r>
      <rPr>
        <sz val="10"/>
        <color rgb="FF004B7F"/>
        <rFont val="Calibri"/>
        <family val="2"/>
        <scheme val="minor"/>
      </rPr>
      <t xml:space="preserve"> button for additional rows</t>
    </r>
  </si>
  <si>
    <t>In the table below, please provide information on the application of the requirements on information exchange specified in Chapter VI of Implementing Regulation (EU) 2018/2067:</t>
  </si>
  <si>
    <t>Information on the application of information exchange requirements specified in Chapter VI of Implementing Regulation (EU) 2018/2067</t>
  </si>
  <si>
    <t>Have all work programmes in accordance with Article 71(1) of Implementing Regulation (EU) 2018/2067 been submitted?</t>
  </si>
  <si>
    <t>From the national accreditation body of your Member State [*]</t>
  </si>
  <si>
    <t>From the national accreditation body of another Member State [*]</t>
  </si>
  <si>
    <t>Have all management reports in accordance with Article 71(3) of Implementing Regulation (EU) 2018/2067 been submitted?</t>
  </si>
  <si>
    <t>Have all information exchange reports in accordance with Article 73(1) of Implementing Regulation (EU) 2018/2067 been submitted?</t>
  </si>
  <si>
    <t>To the national accreditation body of your Member State [*]</t>
  </si>
  <si>
    <t>To the national accreditation body of another Member State [*]</t>
  </si>
  <si>
    <t>Number of administrative measures imposed on verifiers accredited by your Member State</t>
  </si>
  <si>
    <t>Suspension</t>
  </si>
  <si>
    <t>Withdrawal of accreditation</t>
  </si>
  <si>
    <t>Reduction of scope</t>
  </si>
  <si>
    <t>Number of administrative measures imposed on verifiers certified by your Member State (if relevant)</t>
  </si>
  <si>
    <t>Number of times that the national accreditation body in your Member State has requested the national accreditation body in another Member State to carry out surveillance on its behalf in accordance with Article 50(5) of Implementing Regulation (EU) 2018/2067</t>
  </si>
  <si>
    <t>Number of complaints made about verifiers accredited by your Member State and the number that have been resolved</t>
  </si>
  <si>
    <t>Number of complaints made</t>
  </si>
  <si>
    <t>Number of complaints of the left column resolved</t>
  </si>
  <si>
    <t>Number of complaints from prior reporting period resolved [**]</t>
  </si>
  <si>
    <t>If applicable, the number of complaints made about verifiers certified by your Member State and the number that have been resolved</t>
  </si>
  <si>
    <t>Number of outstanding non-conformities for verifiers reported in the information exchange and the number that have been resolved</t>
  </si>
  <si>
    <t>Number of non-conformities</t>
  </si>
  <si>
    <t>[*] Please complete yes/no/ partly.</t>
  </si>
  <si>
    <t>[**] And not reported as resolved in previous reports.</t>
  </si>
  <si>
    <t>6.B.</t>
  </si>
  <si>
    <t>For which installations did the competent authority make a conservative estimation of emissions in accordance with Article 70(1) of Implementing Regulation (EU) 2018/2066? Please answer using the table below. Display further rows if necessary.</t>
  </si>
  <si>
    <r>
      <t>Total annual emissions of the installation (t CO</t>
    </r>
    <r>
      <rPr>
        <vertAlign val="subscript"/>
        <sz val="10"/>
        <color theme="0"/>
        <rFont val="Calibri"/>
        <family val="2"/>
        <scheme val="minor"/>
      </rPr>
      <t>2(e)</t>
    </r>
    <r>
      <rPr>
        <sz val="10"/>
        <color theme="0"/>
        <rFont val="Calibri"/>
        <family val="2"/>
        <scheme val="minor"/>
      </rPr>
      <t>)</t>
    </r>
  </si>
  <si>
    <t>Reason for making a conservative estimation[**]</t>
  </si>
  <si>
    <t xml:space="preserve">Share (in %) of emissions of the installation conservatively estimated </t>
  </si>
  <si>
    <t>Method used to conservatively estimate the emissions</t>
  </si>
  <si>
    <t>Further action taken or proposed [***]</t>
  </si>
  <si>
    <t>If other action is taken, please specify</t>
  </si>
  <si>
    <t>&lt;Please select&gt;</t>
  </si>
  <si>
    <t>[*] Installation identification code recognised in accordance with Delegated Regulation (EU) 2019/1122.</t>
  </si>
  <si>
    <t>[**] Please specify: no emission report submitted by 31 March, no positive verification opinion statement was given because of material misstatements, no positive verification opinion statement was given because of limitation of scope (Article 27(1), point (c), of Regulation (EU) 2018/2067), no positive verification opinion statement was given because of Article 27(1), point (d), of that Regulation, emission report rejected because it was not in line with Regulation (EU) 2018/2066, or emission report not verified in line with Regulation (EU) 2018/2067.</t>
  </si>
  <si>
    <t>[***] Please indicate which of the following actions have been carried out or are being proposed: reminder or formal warning on imposing sanctions sent to operators, blocking of the operator holding account, imposition of fines, or other (please specify). A combination of actions is possible.</t>
  </si>
  <si>
    <t>How many installations have received a negative verification opinion statement or have not submitted an emission report by the required deadline?</t>
  </si>
  <si>
    <t>Option</t>
  </si>
  <si>
    <t>No emission report submitted by 31 March</t>
  </si>
  <si>
    <t>No positive verification opinion statement was given because of material misstatements (Article 27(1)(b), of Implementing Regulation (EU) 2018/2067)</t>
  </si>
  <si>
    <t>No positive verification opinion statement was given because of limitation of scope (Article 27(1)(c) of Implementing Regulation (EU) 2018/2067)</t>
  </si>
  <si>
    <t>No positive verification opinion statement was given because of Article 27(1)(d) of Implementing Regulation (EU) 2018/2067</t>
  </si>
  <si>
    <t>Did any verification report include non-material misstatements, non-conformities that did not lead to a negative verification opinion statement, non-compliance with Implementing Regulation (EU) 2018/2066 or recommendations for improvement? Yes/No</t>
  </si>
  <si>
    <t>If yes, please provide information in the table below:</t>
  </si>
  <si>
    <t>Type of issue found [*]</t>
  </si>
  <si>
    <t>Number of installations</t>
  </si>
  <si>
    <t>Number of issues</t>
  </si>
  <si>
    <t>Share (in %) of verified emissions reports that have led to conservative estimation of the emissions by the competent authority</t>
  </si>
  <si>
    <t>[*]Please specify: non-material misstatements, non-conformities not leading to a negative verification opinion statement, non-compliance with Implementing Regulation (EU) 2018/2066, recommendations for improvement.</t>
  </si>
  <si>
    <t>Did the competent authority carry out any checks on verified emissions reports? Yes/ No</t>
  </si>
  <si>
    <t>If yes, please specify what checks were carried out using the table below:</t>
  </si>
  <si>
    <t>Checks on the verified verification reports</t>
  </si>
  <si>
    <t>Share of the emissions reports checked for completeness and internal consistency (%)</t>
  </si>
  <si>
    <t>Share of the emissions reports checked for consistency with the monitoring plan (%)</t>
  </si>
  <si>
    <t>Share of the emissions reports that were cross-checked with allocation data (%)</t>
  </si>
  <si>
    <t>Share of the emissions reports that were cross-checked with other data (%). Please provide information with which other data cross-checks were performed using the third column</t>
  </si>
  <si>
    <t>Share of the emissions reports that were analysed in detail (%). Please select the criteria used for selecting emissions reports for detailed analysis using the third column [*]. If necessary, please use the fourth column to provide further information.</t>
  </si>
  <si>
    <t>Number of verified emissions reports that were rejected because of non-compliance with Regulation (EU) 2018/2066</t>
  </si>
  <si>
    <t>Number of verified emissions reports that were rejected because of other reasons. Please indicate the reasons for rejecting the emissions reports using the third column</t>
  </si>
  <si>
    <t>Action taken as a result of rejection of verified emissions reports</t>
  </si>
  <si>
    <t>Other action taken as a consequence of checks on verified emissions reports</t>
  </si>
  <si>
    <t>[*] Please select risk based assessment, % of installations, all category C installations, random selection, or other (if other please specify in  Column I).</t>
  </si>
  <si>
    <r>
      <t>Have site visits been waived for installations emitting more than 25,000 tonnes CO</t>
    </r>
    <r>
      <rPr>
        <b/>
        <vertAlign val="subscript"/>
        <sz val="12"/>
        <color rgb="FF004B7F"/>
        <rFont val="Calibri"/>
        <family val="2"/>
        <scheme val="minor"/>
      </rPr>
      <t>2(e)</t>
    </r>
    <r>
      <rPr>
        <b/>
        <sz val="12"/>
        <color rgb="FF004B7F"/>
        <rFont val="Calibri"/>
        <family val="2"/>
        <scheme val="minor"/>
      </rPr>
      <t xml:space="preserve"> per year? Yes/No</t>
    </r>
  </si>
  <si>
    <t>If yes, please indicate in the table below the number of installations for which a site visit was waived under a particular condition. Display further rows if necessary.</t>
  </si>
  <si>
    <t>Condition for waiving site visit [*]</t>
  </si>
  <si>
    <t>[*] Please select the condition(s) as mentioned in Article 32 of Implementing Regulation (EU) 2018/2067.</t>
  </si>
  <si>
    <t>Were site visits waived for installations with low emissions referred to in in Article 47(2) of Implementing Regulation (EU) 2018/2066? Yes/ No</t>
  </si>
  <si>
    <t xml:space="preserve">If yes, please indicate in the table below the number of installations for which a site visit was waived. </t>
  </si>
  <si>
    <t>Total number of site visits waived for installations with low emissions</t>
  </si>
  <si>
    <t>Were virtual site visits carried out in accordance with Article 34a of Implementing Regulation (EU) 2018/2067? Yes/No</t>
  </si>
  <si>
    <t>If yes, please indicate in the table below:</t>
  </si>
  <si>
    <t>the type of force majeure and the number of installations for which virtual site visits were carried out,</t>
  </si>
  <si>
    <t>whether a competent authority’s approval was obtained or whether a generic authorisation in accordance with Article 34a(4) of Implementing Regulation (EU) 2018/2067 was applied; and</t>
  </si>
  <si>
    <t>confirmation that conditions for carrying out virtual site visits in accordance with Article 34a of Implementing Regulation (EU) 2018/2067 were met.</t>
  </si>
  <si>
    <t>Type of force majeure</t>
  </si>
  <si>
    <t>Number of installations for which virtual site visits were carried out</t>
  </si>
  <si>
    <t>Approval by competent authority or application of Article 34a(4) [*]</t>
  </si>
  <si>
    <t>Confirmation of Article 34a conditions met</t>
  </si>
  <si>
    <t>[*] Please select approval by competent authority or generic authorisation under Article 34a(4) of Commission Regulation 2018/2067.</t>
  </si>
  <si>
    <t>6.C.</t>
  </si>
  <si>
    <t xml:space="preserve">Aircraft operators </t>
  </si>
  <si>
    <t>For which aircraft operators did the competent authority make a conservative estimation of emissions in accordance with Article 70(1) of Implementing Regulation (EU) 2018/2066? Please answer using the table below. Display further rows if necessary.</t>
  </si>
  <si>
    <t>Aircraft operator identification code [*]</t>
  </si>
  <si>
    <r>
      <t>Total annual emissions of the aircraft operator (t CO</t>
    </r>
    <r>
      <rPr>
        <vertAlign val="subscript"/>
        <sz val="10"/>
        <color theme="0"/>
        <rFont val="Calibri"/>
        <family val="2"/>
        <scheme val="minor"/>
      </rPr>
      <t>2(e)</t>
    </r>
    <r>
      <rPr>
        <sz val="10"/>
        <color theme="0"/>
        <rFont val="Calibri"/>
        <family val="2"/>
        <scheme val="minor"/>
      </rPr>
      <t>)</t>
    </r>
  </si>
  <si>
    <t>Reason for making a conservative estimation [**]</t>
  </si>
  <si>
    <t xml:space="preserve">Share (in %) of emissions of the aircraft operator conservatively estimated </t>
  </si>
  <si>
    <t>If other action or a combination of actions, please specify</t>
  </si>
  <si>
    <t>[*] Aircraft operator identification code recognised in accordance with Delegated Regulation (EU) 2019/1122.</t>
  </si>
  <si>
    <t>[**] Please select: no emission report submitted by 31 March, no positive verification opinion statement was given because of material misstatements, no positive verification opinion statement was given because of limitation of scope (Article 27(1), point (c), of the Regulation 2018/2067), no positive verification opinion statement was given because of Article 27(1), point (d), of that Regulation, emission report rejected because it was not in line with Regulation (EU) 2018/2066, emission report not verified in line with Regulation (EU) 2018/2067).</t>
  </si>
  <si>
    <t>[***] Please indicate which of the following actions have been carried out or are being proposed: reminder or formal warning on imposing sanctions sent to aircraft operators, blocking of the aircraft operator holding account, imposition of fines, or other. If other, or a combination of actions, please specify in column I.</t>
  </si>
  <si>
    <t>How many aircraft operators have received a negative verification opinion statement or have not submitted an emission report by the required deadline?</t>
  </si>
  <si>
    <t>No positive verification opinion statement was given because of material misstatements (Article 27(1)(b) of Implementing Regulation (EU) 2018/2067)</t>
  </si>
  <si>
    <t>Did any verification report include non-material misstatements, non-conformities that did not lead to a negative verification opinion statement, non-compliance with Implementing Regulation (EU) 2018/2066 or recommendations for improvement? Yes/ No</t>
  </si>
  <si>
    <t>If yes, please provide information in the tables below for emissions and tonne-kilometre data respectively.</t>
  </si>
  <si>
    <t>Table for data related to emissions reports</t>
  </si>
  <si>
    <t>[*] Please select: non-material misstatements, non-conformities not leading to a negative verification opinion statement, non-compliance with Implementing Regulation (EU) 2018/2066 or recommendations for improvement.</t>
  </si>
  <si>
    <t>Table for data related to tonne-kilometre reports</t>
  </si>
  <si>
    <t>If yes, please specify what checks were carried out using the tables below for emissions and tonne-kilometre data respectively.</t>
  </si>
  <si>
    <t xml:space="preserve">Table for data related to emissions reports </t>
  </si>
  <si>
    <t xml:space="preserve">Checks on the verified emissions reports </t>
  </si>
  <si>
    <t>Share of the emissions reports that were analysed in detail (%). Please provide information on the criteria used for selecting emissions reports for detailed analysis using the third column [*]. If necessary, please use the fourth column to provide further information.</t>
  </si>
  <si>
    <t>Number of verified emission reports rejected because of non-compliance with Implementing Regulation (EU) 2018/2066</t>
  </si>
  <si>
    <t>Number of verified emissions reports rejected because of other reasons. Please indicate the reasons for rejecting the emissions reports using the third column</t>
  </si>
  <si>
    <t>[*] Please select: risk based assessment, % of aircraft operators, all large aircraft operators, random selection, or other (if other, please specify in column I).</t>
  </si>
  <si>
    <t xml:space="preserve">Table for data related to tonne-kilometre reports </t>
  </si>
  <si>
    <t>Checks on the tonne-kilometre reports</t>
  </si>
  <si>
    <t>Share of the tonne-kilometre reports checked for completeness and internal consistency (%)</t>
  </si>
  <si>
    <t>Share of the tonne kilometre reports checked for consistency with the monitoring plan (%)</t>
  </si>
  <si>
    <t>Share of the tonne kilometre reports that were cross-checked with other data (%). Please provide information with which other data cross-checks were performed using the third column</t>
  </si>
  <si>
    <t>Share of the tonne kilometre reports that were analysed in detail (%). Please provide information on the criteria used for selecting tonne kilometre reports for detailed analysis using the third column [*]. If necessary, please use the fourth column to provide further information.</t>
  </si>
  <si>
    <t>Number of verified tonne kilometre reports rejected because of non-compliance with Regulation (EU) No 2018/2066</t>
  </si>
  <si>
    <t>Number of verified tonne kilometre reports rejected because of other reasons. Please indicate in the reasons for rejecting the tonne-kilometre reports using the third column</t>
  </si>
  <si>
    <t>Action taken as a consequence of checks on verified tonne-kilometre reports</t>
  </si>
  <si>
    <t>[*] Please select: risk based assessment, % of aircraft operators, large aircraft operators, random selection, or other (if other please specify in column I).</t>
  </si>
  <si>
    <t>Were site visits waived for small emitters referred to in Article 55(1) of Implementing Regulation (EU) 2018/2066? Yes/ No</t>
  </si>
  <si>
    <t xml:space="preserve">If yes, please indicate in the table below the number of small emitters for which a site visit was waived. </t>
  </si>
  <si>
    <t>Total number of site visits waived for small emitters</t>
  </si>
  <si>
    <t>the type of force majeure and the number of aircraft operators for which virtual site visits were carried out,</t>
  </si>
  <si>
    <t>Number of aircraft operators for which virtual site visits were carried out</t>
  </si>
  <si>
    <r>
      <t xml:space="preserve">Please attach a copy of your Member State specific terms and conditions required to be signed by account holders. This can be uploaded to the </t>
    </r>
    <r>
      <rPr>
        <b/>
        <i/>
        <sz val="12"/>
        <color rgb="FF004B7F"/>
        <rFont val="Calibri"/>
        <family val="2"/>
        <scheme val="minor"/>
      </rPr>
      <t>Attachments</t>
    </r>
    <r>
      <rPr>
        <b/>
        <sz val="12"/>
        <color rgb="FF004B7F"/>
        <rFont val="Calibri"/>
        <family val="2"/>
        <scheme val="minor"/>
      </rPr>
      <t xml:space="preserve"> section in Reportnet.</t>
    </r>
  </si>
  <si>
    <t>In all cases where an account was closed because there was no reasonable prospect of further allowances being surrendered by an installation or aircraft operator, please describe in the table below why there was no reasonable further prospect and state the amount of outstanding allowances. Display further rows if necessary.</t>
  </si>
  <si>
    <t>Installation/aircraft operator identification code [*]</t>
  </si>
  <si>
    <t>Operator name</t>
  </si>
  <si>
    <t>Installation name</t>
  </si>
  <si>
    <t>Number of allowances outstanding</t>
  </si>
  <si>
    <t>Reason for no reasonable further prospect</t>
  </si>
  <si>
    <t>On how many occasions during the reporting year did aircraft operators use the mandate as provided for in Article 15(3) of Commission Delegated Regulation (EU) 2019/1122 [*]? Please specify below the number of occasions.</t>
  </si>
  <si>
    <t>Number of occasions that the mandate was used during the reporting period</t>
  </si>
  <si>
    <t>[*] Commission Delegated Regulation (EU) 2019/1122 of 12 March 2019 supplementing Directive 2003/87/EC of the European Parliament and of the Council as regards the functioning of the Union Registry (OJ L 177, 2.7.2019, p. 3).</t>
  </si>
  <si>
    <t>Which aircraft operators used a mandate during the reporting period as provided for in Article 15(3) of Delegated Regulation (EU) 2019/1122? Please provide the information by using the table below. Display further rows if necessary.</t>
  </si>
  <si>
    <t>Aircraft operator name</t>
  </si>
  <si>
    <t>[*] Aircraft operator identification code recognised in accordance with Commission Regulation (EU) No 2019/1122</t>
  </si>
  <si>
    <t>Question 8.1 is to be answered in the report due by 30 June 2022 and in subsequent reports if changes have occurred during the reporting period.</t>
  </si>
  <si>
    <t>Are you using the template developed by the Commission for monitoring methodology plans, baseline data reports, annual activity level reports and verification reports? Yes/No</t>
  </si>
  <si>
    <t>If no, please specify in the table below whether you have developed Member State customised electronic templates or specific file formats for monitoring methodology plans, baseline data reports, annual activity level reports and verification reports and indicate what elements are different compared to the template developed by the Commission.</t>
  </si>
  <si>
    <t>Member State specific template or file format [*]</t>
  </si>
  <si>
    <t>What elements of the template or specific file format are Member State specific [**]?</t>
  </si>
  <si>
    <t>Monitoring methodology plan</t>
  </si>
  <si>
    <t>Baseline data report</t>
  </si>
  <si>
    <t>Annual activity level report</t>
  </si>
  <si>
    <t>Verification report</t>
  </si>
  <si>
    <t>[**] Compared to the requirements of the Commission published template and specific file formats.</t>
  </si>
  <si>
    <t>Question 8.2 is to be answered in the report due by 30 June 2022 and in subsequent reports if changes have occurred during the reporting period.</t>
  </si>
  <si>
    <t>Are fees charged to operators in relation to activities pursuant to Delegated Regulation (EU) 2019/331 and Implementing Regulation (EU) 2019/1842? Yes/No</t>
  </si>
  <si>
    <t>If yes, please provide details in the table below regarding these fees:</t>
  </si>
  <si>
    <t>Reason for fee/description</t>
  </si>
  <si>
    <t>Amount in Euros</t>
  </si>
  <si>
    <t>Monitoring methodology plan approval</t>
  </si>
  <si>
    <t>Approval of significant changes to the monitoring methodology plan</t>
  </si>
  <si>
    <t>Other II</t>
  </si>
  <si>
    <t>Other III</t>
  </si>
  <si>
    <t>Other IV</t>
  </si>
  <si>
    <t>Question 8.3 is to be answered in the report due by 30 June 2022 and in subsequent reports if changes have occurred during the reporting period.</t>
  </si>
  <si>
    <t>If Member States are using an IT system, is this system also covering activities pursuant to Delegated Regulation (EU) 2019/331 and Implementing Regulation (EU) 2019/1842? Yes/No</t>
  </si>
  <si>
    <t>Please complete in the table below information on renunciation and suspension of allowances and the recovering of excess allowances as a result from over-allocation:</t>
  </si>
  <si>
    <t>How many installations have renounced free allocation for all or certain sub-installations under Article 24 of Delegated Regulation (EU) 2019/331?</t>
  </si>
  <si>
    <t>For how many installations has the competent authority suspended the issuance of allowances in accordance with Article 3(3) of Implementing Regulation (EU) 2019/1842?</t>
  </si>
  <si>
    <t>For how many installations has the competent authority recovered excess allowances resulting from over-allocation in accordance with Article 3(3) of Implementing Regulation (EU) 2019/1842?</t>
  </si>
  <si>
    <t>Were there sub-installations using the fuel benchmark or heat benchmark for which Article 6(1) of Implementing Regulation (EU) 2019/1842 is applied? Yes/No</t>
  </si>
  <si>
    <t>If yes, please complete in the table below the number of sub-installations concerned:</t>
  </si>
  <si>
    <t>Number of fuel benchmark sub-installations concerned</t>
  </si>
  <si>
    <t>Number of heat benchmark sub-installations concerned</t>
  </si>
  <si>
    <t>Were there sub-installations for which the competent authority rejected the application of Article 6(1) of Implementing Regulation (EU) 2019/1842? Yes/No</t>
  </si>
  <si>
    <t>If yes, please complete in the table below the number of sub-installations:</t>
  </si>
  <si>
    <t>Were there sub-installations using the fuel benchmark or heat benchmark for which Article 6(2) of Implementing Regulation (EU) 2019/1842 was applied? Yes/No</t>
  </si>
  <si>
    <t>Please specify the number of installations that were excluded from the scope of EU ETS:</t>
  </si>
  <si>
    <t>Reason</t>
  </si>
  <si>
    <t>Cessation</t>
  </si>
  <si>
    <t>Reduction of capacity which brings the installation carrying out combustion activities below 20 MW</t>
  </si>
  <si>
    <t>Reduction of capacity which brings the installation below a production capacity threshold listed in Annex I to Directive 2003/87/EC</t>
  </si>
  <si>
    <t>Sale or transfer of part of the installation to another legal entity, which brings the installation below a threshold listed in Annex I to Directive 2003/87/EC</t>
  </si>
  <si>
    <t>Change in installation boundaries or permit, which brings the installation below a threshold listed in Annex I to Directive 2003/87/EC</t>
  </si>
  <si>
    <t>Other reasons, please specify</t>
  </si>
  <si>
    <t>Other reasons II, please specify</t>
  </si>
  <si>
    <t>Other reasons III, please specify</t>
  </si>
  <si>
    <t>Other reasons IV, please specify</t>
  </si>
  <si>
    <t>Have you applied Article 10c of Directive 2003/87/EC? Yes/ No</t>
  </si>
  <si>
    <t>If yes, please provide in the table below the total number of emission allowances issued and the total value of investments made in the reporting period.</t>
  </si>
  <si>
    <t>Within the reporting period</t>
  </si>
  <si>
    <t>Total number of emission allowances issued under Article 10c of Directive 2003/87/EC</t>
  </si>
  <si>
    <t xml:space="preserve">Baseline data reports </t>
  </si>
  <si>
    <t>Question 8.8 is to be answered for the first time in 2024 when the next baseline data report is due, and evey 5 years thereafter.</t>
  </si>
  <si>
    <t>How many installations received a negative verification opinion statement for the baseline data reports?</t>
  </si>
  <si>
    <t>Options</t>
  </si>
  <si>
    <t>No positive verification opinion statement because of material misstatements (Article 27(1)(b) of Implementing Regulation (EU) 2018/2067)</t>
  </si>
  <si>
    <t>No positive verification opinion statement because of limitation of scope (Article 27(1)(c) of Implementing Regulation (EU) 2018/2067)</t>
  </si>
  <si>
    <t>No positive verification opinion statement because of Article 27(1)(d) of Implementing Regulation (EU) 2018/2067</t>
  </si>
  <si>
    <t>Question 8.9 is to be answered for the first time in 2024 when the next baseline data report is due, and evey 5 years thereafter.</t>
  </si>
  <si>
    <t>Did any verification report include non-material misstatements, non-conformities that did not lead to a negative verification opinion statement, non-compliance with Delegated Regulation (EU) 2019/331 or recommendations for improvement? Yes/No</t>
  </si>
  <si>
    <t>The number of installations for which the competent authority has determined the historic activity levels in accordance with Article 15(2) of Delegated Regulation (EU) 2019/331 because the data gaps leading to the verifier’s opinion were due to exceptional and unforeseeable circumstances that could not have been avoided even if all due care had been exercised.</t>
  </si>
  <si>
    <t>[*] Please specify: non-material misstatements, non-conformities not leading to a negative verification opinion statement, non-compliance with Delegated Regulation (EU) 2019/331, recommendations for improvement.</t>
  </si>
  <si>
    <t>Question 8.10 is to be answered in the report due by 30 June 2022 and in subsequent reports if changes have occurred during the reporting period.</t>
  </si>
  <si>
    <t>Did the competent authority require operators to report additional parameters included in Annex IV to Delegated Regulation (EU) 2019/331 in accordance with Article 3(2) of Implementing Regulation (EU) 2019/1842? Yes/No</t>
  </si>
  <si>
    <t>If yes, please specify the type of additional parameters:</t>
  </si>
  <si>
    <t>Type of additional parameters</t>
  </si>
  <si>
    <t>Did the competent authority require submission of preliminary activity level report? Yes/ No</t>
  </si>
  <si>
    <t>If yes, what timeline applies for submitting the preliminary activity level report?</t>
  </si>
  <si>
    <t>Timeline for submitting the preliminary activity level report</t>
  </si>
  <si>
    <t>How many installations have received a negative verification opinion statement for an annual activity level report or have not submitted an annual activity level report by the required deadline?</t>
  </si>
  <si>
    <t>Number of installations for which conservative estimation of allocation data by the competent authority was carried out</t>
  </si>
  <si>
    <t>No annual activity level report submitted by 31 March</t>
  </si>
  <si>
    <t>No positive verification opinion statement because of material misstatement (Article 27(1), point (b), of Implementing Regulation (EU) No 2018/2067)</t>
  </si>
  <si>
    <t>No positive verification opinion statement because of limitation of scope (Article 27(1), point (c), of Regulation (EU) 2018/2067)</t>
  </si>
  <si>
    <t>No positive verification opinion statement because of Article 27(1), point (d), of  Regulation (EU) 2018/2067</t>
  </si>
  <si>
    <t>Did any verification report include non-material misstatements, non-conformities that did not lead to a negative verification opinion statement, non-compliance with Delegated Regulation (EU) 2019/331 and Implementing Regulation (EU) 2019/1842 or recommendations for improvement? Yes/No</t>
  </si>
  <si>
    <t>[*] Please specify: non-material misstatements, non-conformities not leading to a negative verification opinion statement, non-compliance with Delegated Regulation (EU) 2019/331 and Implementing Regulation (EU) 2019/1842, recommendations for improvement.</t>
  </si>
  <si>
    <t>Did the competent authority reject annual activity level reports? Yes/ No</t>
  </si>
  <si>
    <t>If yes, please fill in the table:</t>
  </si>
  <si>
    <t>Number of verified annual activity level reports that were rejected because of non-compliance with Delegated Regulation (EU) 2019/331 and Implementing Regulation (EU) 2019/1842</t>
  </si>
  <si>
    <t>Number of verified annual activity level reports that were rejected because of other reasons. Please indicate the reasons for rejecting the annual activity level reports using the third column</t>
  </si>
  <si>
    <t>Action taken as a result of rejection of verified annual activity level reports</t>
  </si>
  <si>
    <t>Other action taken as a consequence of checks on verified annual activity level reports</t>
  </si>
  <si>
    <t>Have site visits been waived during the verification of annual activity level reports? Yes/No</t>
  </si>
  <si>
    <t>If yes, please indicate in the table below the number of installations for which a site visit was waived under a particular condition.</t>
  </si>
  <si>
    <t>Criteria for waiving site visit [*]</t>
  </si>
  <si>
    <t>[*] Please fill the criteria as mentioned in Article 32 of Implementing Regulation (EU) 2018/2067.</t>
  </si>
  <si>
    <t>Have virtual site visits been carried out in accordance with Article 34a of Implementing Regulation (EU) 2018/2067 during the verification of annual activity level reports? Yes/No</t>
  </si>
  <si>
    <t>the type of force majeure and the number of installations for which virtual site visits was carried out,</t>
  </si>
  <si>
    <t>whether competent authority’s approval was obtained or whether a generic authorisation in accordance with Article 34a(4) of Implementing Regulation (EU) 2018/2067 was applied; and</t>
  </si>
  <si>
    <t>Approval by competent authority or application of Article 34a(4)  [*]</t>
  </si>
  <si>
    <t>Confirmation that Article 34a conditions are met</t>
  </si>
  <si>
    <t>[*] Please select approval by competent authority or generic authorisation under Article 34a of Implementing Regulation (EU) 2018/2067.</t>
  </si>
  <si>
    <t>Question 8.17 is to be answered in the report due by 30 June 2022 and in subsequent reports if changes have occurred during the reporting period.</t>
  </si>
  <si>
    <t>Which penalties apply to infringements of Delegated Regulation (EU) 2019/331 and Implementing Regulation (EU) 2019/1842 and national law pursuant to Article 16(1) of Directive 2003/87/EC? Please complete the table and Display further rows if necessary.</t>
  </si>
  <si>
    <t>Type of infringement</t>
  </si>
  <si>
    <t>Fines in Euros</t>
  </si>
  <si>
    <t>Imprisonment in months</t>
  </si>
  <si>
    <t>Other</t>
  </si>
  <si>
    <t>Min</t>
  </si>
  <si>
    <t>Max</t>
  </si>
  <si>
    <t>Failure to hold a monitoring methodology plan approved by the competent authority</t>
  </si>
  <si>
    <t>Failure to monitor and implement procedures in accordance with the approved monitoring methodology plan and Delegated Regulation (EU) 2019/331 and Implementing Regulation (EU) 2019/1842</t>
  </si>
  <si>
    <t>Failure to notify changes to the monitoring methodology plan and to update the monitoring methodology plan in accordance with Article 9 of Delegated Regulation (EU) 2019/331</t>
  </si>
  <si>
    <t>Failure to submit an annual activity level report by the required deadline</t>
  </si>
  <si>
    <t>Other, please specify</t>
  </si>
  <si>
    <t>Other II, please specify</t>
  </si>
  <si>
    <t>Other III, please specify</t>
  </si>
  <si>
    <t>Other IV, please specify</t>
  </si>
  <si>
    <t>Which infringements were incurred and which penalties were imposed during the reporting period pursuant to Article 16(1) of Directive 2003/87/EC? Please complete the table and Display further rows if necessary.</t>
  </si>
  <si>
    <t>Type of infringement [*]</t>
  </si>
  <si>
    <t>Actual penalties imposed in the reporting period</t>
  </si>
  <si>
    <t>Are there on-going proceedings related to the imposition of the penalty?
Yes/No</t>
  </si>
  <si>
    <t>Was the penalty enforced in the same reporting period ?
Yes/ No</t>
  </si>
  <si>
    <t>[*] Type of infringement should be selected from the list in question 8.17. Every imposed penalty should be reported in a separate line.</t>
  </si>
  <si>
    <t>Were penalties imposed in prior reporting periods enforced in the current reporting period?</t>
  </si>
  <si>
    <t>If yes, please complete the table:</t>
  </si>
  <si>
    <t>Type of penalty [*]</t>
  </si>
  <si>
    <t>Reporting year in which penalty was reported</t>
  </si>
  <si>
    <t>[*] Please select fines, imprisonment or other.</t>
  </si>
  <si>
    <t>Question 9.1 is to be answered in the report due by 30 June 2022 and in subsequent reports if changes have occurred during the reporting period.</t>
  </si>
  <si>
    <t>Are fees charged to operators? Yes/No</t>
  </si>
  <si>
    <t>If yes, please provide details in the table below regarding fees charged for the issuance and update of permits and approval and update of monitoring plans.</t>
  </si>
  <si>
    <t>Permit issuance/ monitoring plan approval</t>
  </si>
  <si>
    <t>Permit update</t>
  </si>
  <si>
    <t>Permit transfer</t>
  </si>
  <si>
    <t>Permit surrender</t>
  </si>
  <si>
    <t>New entrant reserve application</t>
  </si>
  <si>
    <t>Other II, please specify:</t>
  </si>
  <si>
    <t>Other III, please specify:</t>
  </si>
  <si>
    <t>Other IV, please specify:</t>
  </si>
  <si>
    <t>If yes, please provide details for the annual subsistence fees using the following table.</t>
  </si>
  <si>
    <t>Annual subsistence charge</t>
  </si>
  <si>
    <t>Question 9.2 is to be answered in the report due by 30 June 2022 and in subsequent reports if changes have occurred during the reporting period.</t>
  </si>
  <si>
    <t>Are fees charged to aircraft operators? Yes/No</t>
  </si>
  <si>
    <t>If yes, please provide details in the table below regarding fees charged for the approval and update of monitoring plans.</t>
  </si>
  <si>
    <t>Approval of monitoring plan for emissions</t>
  </si>
  <si>
    <t>Approval of change to monitoring plan for emissions</t>
  </si>
  <si>
    <t>Approval of monitoring plan for tonne-kilometre data</t>
  </si>
  <si>
    <t>Approval of change to monitoring plan for tonne-kilometre data</t>
  </si>
  <si>
    <t>Transfer of monitoring plan</t>
  </si>
  <si>
    <t>Surrender of monitoring plan</t>
  </si>
  <si>
    <t>If yes, please provide in the table below details for the annual subsistence fees.</t>
  </si>
  <si>
    <t>Question 9.3 is to be answered in the report due by 30 June 2022 and in subsequent reports if changes have occurred during the reporting period.</t>
  </si>
  <si>
    <t>In the tables below, please specify the one-off and annual fees that are charged to operators and aircraft operators in relation to registry accounts.</t>
  </si>
  <si>
    <t>Table for one-off fees</t>
  </si>
  <si>
    <t>Table for annual fees</t>
  </si>
  <si>
    <t>Issues related to compliance with the ETS Directive</t>
  </si>
  <si>
    <t>10A.</t>
  </si>
  <si>
    <t>In the table below, please specify what measures were taken to ensure that operators complied with the permit and Implementing Regulation (EU) 2018/2066 and with Regulation (EU) No 2018/2067. Display further rows if necessary.</t>
  </si>
  <si>
    <t>Measures taken to ensure compliance</t>
  </si>
  <si>
    <t>Comment</t>
  </si>
  <si>
    <t>Were inspections on installations carried out by the competent authority? Please specify the number of on-site inspections under comments.</t>
  </si>
  <si>
    <t>Was the selling of emission allowances prohibited in the case of irregularities?</t>
  </si>
  <si>
    <t>Have preventive measures been taken to ensure operator’s compliance? If yes, please specify in the comment box the type of measures</t>
  </si>
  <si>
    <t>Have any recurrent deficiencies been identified as a result of preventive measures and inspection?</t>
  </si>
  <si>
    <t>Question 10.2 is to be answered in the report due by 30 June 2022 and in subsequent reports if changes have occurred during the reporting period.</t>
  </si>
  <si>
    <t>Which penalties apply to infringements of Implementing Regulation (EU) 2018/2066, Implementing Regulation (EU) 2018/2067 and national law pursuant to Article 16(1) of Directive 2003/87/EC? Please complete the table and Display further rows if necessary.</t>
  </si>
  <si>
    <t>Operation without a permit</t>
  </si>
  <si>
    <t>Failure to comply with the conditions of the permit</t>
  </si>
  <si>
    <t>Failure to hold a monitoring plan approved by the competent authority</t>
  </si>
  <si>
    <t>Failure to submit supporting documentation in accordance with Article 12(1) of Implementing Regulation (EU) 2018/2066</t>
  </si>
  <si>
    <t>Failure to hold a required sampling plan(s) approved by the competent authority</t>
  </si>
  <si>
    <t>Failure to monitor and implement procedures in accordance with the approved monitoring plan and Implementing Regulation (EU) 2018/2066</t>
  </si>
  <si>
    <t>Failure to notify changes to the monitoring plan and to update the monitoring plan in accordance with Articles 14, 15 and 16 of Implementing Regulation (EU) 2018/2066</t>
  </si>
  <si>
    <t>Failure to submit a verified emission report by 31 March or earlier if the competent authority set an earlier deadline</t>
  </si>
  <si>
    <t>Failure to submit an improvement report(s) in accordance with Article 69 of Implementing Regulation (EU) 2018/2066</t>
  </si>
  <si>
    <t>Failure to provide to the verifier information in accordance with Article 10 of Implementing Regulation (EU) 2018/2067</t>
  </si>
  <si>
    <t>The verified emission report is found not to be in line with Implementing Regulation (EU) 2018/2066</t>
  </si>
  <si>
    <t>In which national law were infringements and penalties defined?</t>
  </si>
  <si>
    <t xml:space="preserve">Type of infringement should be selected from the list in question 10.2. Every imposed penalty should be reported in a separate line. </t>
  </si>
  <si>
    <t>Are there on-going proceedings related to the imposition of the penalty? Yes/ No</t>
  </si>
  <si>
    <t>In the table below, please provide the names of operators for which excess emission penalties were imposed during the reporting period pursuant to Article 16(3) of Directive 2003/87/EC.</t>
  </si>
  <si>
    <t>Name of operator</t>
  </si>
  <si>
    <t>10B.</t>
  </si>
  <si>
    <t>In the table below, please specify what measures were taken to ensure that aircraft operators complied with Regulation (EU) No 2018/2066 and with Implementing Regulation (EU) 2018/2067. Display further rows if necessary.</t>
  </si>
  <si>
    <t>Measures taken</t>
  </si>
  <si>
    <t>Comments</t>
  </si>
  <si>
    <t>Were inspections on aircraft operators carried out by the competent authority? Please specify the number of site inspections under comments.</t>
  </si>
  <si>
    <t>Were preventive measures taken to ensure aircraft operator’s compliance? If yes, please specify in the comment box the type of measures.</t>
  </si>
  <si>
    <t>Were any recurrent deficiencies identified as a result of preventive measures and inspection?</t>
  </si>
  <si>
    <t>Question 11.6 is to be answered in the report due by 30 June 2022, and in subsequent reports if changes have occurred during the reporting period</t>
  </si>
  <si>
    <t xml:space="preserve">Min </t>
  </si>
  <si>
    <t>Failure to monitor and implement procedures in accordance with the approved monitoring plan and Commission Implementing Regulation (EU) 2018/2066</t>
  </si>
  <si>
    <t>Failure to correct discrepancies in reporting the completeness of flights</t>
  </si>
  <si>
    <t>The verified tonne-kilometre report is found not to be in line with Implementing Regulation (EU) 2018/2066</t>
  </si>
  <si>
    <t>Excess allowances not returned by the aircraft operator despite the return being requested by the competent authority</t>
  </si>
  <si>
    <t>Which infringements were found and which penalties were imposed during the reporting period pursuant to Article 16(1) of Directive 2003/87/EC? Please complete the
table and display further rows if necessary.</t>
  </si>
  <si>
    <t xml:space="preserve">Type of infringement should be selected from the list in question 11.6. Every imposed penalty should be reported in a separate line. </t>
  </si>
  <si>
    <t>Was the penalty enforced in the same reporting period? Yes/ No</t>
  </si>
  <si>
    <t>In the table below, please provide the names of aircraft operators for which excess emission penalties were imposed during the reporting period pursuant to Article 16(3) of Directive 2003/87/EC.</t>
  </si>
  <si>
    <t>Name of aircraft operator</t>
  </si>
  <si>
    <t>Question 10.9 is to be answered in the report due by 30 June 2022, and in subsequent reports if changes have occurred during the reporting period</t>
  </si>
  <si>
    <t>What measures would have to be taken in your Member State before requesting an operating ban from the Commission in accordance with Article 16(10) of Directive 2003/87/EC? Please specify below the types of measures.</t>
  </si>
  <si>
    <t>Questions 11.1, 11.2, 11.3 and 11.4 are to be answered in the report due by 30 June 2022 and in subsequent reports if changes have occurred during the reporting period.</t>
  </si>
  <si>
    <t>What is the legal nature of an allowance in your Member State?</t>
  </si>
  <si>
    <t>What is the financial accounting treatment of emission allowances in your Member State?</t>
  </si>
  <si>
    <t>Is VAT due on the issuance of and transactions in emission allowances? Yes/No</t>
  </si>
  <si>
    <t>If yes, does your Member State apply the reverse-charge mechanism? Yes/ No</t>
  </si>
  <si>
    <t>Are emission allowances taxed? Yes/No</t>
  </si>
  <si>
    <t xml:space="preserve">If yes, please indicate in the table below the type of tax and tax rates that apply. Display further rows if necessary. </t>
  </si>
  <si>
    <t>Type of tax</t>
  </si>
  <si>
    <t>Tax rate applied</t>
  </si>
  <si>
    <t>Question 12.1 is to be answered in the report due by 30 June 2022, and in subsequent reports if changes have occurred during the reporting period.</t>
  </si>
  <si>
    <t>In the table below, please specify what arrangements are in place concerning fraudulent activities related to the free allocation of allowances.</t>
  </si>
  <si>
    <t>Arrangements concerning fraudulent activities</t>
  </si>
  <si>
    <t>Details of arrangements and procedures in national law</t>
  </si>
  <si>
    <t>Are procedures or processes in place for operators, aircraft operators or third parties to raise concerns over potentially fraudulent activity regarding the free allocation of allowances? If yes, please specify what procedures.</t>
  </si>
  <si>
    <t>Does the same legislation regulate fraudulent activities related to free allocation of allowances as other types of fraud? 
If no, please indicate the relevant legislation.</t>
  </si>
  <si>
    <t>What authorities are responsible for the investigation of fraud regarding free allocation of allowances?</t>
  </si>
  <si>
    <t>Do the same procedures apply to the investigation of fraud regarding free allocation of allowances in EU ETS as other types of fraud in your Member State? Yes/No.
If no, please describe the procedures and the role of the EU ETS competent authority in those procedures.</t>
  </si>
  <si>
    <t>Do the same procedures apply to the prosecution of fraud regarding free allocation of allowances in EU ETS as other types of fraud in your Member State? Yes/No.
If no, please describe the procedures and the role of the EU ETS competent authority in those procedures.</t>
  </si>
  <si>
    <t>In the event of prosecution for fraudulent activities, what are the maximum penalties? Please describe fines and imprisonment terms.</t>
  </si>
  <si>
    <t>Question 12.2 is to be answered in the report due by 30 June 2022, and in subsequent reports if changes have occurred during the reporting period.</t>
  </si>
  <si>
    <t>In the table below, please specify what arrangements are in place to ensure that competent authorities involved in the implementation of EU ETS are made aware of fraudulent activities.</t>
  </si>
  <si>
    <t>Arrangements concerning the communication of fraudulent activities to the competent authority</t>
  </si>
  <si>
    <t>Details of arrangements and procedures</t>
  </si>
  <si>
    <t>Is the competent authority under EU ETS informed when authorities responsible for the investigation and prosecution of fraud carried out an investigation on fraudulent activities of an operator or aircraft operator under EU ETS?
If yes, please specify how.</t>
  </si>
  <si>
    <t>Is the competent authority informed of cases on fraudulent activities brought to court?
If yes, please specify how.</t>
  </si>
  <si>
    <t>Is the competent authority informed of cases on fraudulent activities settled out of court?
If yes, please specify how.</t>
  </si>
  <si>
    <t>Is the competent authority informed the verdict of the court cases on fraudulent activities?
 If yes, please specify how.</t>
  </si>
  <si>
    <t>In the table below, please indicate the following information on fraudulent activities as far as it is known to the competent authority involved in the implementation of EU ETS in your Member State:</t>
  </si>
  <si>
    <t>the number of investigations carried out in the reporting period (including on-going);</t>
  </si>
  <si>
    <t xml:space="preserve">the number of cases brought to court in the reporting period; </t>
  </si>
  <si>
    <t>the number of cases settled out of court without conviction and the number of cases leading to acquittal in the reporting period; and</t>
  </si>
  <si>
    <t xml:space="preserve">the number of cases in the reporting period leading to a conviction that a fraudulent activity was committed. </t>
  </si>
  <si>
    <t xml:space="preserve">Information concerning fraudulent activities </t>
  </si>
  <si>
    <t xml:space="preserve">Number of investigations carried out </t>
  </si>
  <si>
    <t xml:space="preserve">Number of cases brought to court </t>
  </si>
  <si>
    <t>Number of cases settled out of court without conviction and the number of cases leading to acquittal</t>
  </si>
  <si>
    <t>Number of cases leading to a conviction that a fraudulent activity has been committed</t>
  </si>
  <si>
    <t>In the table below, please provide details of any other issues that give rise to concerns in your Member State, or any other relevant information you would like to provide.</t>
  </si>
  <si>
    <r>
      <t xml:space="preserve">&lt;- Click the </t>
    </r>
    <r>
      <rPr>
        <b/>
        <sz val="12"/>
        <color rgb="FF004B7F"/>
        <rFont val="Calibri"/>
        <family val="2"/>
        <scheme val="minor"/>
      </rPr>
      <t>+</t>
    </r>
    <r>
      <rPr>
        <sz val="10"/>
        <color rgb="FF004B7F"/>
        <rFont val="Calibri"/>
        <family val="2"/>
        <scheme val="minor"/>
      </rPr>
      <t xml:space="preserve"> buttons on the left for additional rows for each section</t>
    </r>
  </si>
  <si>
    <t>Section</t>
  </si>
  <si>
    <t>Sub-question</t>
  </si>
  <si>
    <t xml:space="preserve">Other information or issues of concern </t>
  </si>
  <si>
    <t>Section 1</t>
  </si>
  <si>
    <t>Section 2</t>
  </si>
  <si>
    <t>Section 3</t>
  </si>
  <si>
    <t>Section 4</t>
  </si>
  <si>
    <t>Section 5</t>
  </si>
  <si>
    <t>Section 6</t>
  </si>
  <si>
    <t>Section 7</t>
  </si>
  <si>
    <t>Section 8</t>
  </si>
  <si>
    <t>Section 9</t>
  </si>
  <si>
    <t>Section 10</t>
  </si>
  <si>
    <t>Section 11</t>
  </si>
  <si>
    <t>Section 12</t>
  </si>
  <si>
    <t>Have you addressed all one-off questions in this questionnaire and updated the responses to those questions where relevant? Yes/ No</t>
  </si>
  <si>
    <t xml:space="preserve">If no, please return to the question concerned. </t>
  </si>
  <si>
    <t>Yes/No/Partially</t>
  </si>
  <si>
    <t>Annex_I</t>
  </si>
  <si>
    <t>Penalty_type</t>
  </si>
  <si>
    <t>2.1_col3</t>
  </si>
  <si>
    <t>2.2_col2_dyn</t>
  </si>
  <si>
    <t>3.2_col1</t>
  </si>
  <si>
    <t>5.3_col2</t>
  </si>
  <si>
    <t>5.6 col1</t>
  </si>
  <si>
    <t xml:space="preserve">5.6 col2 </t>
  </si>
  <si>
    <t>5.7_col1</t>
  </si>
  <si>
    <t>5.09_col4</t>
  </si>
  <si>
    <t>5.09_col5</t>
  </si>
  <si>
    <t>5.10_col1</t>
  </si>
  <si>
    <t>5.11_col2</t>
  </si>
  <si>
    <t>5.11_col3</t>
  </si>
  <si>
    <t>5.12_col1</t>
  </si>
  <si>
    <t>5.12_col3</t>
  </si>
  <si>
    <t>5.13_col1</t>
  </si>
  <si>
    <t>5.17_col1</t>
  </si>
  <si>
    <t>5.23_col1</t>
  </si>
  <si>
    <t>6.1b_col1</t>
  </si>
  <si>
    <t>6.3_col3</t>
  </si>
  <si>
    <t>6.3_col6</t>
  </si>
  <si>
    <t>6.4_col2</t>
  </si>
  <si>
    <t>6.5_col3_r5</t>
  </si>
  <si>
    <t>6.6_col1</t>
  </si>
  <si>
    <t>6.7_col3</t>
  </si>
  <si>
    <t>6.8_col3</t>
  </si>
  <si>
    <t>6.8_col6</t>
  </si>
  <si>
    <t>6.9_col1</t>
  </si>
  <si>
    <t>6.10_col4_r3</t>
  </si>
  <si>
    <t>8.9_col2</t>
  </si>
  <si>
    <t>8.13_col2</t>
  </si>
  <si>
    <t>8.16_col3</t>
  </si>
  <si>
    <t>8.18a_col1_dyn</t>
  </si>
  <si>
    <t>10.3a_col1_dyn</t>
  </si>
  <si>
    <t>10.7a_col1_dyn</t>
  </si>
  <si>
    <t>13.1_col2</t>
  </si>
  <si>
    <t>Version log</t>
  </si>
  <si>
    <t>Version</t>
  </si>
  <si>
    <t>Date</t>
  </si>
  <si>
    <t>Yes</t>
  </si>
  <si>
    <t>20 - Combustion of fuels as specified in Annex I of Directive 2003/87/EC</t>
  </si>
  <si>
    <t>Fines</t>
  </si>
  <si>
    <t>Central competent authority</t>
  </si>
  <si>
    <t>Article 27</t>
  </si>
  <si>
    <t>Member State specific template</t>
  </si>
  <si>
    <t>1A1 - Energy - Energy Industries</t>
  </si>
  <si>
    <t>2A1 - Process - Cement Production</t>
  </si>
  <si>
    <t>Category A installation</t>
  </si>
  <si>
    <t>Quantity of fuel</t>
  </si>
  <si>
    <t>No tier</t>
  </si>
  <si>
    <t>Calculation based methodology</t>
  </si>
  <si>
    <t>Applying tier 1 is technically infeasible or leads to unreasonable costs for one major source stream</t>
  </si>
  <si>
    <t>Category A</t>
  </si>
  <si>
    <t>Improvement report in accordance with Article 69(1)</t>
  </si>
  <si>
    <t>Transfer of inherent CO2 (Article 48)</t>
  </si>
  <si>
    <t>Risk assessment carried out by the competent authority</t>
  </si>
  <si>
    <t>1a - Combustion of fuels in installations, where only commercial standard fuels as defined in Commission Implementing Regulation (EU) 2018/2066 are used, or where natural gas is used in category A or B installations.</t>
  </si>
  <si>
    <t>No emission report submitted by the 31st of March</t>
  </si>
  <si>
    <t>Reminder or formal warnings on sanctions sent to operator</t>
  </si>
  <si>
    <t>Non-material misstatements</t>
  </si>
  <si>
    <t>Risk based assessment</t>
  </si>
  <si>
    <t>Condition I</t>
  </si>
  <si>
    <t>Approval by competent authority</t>
  </si>
  <si>
    <t>Reminder or formal warnings on sanctions sent to aircraft operator</t>
  </si>
  <si>
    <t>Question 2.1</t>
  </si>
  <si>
    <t>v0.1</t>
  </si>
  <si>
    <t>First full template</t>
  </si>
  <si>
    <t>No</t>
  </si>
  <si>
    <t>21 - Refining of mineral oil</t>
  </si>
  <si>
    <t>Imprisonment</t>
  </si>
  <si>
    <t>Regional competent authority</t>
  </si>
  <si>
    <t>Article 27a (1)</t>
  </si>
  <si>
    <t>Member State specific file format</t>
  </si>
  <si>
    <t>1A1a - Energy - Public Electricity and Heat Production</t>
  </si>
  <si>
    <t>2A2 - Process - Lime Production</t>
  </si>
  <si>
    <t>Category B installation</t>
  </si>
  <si>
    <t>Quantity of material</t>
  </si>
  <si>
    <t>Tier 1</t>
  </si>
  <si>
    <t>Measurement based methodology</t>
  </si>
  <si>
    <t>Applying tier 1 is technically infeasible or leads to unreasonable costs for one minor source stream</t>
  </si>
  <si>
    <t>Category B</t>
  </si>
  <si>
    <t>Improvement report in accordance with Article 69(3)</t>
  </si>
  <si>
    <t>Transfer of CO2 to Carbon Capture Storage (Article 49 (1) (a))</t>
  </si>
  <si>
    <t>Risk assessment carried out by the operator</t>
  </si>
  <si>
    <t>Risk assessment carried out by the aircraft operator</t>
  </si>
  <si>
    <t>1b - Combustion of fuels in installations, without restrictions</t>
  </si>
  <si>
    <t>Blocking of operater's holding account</t>
  </si>
  <si>
    <t>Non-conformities not leading to a negative verification opinion statement</t>
  </si>
  <si>
    <t>% of installations</t>
  </si>
  <si>
    <t>Condition II</t>
  </si>
  <si>
    <t>Generic authorisation under Article 34a(4) of Commission Regulation 2018/2067</t>
  </si>
  <si>
    <t>Blocking of aircraft operater's holding account</t>
  </si>
  <si>
    <t>% of aircraft operators</t>
  </si>
  <si>
    <t>Generic authorisation under Article 34a of Implementing Regulation (EU) 2018/2067</t>
  </si>
  <si>
    <t>Question 2.2</t>
  </si>
  <si>
    <t>v0.2</t>
  </si>
  <si>
    <t>Drop-downs added</t>
  </si>
  <si>
    <t>Partially</t>
  </si>
  <si>
    <t xml:space="preserve">22 - Production of coke </t>
  </si>
  <si>
    <t>Local competent authority</t>
  </si>
  <si>
    <t>Article 27a (3)</t>
  </si>
  <si>
    <t>1A1b - Energy - Petroleum Refining</t>
  </si>
  <si>
    <t>2A3 - Process - Glass production</t>
  </si>
  <si>
    <t>Category C installation</t>
  </si>
  <si>
    <t>Net calorific value</t>
  </si>
  <si>
    <t>Tier 2</t>
  </si>
  <si>
    <t>Applying tier 1 is technically infeasible or leads to unreasonable costs for more than one major or minor source streams</t>
  </si>
  <si>
    <t>Category C</t>
  </si>
  <si>
    <t>Improvement report according to Article 69(4)</t>
  </si>
  <si>
    <t>Transfer of CO2 in PCC (Article 49(1) (b))</t>
  </si>
  <si>
    <t>2 - Refining of mineral oil</t>
  </si>
  <si>
    <t>Imposition of fines</t>
  </si>
  <si>
    <t>Non-compliance with Implementing Regulation (EU) 2018/2066</t>
  </si>
  <si>
    <t>All category C installations</t>
  </si>
  <si>
    <t>Condition III</t>
  </si>
  <si>
    <t>All large aircraft operators</t>
  </si>
  <si>
    <t>Non-compliance with Delegated Regulation (EU) 2019/331</t>
  </si>
  <si>
    <t>Non-compliance with Delegated Regulation 2019/331 and Implementing Regulation 2019/1842</t>
  </si>
  <si>
    <t>Failure to monitor and implement in accordance with the approved monitoring methodology plan and Delegated Regulation (EU) 2019/331 and Implementing Regulation (EU) 2019/1842</t>
  </si>
  <si>
    <t>Question 2.3</t>
  </si>
  <si>
    <t>v0.3</t>
  </si>
  <si>
    <t>Reviewed by ETC except Q6. Extra fields added until Q5.6. Shared with PL on 26/05/21</t>
  </si>
  <si>
    <t>23 - Metal ore (including sulphide ore) roasting or sintering, including pelletisation</t>
  </si>
  <si>
    <t>1A1c - Energy - Manufacture of Solid Fuels and Other Energy Industries</t>
  </si>
  <si>
    <t>2A4 - Process - Other Process Uses of Carbonates</t>
  </si>
  <si>
    <t>Installation with low emissions</t>
  </si>
  <si>
    <t>Emission factor</t>
  </si>
  <si>
    <t>Tier 2a</t>
  </si>
  <si>
    <t>Applying tier 1 in the measurement based methodology is technically infeasible or leads to unreasonable costs as referred to in Article 22 of Implementing Regulation (EU) 2018/2066</t>
  </si>
  <si>
    <t>Transfer of N2O (Article 50)</t>
  </si>
  <si>
    <t xml:space="preserve">3 - Production of coke </t>
  </si>
  <si>
    <t>Combination of the above</t>
  </si>
  <si>
    <t>Recommendations for improvement</t>
  </si>
  <si>
    <t>Random selection</t>
  </si>
  <si>
    <t>Condition IV</t>
  </si>
  <si>
    <t>Question 2.4</t>
  </si>
  <si>
    <t>v0.4</t>
  </si>
  <si>
    <t>Full review ETC. All extra rows added. General review EEA. Shared with MS</t>
  </si>
  <si>
    <t>24 - Production of pig iron or steel as specified in Annex I of Directive 2003/87/EC</t>
  </si>
  <si>
    <t>1A2 - Energy - Manufacturing Industries and Construction</t>
  </si>
  <si>
    <t>2B1 - Process - Ammonia Production</t>
  </si>
  <si>
    <t>Preliminary EF</t>
  </si>
  <si>
    <t>Tier 2b</t>
  </si>
  <si>
    <t xml:space="preserve">3 - Metal ore (including sulphide ore) roasting or sintering, including pelletisation </t>
  </si>
  <si>
    <t>Emission report rejected because it was not in line with Regulation (EU) 2018/2066</t>
  </si>
  <si>
    <t>Other, please specify in the column on the right</t>
  </si>
  <si>
    <t>Condition V</t>
  </si>
  <si>
    <t>Other please specify</t>
  </si>
  <si>
    <t>v0.4.2</t>
  </si>
  <si>
    <t>Review Machtelt O. + comments FR, NO, SI. Shared with JL and ETC for testing</t>
  </si>
  <si>
    <t>25 - Production or processing of ferrous metals as specified in Annex I of Directive 2003/87/EC</t>
  </si>
  <si>
    <t>1A2a - Energy - Iron and Steel</t>
  </si>
  <si>
    <t xml:space="preserve">2B2 - Process - Nitric Acid Production </t>
  </si>
  <si>
    <t>Oxidation factor</t>
  </si>
  <si>
    <t>Tier 3</t>
  </si>
  <si>
    <t>3 - Production of pig iron or steel (primary or secondary fusion) including continuous casting</t>
  </si>
  <si>
    <t>Emission report not verified in line with Regulation (EU) 2018/2067</t>
  </si>
  <si>
    <t>Question 3.1</t>
  </si>
  <si>
    <t>v0.4.3</t>
  </si>
  <si>
    <t>Raw output sheet added</t>
  </si>
  <si>
    <t>26 - Production of primary aluminium</t>
  </si>
  <si>
    <t>1A2b - Energy - Non-Ferrous Metals</t>
  </si>
  <si>
    <t>2B3 - Process - Adipic Acid Production</t>
  </si>
  <si>
    <t>Conversion factor</t>
  </si>
  <si>
    <t>Tier 4</t>
  </si>
  <si>
    <t xml:space="preserve">4 - Production or processing of ferrous metals (including ferro-alloys) </t>
  </si>
  <si>
    <t>Question 3.2</t>
  </si>
  <si>
    <t>v0.5</t>
  </si>
  <si>
    <t>Final output sheet added. Full compatibility with Reportnet</t>
  </si>
  <si>
    <t>27 - Production of secondary aluminium as specific in Annex I of Directive 2003/87/EC</t>
  </si>
  <si>
    <t>1A2c - Energy - Chemicals</t>
  </si>
  <si>
    <t xml:space="preserve">2B4 - Process - Caprolactam, Glyoxal and Glyoxylic Acid Production </t>
  </si>
  <si>
    <t>Carbon content</t>
  </si>
  <si>
    <t xml:space="preserve">4 - Production of secondary aluminium </t>
  </si>
  <si>
    <t>Question 3.3</t>
  </si>
  <si>
    <t>v0.6</t>
  </si>
  <si>
    <t>Comments from PL. ETC &amp; JL testing results added</t>
  </si>
  <si>
    <t>28 - Production or processing of non-ferrous metals as specified in Annex I of Directive 2003/87/EC</t>
  </si>
  <si>
    <t>1A2d - Energy - Pulp, Paper and Print</t>
  </si>
  <si>
    <t xml:space="preserve">2B5 - Process - Carbide Production </t>
  </si>
  <si>
    <t>Biomass fraction</t>
  </si>
  <si>
    <t xml:space="preserve">4 - Production or processing of non-ferrous metals, including production of alloys </t>
  </si>
  <si>
    <t>29 - Production of cement clinker in rotary kilns as specified in Annex I of Directive 2003/87/ EC</t>
  </si>
  <si>
    <t>1A2e - Energy - Food Processing, Beverages and Tobacco</t>
  </si>
  <si>
    <t>2B6 - Process - Titanium Dioxide Production</t>
  </si>
  <si>
    <t>Annual average hourly emissions in kg/h from the source</t>
  </si>
  <si>
    <t xml:space="preserve">5 - Production of primary aluminium (CO2 and PFC emissions) 6 </t>
  </si>
  <si>
    <t>Question 4.1</t>
  </si>
  <si>
    <t>30 - Production of lime or calcination of dolomite or magnesite as specified in Annex I of Directive 2003/87/ EC</t>
  </si>
  <si>
    <t>1A2f - Energy - Non-metallic minerals</t>
  </si>
  <si>
    <t xml:space="preserve">2B7 - Process - Soda Ash Production </t>
  </si>
  <si>
    <t xml:space="preserve">6 - Production of cement clinker </t>
  </si>
  <si>
    <t>Question 4.2</t>
  </si>
  <si>
    <t>31 - Manufacture of glass as specified in Annex I of Directive 2003/87/EC</t>
  </si>
  <si>
    <t>1A2g - Energy - Other Manufacturing Industries and Construction</t>
  </si>
  <si>
    <t>2B8 - Process - Petrochemical and Carbon Black Production</t>
  </si>
  <si>
    <t xml:space="preserve">6 - Production of lime or calcination of dolomite or magnesite </t>
  </si>
  <si>
    <t>32 - Manufacture of ceramic products as specified in Annex I of Directive 2003/87/EC</t>
  </si>
  <si>
    <t>1A3 - Energy - Transport</t>
  </si>
  <si>
    <t>2B9 - Process - Fluorochemical Production</t>
  </si>
  <si>
    <t xml:space="preserve">6 - Manufacture of glass including glass fibre </t>
  </si>
  <si>
    <t>Question 5.1</t>
  </si>
  <si>
    <t>33 - Manufacture of mineral wool insulation material using glass, rock or slag as specified in Annex I of Directive 2003/87/EC</t>
  </si>
  <si>
    <t>1A3e - Energy - Other Transportation (pipeline transport)</t>
  </si>
  <si>
    <t>2B10 - Process - Other Chemical Industry</t>
  </si>
  <si>
    <t xml:space="preserve">6 - Manufacture of ceramic products by firing </t>
  </si>
  <si>
    <t>Question 5.2</t>
  </si>
  <si>
    <t>34 - Drying or calcination of gypsum or production of plaster boards and other gypsum products, as specified in Annex I of Directive 2003/87/EC</t>
  </si>
  <si>
    <t>1A4 - Energy - Other Sectors</t>
  </si>
  <si>
    <t>2C1 - Process - Iron and Steel Production</t>
  </si>
  <si>
    <t xml:space="preserve">6 - Manufacture of mineral wool insulation material </t>
  </si>
  <si>
    <t>Question 5.3</t>
  </si>
  <si>
    <t>35 - Production of pulp as specified in Annex I of Directive 2003/87/EC</t>
  </si>
  <si>
    <t>1A4a - Energy - Commercial/Institutional</t>
  </si>
  <si>
    <t>2C2 - Process - Ferroalloys Production</t>
  </si>
  <si>
    <t>6 - Drying or calcination of gypsum or production of plaster boards and other gypsum products</t>
  </si>
  <si>
    <t>Question 5.4</t>
  </si>
  <si>
    <t xml:space="preserve">36 - Production of paper or cardboard as specified in Annex I of Directive 2003/87/EC </t>
  </si>
  <si>
    <t>1A4b - Energy - Residential</t>
  </si>
  <si>
    <t>2C3 - Process - Aluminium Production</t>
  </si>
  <si>
    <t xml:space="preserve">7 - Production of pulp from timber or other fibrous materials </t>
  </si>
  <si>
    <t>Question 5.5</t>
  </si>
  <si>
    <t xml:space="preserve">37 - Production of carbon black as specified in Annex I of Directive 2003/87/EC </t>
  </si>
  <si>
    <t>1A4c - Energy - Agriculture/Forestry/Fishing</t>
  </si>
  <si>
    <t>2C4 - Process - Magnesium Production</t>
  </si>
  <si>
    <t>7 - Production of paper or cardboard</t>
  </si>
  <si>
    <t>Question 5.6</t>
  </si>
  <si>
    <t xml:space="preserve">38 - Production of nitric acid </t>
  </si>
  <si>
    <t>1A5a - Energy - Other Stationary</t>
  </si>
  <si>
    <t>2C5 - Process - Lead Production</t>
  </si>
  <si>
    <t xml:space="preserve">8 - Production of carbon black </t>
  </si>
  <si>
    <t>Question 5.7</t>
  </si>
  <si>
    <t xml:space="preserve">39 - Production of adipic acid </t>
  </si>
  <si>
    <t>1A5b - Energy - Other Mobile</t>
  </si>
  <si>
    <t xml:space="preserve">2C6 - Process - Zinc Production </t>
  </si>
  <si>
    <t xml:space="preserve">8 - Production of ammonia </t>
  </si>
  <si>
    <t>Question 5.8</t>
  </si>
  <si>
    <t xml:space="preserve">40 - Production of glyoxal and glyoxylic acid </t>
  </si>
  <si>
    <t>1B1a - Energy - Fugitive - Coal Mining and Handling</t>
  </si>
  <si>
    <t>2C7 - Process - Other Metal Industry</t>
  </si>
  <si>
    <t xml:space="preserve">8 - Production of bulk organic chemicals by cracking, reforming, partial or full oxidation or by similar processes </t>
  </si>
  <si>
    <t>Question 5.9</t>
  </si>
  <si>
    <t xml:space="preserve">41 - Production of ammonia </t>
  </si>
  <si>
    <t>1B1b - Energy - Fugitive - Solid Fuel Transformation</t>
  </si>
  <si>
    <t>2D1 - Process - Lubricant use</t>
  </si>
  <si>
    <t xml:space="preserve">8 - Production of hydrogen (H2) and synthesis gas by reforming or partial oxidation </t>
  </si>
  <si>
    <t xml:space="preserve">42 - Production of bulk organic chemicals as specified in Annex I of Directive 2003/87/EC </t>
  </si>
  <si>
    <t>1B1c - Energy - Fugitive - Other solid</t>
  </si>
  <si>
    <t>2D2 - Process - Paraffin wax use</t>
  </si>
  <si>
    <t>8 - Production of soda ash (Na2CO3) and sodium bicarbonate (NaHCO3)</t>
  </si>
  <si>
    <t>Question 5.11</t>
  </si>
  <si>
    <t xml:space="preserve">43 - Production of hydrogen (H2) and synthesis gas as specified in Annex I of Directive 2003/87/EC </t>
  </si>
  <si>
    <t>1B2a - Energy - Fugitive - Oil</t>
  </si>
  <si>
    <t>2E1 - Process - Integrated Circuit or Semiconductor</t>
  </si>
  <si>
    <t xml:space="preserve">9 - Production of nitric acid (CO2 and N2O emissions) </t>
  </si>
  <si>
    <t>Question 5.12</t>
  </si>
  <si>
    <t>44 - Production of soda ash (Na2CO3) and sodium bicarbonate (NaHCO3) as specified in Annex I of Directive 2003/87/EC</t>
  </si>
  <si>
    <t>1B2b - Energy - Fugitive - Natural Gas</t>
  </si>
  <si>
    <t>2E2 - Process - TFT Flat Panel Display</t>
  </si>
  <si>
    <t xml:space="preserve">9 - Production of adipic acid (CO2 and N2O emissions) </t>
  </si>
  <si>
    <t>Question 5.13</t>
  </si>
  <si>
    <t xml:space="preserve">45 - Capture of greenhouse gases from installations as specified in Annex I of Directive 2003/87/EC </t>
  </si>
  <si>
    <t>1B2c - Energy - Fugitive - Venting and Flaring</t>
  </si>
  <si>
    <t>2E3 - Process - Photovoltaics</t>
  </si>
  <si>
    <t>9 - Production of glyoxal and glyoxylic acid (CO2 and N2O emissions)</t>
  </si>
  <si>
    <t>Question 5.14</t>
  </si>
  <si>
    <t>46 - Transport of greenhouse gases by pipelines for geological storage in a storage site permitted under Directive 2009/31/EC</t>
  </si>
  <si>
    <t>1B2d - Energy - Fugitive - Other liq. or gas.</t>
  </si>
  <si>
    <t>2E4 - Process - Heat Transfer Fluid</t>
  </si>
  <si>
    <t xml:space="preserve">10 - Capture of greenhouse gases from installations covered by Directive 2003/87/EC for the purpose of transport and geological storage in a storage site permitted under Directive 2009/31/EC </t>
  </si>
  <si>
    <t>Question 5.15</t>
  </si>
  <si>
    <t>47 - Geological storage of greenhouse gases in a storage site permitted under Directive 2009/31/EC</t>
  </si>
  <si>
    <t>1C1 - Energy - Transport of CO2</t>
  </si>
  <si>
    <t>2E5 - Process - Other electronics industry</t>
  </si>
  <si>
    <t>10 - Transport of greenhouse gases by pipelines for geological storage in a storage site permitted under Directive 2009/31/EC</t>
  </si>
  <si>
    <t>Question 5.16</t>
  </si>
  <si>
    <t>10 - Aircraft operator</t>
  </si>
  <si>
    <t>1C2 - Energy - Injection and storage</t>
  </si>
  <si>
    <t>2F1 - Process - Refrigeration and Air conditioning</t>
  </si>
  <si>
    <t>11 - Geological storage of greenhouse gases in a storage site permitted under Directive 2009/31/EC</t>
  </si>
  <si>
    <t>Question 5.17</t>
  </si>
  <si>
    <t>1C3 - Energy - Other emissions from CCS</t>
  </si>
  <si>
    <t>2F2 - Process - Foam Blowing Agents</t>
  </si>
  <si>
    <t>12 - Aviation activities (emissions and tonne-kilometre data)</t>
  </si>
  <si>
    <t>Question 5.18</t>
  </si>
  <si>
    <t>2F3 - Process - Fire Protection</t>
  </si>
  <si>
    <t>98 - Other activities pursuant to Article 10a of Directive 2003/87/EC</t>
  </si>
  <si>
    <t>Question 5.19</t>
  </si>
  <si>
    <t>2F4 - Process - Aerosols</t>
  </si>
  <si>
    <t>99 - Other activities, included by a Member State pursuant to Article 24 of Directive 2003/87/EC, to be specified in detail in the accreditation certificate</t>
  </si>
  <si>
    <t>Question 5.20</t>
  </si>
  <si>
    <t>2F5 - Process - Solvents</t>
  </si>
  <si>
    <t>Question 5.21</t>
  </si>
  <si>
    <t>2F6 - Process - Other Applications</t>
  </si>
  <si>
    <t>Question 5.22</t>
  </si>
  <si>
    <t>2G - Process - Other Product Manufacture and Use</t>
  </si>
  <si>
    <t>Question 5.23</t>
  </si>
  <si>
    <t>2H - Process - Other Industrial Process and Product Use</t>
  </si>
  <si>
    <t>Question 6.1</t>
  </si>
  <si>
    <t>Question 6.2</t>
  </si>
  <si>
    <t>Question 6.3</t>
  </si>
  <si>
    <t>Question 6.4</t>
  </si>
  <si>
    <t>Question 6.5</t>
  </si>
  <si>
    <t>Question 6.6</t>
  </si>
  <si>
    <t>Question 6.7</t>
  </si>
  <si>
    <t>Question 6.8</t>
  </si>
  <si>
    <t>Question 6.9</t>
  </si>
  <si>
    <t>Question 6.11</t>
  </si>
  <si>
    <t>Question 6.12</t>
  </si>
  <si>
    <t>Question 7.1</t>
  </si>
  <si>
    <t>Question 7.2</t>
  </si>
  <si>
    <t>Question 7.3</t>
  </si>
  <si>
    <t>Question 8.1</t>
  </si>
  <si>
    <t>Question 8.2</t>
  </si>
  <si>
    <t>Question 8.3</t>
  </si>
  <si>
    <t>Question 8.4</t>
  </si>
  <si>
    <t>Question 8.5</t>
  </si>
  <si>
    <t>Question 8.6</t>
  </si>
  <si>
    <t>Question 8.7</t>
  </si>
  <si>
    <t>Question 8.8</t>
  </si>
  <si>
    <t>Question 8.9</t>
  </si>
  <si>
    <t>Question 8.11</t>
  </si>
  <si>
    <t>Question 8.12</t>
  </si>
  <si>
    <t>Question 8.13</t>
  </si>
  <si>
    <t>Question 8.14</t>
  </si>
  <si>
    <t>Question 8.15</t>
  </si>
  <si>
    <t>Question 8.16</t>
  </si>
  <si>
    <t>Question 8.17</t>
  </si>
  <si>
    <t>Question 8.18</t>
  </si>
  <si>
    <t>Question 9.1</t>
  </si>
  <si>
    <t>Question 9.2</t>
  </si>
  <si>
    <t>Question 9.3</t>
  </si>
  <si>
    <t>Question 10.1</t>
  </si>
  <si>
    <t>Question 10.2</t>
  </si>
  <si>
    <t>Question 10.3</t>
  </si>
  <si>
    <t>Question 10.4</t>
  </si>
  <si>
    <t>Question 10.5</t>
  </si>
  <si>
    <t>Question 10.6</t>
  </si>
  <si>
    <t>Question 10.7</t>
  </si>
  <si>
    <t>Question 10.8</t>
  </si>
  <si>
    <t>Question 10.9</t>
  </si>
  <si>
    <t>Question 11.1</t>
  </si>
  <si>
    <t>Question 11.2</t>
  </si>
  <si>
    <t>Question 11.3</t>
  </si>
  <si>
    <t>Question 11.4</t>
  </si>
  <si>
    <t>Question 12.1</t>
  </si>
  <si>
    <t>Question 12.2</t>
  </si>
  <si>
    <t>Question 12.3</t>
  </si>
  <si>
    <t>question</t>
  </si>
  <si>
    <t>sub_question</t>
  </si>
  <si>
    <t>row_id</t>
  </si>
  <si>
    <t>row_other</t>
  </si>
  <si>
    <t>field_name</t>
  </si>
  <si>
    <t>datatype</t>
  </si>
  <si>
    <t>value_text</t>
  </si>
  <si>
    <t>value_int</t>
  </si>
  <si>
    <t>value_decimal</t>
  </si>
  <si>
    <t>value_memo</t>
  </si>
  <si>
    <t>codelist</t>
  </si>
  <si>
    <t>Q_1_1</t>
  </si>
  <si>
    <t>S01_InstitutionDetails</t>
  </si>
  <si>
    <t>NameAndDepartment</t>
  </si>
  <si>
    <t>text</t>
  </si>
  <si>
    <t>ContactPersonName</t>
  </si>
  <si>
    <t>ContactPersonJobTitle</t>
  </si>
  <si>
    <t>Address</t>
  </si>
  <si>
    <t>InternationalTelephoneNumber</t>
  </si>
  <si>
    <t>EMail</t>
  </si>
  <si>
    <t>ReportingYear</t>
  </si>
  <si>
    <t>integer</t>
  </si>
  <si>
    <t>Q_2_1</t>
  </si>
  <si>
    <t>S02_CompetentAuthority</t>
  </si>
  <si>
    <t>CAName</t>
  </si>
  <si>
    <t>CAAbbreviation</t>
  </si>
  <si>
    <t>CAType</t>
  </si>
  <si>
    <t>CANumber</t>
  </si>
  <si>
    <t>CATelephone</t>
  </si>
  <si>
    <t>CAEmail</t>
  </si>
  <si>
    <t>CAWebsite</t>
  </si>
  <si>
    <t>S02_AccreditationBodyYesNo</t>
  </si>
  <si>
    <t>yesno</t>
  </si>
  <si>
    <t>S02_AccreditationBody</t>
  </si>
  <si>
    <t>AccBodyName</t>
  </si>
  <si>
    <t>AccBodyAbbreviation</t>
  </si>
  <si>
    <t>AccBodyTelephone</t>
  </si>
  <si>
    <t>AccBodyEmail</t>
  </si>
  <si>
    <t>AccBodyWebsite</t>
  </si>
  <si>
    <t>CertificationBodySetUp</t>
  </si>
  <si>
    <t>S02_CertificationAuthExistsDetails</t>
  </si>
  <si>
    <t>CertAuthName</t>
  </si>
  <si>
    <t>CertAuthAbbreviation</t>
  </si>
  <si>
    <t>CertAuthTelephone</t>
  </si>
  <si>
    <t>CertAuthEmail</t>
  </si>
  <si>
    <t>CertAuthWebsite</t>
  </si>
  <si>
    <t>S02_RegistryAdministrator</t>
  </si>
  <si>
    <t>RegAdminName</t>
  </si>
  <si>
    <t>RegAdminAbbreviation</t>
  </si>
  <si>
    <t>RegAdminTelephone</t>
  </si>
  <si>
    <t>RegAdminEmail</t>
  </si>
  <si>
    <t>RegAdminWebsite</t>
  </si>
  <si>
    <t>Q_2_2</t>
  </si>
  <si>
    <t>S02_CompetentAuthorityRoles</t>
  </si>
  <si>
    <t>CAForInstallationTask</t>
  </si>
  <si>
    <t>CAForAviationTask</t>
  </si>
  <si>
    <t>OtherDescription</t>
  </si>
  <si>
    <t>Q_2_3</t>
  </si>
  <si>
    <t>S02_CAFocalPoint</t>
  </si>
  <si>
    <t>CAArt70</t>
  </si>
  <si>
    <t>CAArt70Abbrev</t>
  </si>
  <si>
    <t>S02_CompetentAuthorityCoordination</t>
  </si>
  <si>
    <t>CACoordinationYesNo</t>
  </si>
  <si>
    <t>CACoordinationComment</t>
  </si>
  <si>
    <t>memo</t>
  </si>
  <si>
    <t>Q_2_4</t>
  </si>
  <si>
    <t>S02_InformationExchangeAccBodyAndCA</t>
  </si>
  <si>
    <t>InfoExchangeYesNo</t>
  </si>
  <si>
    <t>InfoExchangeComment</t>
  </si>
  <si>
    <t>Q_3_1</t>
  </si>
  <si>
    <t>S03_EmittingInstallations</t>
  </si>
  <si>
    <t>NumberOfInstallations</t>
  </si>
  <si>
    <t>S03_ActivityPermits</t>
  </si>
  <si>
    <t>ActivityPermitsIssued</t>
  </si>
  <si>
    <t>Q_3_2</t>
  </si>
  <si>
    <t>InstallationsExcludedArt27</t>
  </si>
  <si>
    <t>S03_InstallationsExcludedArt27Detail</t>
  </si>
  <si>
    <t>ExclusionArticle</t>
  </si>
  <si>
    <t>InstallationsExcludedEmissions</t>
  </si>
  <si>
    <t>decimal</t>
  </si>
  <si>
    <t>InstallationsExceededThreshold</t>
  </si>
  <si>
    <t>S03_InstallationsExcludedClosed</t>
  </si>
  <si>
    <t>ClosedArt27</t>
  </si>
  <si>
    <t>ClosedArt27a</t>
  </si>
  <si>
    <t>Q_3_3</t>
  </si>
  <si>
    <t>S03_AircraftAnnex1Activities</t>
  </si>
  <si>
    <t>NumberCommercialOperators</t>
  </si>
  <si>
    <t>NumberNonCommercialOperators</t>
  </si>
  <si>
    <t>NumberTotalOperators</t>
  </si>
  <si>
    <t>Q_4_1</t>
  </si>
  <si>
    <t>S04_IEDProcedureRequirementsIntegratedYes</t>
  </si>
  <si>
    <t>IntegrationYesNo</t>
  </si>
  <si>
    <t>IntegrationComments</t>
  </si>
  <si>
    <t>Q_4_2</t>
  </si>
  <si>
    <t>S04_NationalLawPermitUpdate</t>
  </si>
  <si>
    <t>PermitUpdateNationalLawDetail</t>
  </si>
  <si>
    <t>PermitUpdateTotalNumber</t>
  </si>
  <si>
    <t>Q_5_1</t>
  </si>
  <si>
    <t>AdditionalNationalLegislation</t>
  </si>
  <si>
    <t>AdditionalNationalLegislationDetail</t>
  </si>
  <si>
    <t>AdditionalNationalGuidance</t>
  </si>
  <si>
    <t>AdditionalNationalGuidanceDetail</t>
  </si>
  <si>
    <t>Q_5_2</t>
  </si>
  <si>
    <t>MeasuresStreamline</t>
  </si>
  <si>
    <t>MeasuresStreamlineYesNo</t>
  </si>
  <si>
    <t>MeasuresStreamlineComments</t>
  </si>
  <si>
    <t>Q_5_3</t>
  </si>
  <si>
    <t>CommissionTemplatesMRR</t>
  </si>
  <si>
    <t>S05_MSCustomisedTemplatesMRR1</t>
  </si>
  <si>
    <t>SpecificTemplateOrFileFormat</t>
  </si>
  <si>
    <t>HowTemplateSpecific</t>
  </si>
  <si>
    <t>S05_MSCustomisedTemplatesMRR2</t>
  </si>
  <si>
    <t>ComplyMeasuresArt74</t>
  </si>
  <si>
    <t>Q_5_4</t>
  </si>
  <si>
    <t>AutomatedSystemInformationExchange</t>
  </si>
  <si>
    <t>ComplyRequirementsArt75</t>
  </si>
  <si>
    <t>Q_5_5</t>
  </si>
  <si>
    <t>S05_InstallationFuelConsEmissions</t>
  </si>
  <si>
    <t>FuelConsumption</t>
  </si>
  <si>
    <t>Q_5_6</t>
  </si>
  <si>
    <t>Q_5_7</t>
  </si>
  <si>
    <t>FuelAnnualEmissions</t>
  </si>
  <si>
    <t>S05_AggregateTotalEmissionsByCRF</t>
  </si>
  <si>
    <t>CRFCategory1</t>
  </si>
  <si>
    <t>CRFCategory2</t>
  </si>
  <si>
    <t>TotalEmissionsTCo2e</t>
  </si>
  <si>
    <t>TotalCombustionEmissionsTCo2e</t>
  </si>
  <si>
    <t>TotalProcessEmissionsTCo2e</t>
  </si>
  <si>
    <t>S05_DefaultValues</t>
  </si>
  <si>
    <t>InstallationCategory</t>
  </si>
  <si>
    <t>FuelMaterialType</t>
  </si>
  <si>
    <t>InstallationNumber</t>
  </si>
  <si>
    <t>Q_5_8</t>
  </si>
  <si>
    <t>S05_InstallationDifferentSamplingFrequency</t>
  </si>
  <si>
    <t>SamplingFuelMaterial</t>
  </si>
  <si>
    <t>CountInstallationsDiffFrequency</t>
  </si>
  <si>
    <t>MajorSourceStreams</t>
  </si>
  <si>
    <t>SamplingPlanDocumented</t>
  </si>
  <si>
    <t>SamplingPlanNotDocumentedReason</t>
  </si>
  <si>
    <t>Q_5_9</t>
  </si>
  <si>
    <t>S05_CategoryCHighestTierNotApplied</t>
  </si>
  <si>
    <t>InstallationID</t>
  </si>
  <si>
    <t>SourceStreamAffected</t>
  </si>
  <si>
    <t>EmissionSourceAffected</t>
  </si>
  <si>
    <t>MonitoringParameterAffected</t>
  </si>
  <si>
    <t>HighestTierRequired</t>
  </si>
  <si>
    <t>TierInPractice</t>
  </si>
  <si>
    <t>Q_5_10</t>
  </si>
  <si>
    <t>S05_CategoryBHighestTierNotApplied</t>
  </si>
  <si>
    <t>MonitoringMethodology</t>
  </si>
  <si>
    <t>CategoryBMainActivity</t>
  </si>
  <si>
    <t>CategoryBInstallationsAffected</t>
  </si>
  <si>
    <t>Q_5_11</t>
  </si>
  <si>
    <t>FallBackApproachApplied</t>
  </si>
  <si>
    <t>S05_FallBackApproachAppliedDetail</t>
  </si>
  <si>
    <t>FallbackInstallationID</t>
  </si>
  <si>
    <t>FallBackReason</t>
  </si>
  <si>
    <t>ParameterNotTier1</t>
  </si>
  <si>
    <t>ParameterEmissions</t>
  </si>
  <si>
    <t>Q_5_12</t>
  </si>
  <si>
    <t>S05_ImprovementReportArt69</t>
  </si>
  <si>
    <t>Annex1Activity</t>
  </si>
  <si>
    <t>ImprovementReportType</t>
  </si>
  <si>
    <t>ImprovementReportRequired</t>
  </si>
  <si>
    <t>ImprovementReportSubmitted</t>
  </si>
  <si>
    <t>Q_5_13</t>
  </si>
  <si>
    <t>InherentCarbonTransferred</t>
  </si>
  <si>
    <t>S05_InherentCarbonTransferredDetail</t>
  </si>
  <si>
    <t>TransferType</t>
  </si>
  <si>
    <t>InstallationIdTransferring</t>
  </si>
  <si>
    <t>InstallationIdReceiving</t>
  </si>
  <si>
    <t>AmountCO2Transferred</t>
  </si>
  <si>
    <t>InherentCO2Received</t>
  </si>
  <si>
    <t>ReceivingInstallationType</t>
  </si>
  <si>
    <t>StorageSitePermitNumber</t>
  </si>
  <si>
    <t>Q_5_14</t>
  </si>
  <si>
    <t>ContinuousEmissionsMeasurement</t>
  </si>
  <si>
    <t>S05_ContinuousEmissionsMeasurementDetail</t>
  </si>
  <si>
    <t>InstallationIDCO2</t>
  </si>
  <si>
    <t>InstallationIDN2O</t>
  </si>
  <si>
    <t>TotalEmissionsCO2E</t>
  </si>
  <si>
    <t>ContinuousMeasurementTotalEmissions</t>
  </si>
  <si>
    <t>FlueGasContainBiomass</t>
  </si>
  <si>
    <t>Q_5_15</t>
  </si>
  <si>
    <t>SustainabilityComplianceDemonstrate</t>
  </si>
  <si>
    <t>S05_BiomassInstallations</t>
  </si>
  <si>
    <t>BiomassInstallationCategory</t>
  </si>
  <si>
    <t>NumberUsingBiomass</t>
  </si>
  <si>
    <t>EmissionsBiomassSustainabilitySatisfied</t>
  </si>
  <si>
    <t>EmissionsBiomassSustainabilityNotSatisfied</t>
  </si>
  <si>
    <t>EmissionsFossil</t>
  </si>
  <si>
    <t>EnergyZeroRatedBiomass</t>
  </si>
  <si>
    <t>EnergyNonZeroRatedBiomass</t>
  </si>
  <si>
    <t>EnergyFossil</t>
  </si>
  <si>
    <t>Q_5_16</t>
  </si>
  <si>
    <t>WasteFuelFossilCO2</t>
  </si>
  <si>
    <t>Q_5_17</t>
  </si>
  <si>
    <t>SimplifiedMonitoringArt13</t>
  </si>
  <si>
    <t>S05_SimplifiedMonitoringArt13Detail</t>
  </si>
  <si>
    <t>Art13RiskAssessmentType</t>
  </si>
  <si>
    <t>Art13RiskAssessmentPrinciples</t>
  </si>
  <si>
    <t>Q_5_18</t>
  </si>
  <si>
    <t>S05_AircraftMethodFuelConsumption</t>
  </si>
  <si>
    <t>CountAircraftOperators</t>
  </si>
  <si>
    <t>SmallEmittersShare</t>
  </si>
  <si>
    <t>Q_5_19</t>
  </si>
  <si>
    <t>S05_TotalFlightEmissions</t>
  </si>
  <si>
    <t>TotalFlightEmissions</t>
  </si>
  <si>
    <t>CountOperatorsThirdCountries</t>
  </si>
  <si>
    <t>Q_5_20</t>
  </si>
  <si>
    <t>CountOperatorsUsingBiofuels</t>
  </si>
  <si>
    <t>EmissionsBiofuelsSustainabilitySatisfied</t>
  </si>
  <si>
    <t>EmissionsBiofuelsSustainabilityNotSatisfied</t>
  </si>
  <si>
    <t>Q_5_21</t>
  </si>
  <si>
    <t>S05_SmallEmittersTool</t>
  </si>
  <si>
    <t>CountSmallEmitters</t>
  </si>
  <si>
    <t>Q_5_22</t>
  </si>
  <si>
    <t>AircraftImprovementReportRequired</t>
  </si>
  <si>
    <t>AircraftImprovementReportSubmitted</t>
  </si>
  <si>
    <t>Q_5_23</t>
  </si>
  <si>
    <t>AircraftSimplifiedMonitoringArt13</t>
  </si>
  <si>
    <t>S05_AircraftSimplifiedMonitoringArt13Detail</t>
  </si>
  <si>
    <t>AircraftRiskAssessmentType</t>
  </si>
  <si>
    <t>AircraftGeneralRiskAssessmentPrinciples</t>
  </si>
  <si>
    <t>Q_6_1</t>
  </si>
  <si>
    <t>S06_TotalVerifiers</t>
  </si>
  <si>
    <t>CountVerifiersInstallations</t>
  </si>
  <si>
    <t>MSVerifiersInstallations</t>
  </si>
  <si>
    <t>CountVerifiersAviation</t>
  </si>
  <si>
    <t>MSVerifiersAviation</t>
  </si>
  <si>
    <t>S06_AccredCertVerifiersAnnexI</t>
  </si>
  <si>
    <t>AccredCertScope</t>
  </si>
  <si>
    <t>NumberAccredited</t>
  </si>
  <si>
    <t>NumberCertified</t>
  </si>
  <si>
    <t>Q_6_2</t>
  </si>
  <si>
    <t>S06_ApplicationInformationExchangeRequirements1</t>
  </si>
  <si>
    <t>FromOwnMS</t>
  </si>
  <si>
    <t>FromOtherMS</t>
  </si>
  <si>
    <t>S06_ApplicationInformationExchangeRequirements2</t>
  </si>
  <si>
    <t>NumberImposedOnVerifiersSuspension</t>
  </si>
  <si>
    <t>NumberImposedOnVerifiersWithdrawal</t>
  </si>
  <si>
    <t>NumberImposedOnVerifiersReductionOfScope</t>
  </si>
  <si>
    <t>S06_ApplicationInformationExchangeRequirements3</t>
  </si>
  <si>
    <t>TimesSurveillanceRequested</t>
  </si>
  <si>
    <t>S06_ApplicationInformationExchangeRequirements4</t>
  </si>
  <si>
    <t>NumberOfIssues</t>
  </si>
  <si>
    <t>NumberOfIssuesResolved</t>
  </si>
  <si>
    <t>NumberOfPriorIssuesResolved</t>
  </si>
  <si>
    <t>Q_6_3</t>
  </si>
  <si>
    <t>S06_InstallationsConservativeEstimates</t>
  </si>
  <si>
    <t>InstallationAnnualEmissionstCO2e</t>
  </si>
  <si>
    <t>ReasonConservativeEstimate</t>
  </si>
  <si>
    <t>InstallationConservativeShare</t>
  </si>
  <si>
    <t>ConservativeMethod</t>
  </si>
  <si>
    <t>FurtherAction</t>
  </si>
  <si>
    <t>OtherAction</t>
  </si>
  <si>
    <t>S06_NegativeOpinionInstallations</t>
  </si>
  <si>
    <t>CountNegativeOpinions</t>
  </si>
  <si>
    <t>Q_6_4</t>
  </si>
  <si>
    <t>InstallationsVerificationReportIssues</t>
  </si>
  <si>
    <t>S06_InstallationsVerificationReportsIssueDetail</t>
  </si>
  <si>
    <t>AnnexIActivity</t>
  </si>
  <si>
    <t>TypeOfIssue</t>
  </si>
  <si>
    <t>ShareOfReportsConservativeEstimate</t>
  </si>
  <si>
    <t>Q_6_5</t>
  </si>
  <si>
    <t>InstallationsVerificationReportChecks</t>
  </si>
  <si>
    <t>S06_InstallationsVerificationReportChecksDetail1</t>
  </si>
  <si>
    <t>PercentageShare</t>
  </si>
  <si>
    <t>FurtherInformation</t>
  </si>
  <si>
    <t>SelectingCriteria</t>
  </si>
  <si>
    <t>S06_InstallationsVerificationReportChecksDetail2</t>
  </si>
  <si>
    <t>NumberOfReports</t>
  </si>
  <si>
    <t>S06_InstallationsVerificationReportChecksDetail3</t>
  </si>
  <si>
    <t>ActionsTaken</t>
  </si>
  <si>
    <t>Q_6_6</t>
  </si>
  <si>
    <t>InstallationVisitsWaivedHighEmitters</t>
  </si>
  <si>
    <t>S06_InstallationsVisitsWaivedHighEmittersDetail</t>
  </si>
  <si>
    <t>ConditionForWaiving</t>
  </si>
  <si>
    <t>InstallationsVisitsWaivedLowEmitters</t>
  </si>
  <si>
    <t>InstallationsVisitsWaivedLowEmittersDetail</t>
  </si>
  <si>
    <t>Q_6_7</t>
  </si>
  <si>
    <t>VirtualVisitsInstallations</t>
  </si>
  <si>
    <t>S06_VirtualVisitsInstallationsDetails</t>
  </si>
  <si>
    <t>TypeForceMajeur</t>
  </si>
  <si>
    <t>NumberOfInstallationsVV</t>
  </si>
  <si>
    <t>AuthorityApproval</t>
  </si>
  <si>
    <t>ConfirmationConditionsMet</t>
  </si>
  <si>
    <t>Q_6_8</t>
  </si>
  <si>
    <t>S06_AircraftOperatorsConservativeEstimates</t>
  </si>
  <si>
    <t>AircraftOperatorID</t>
  </si>
  <si>
    <t>AircraftOperatorsAnnualEmissionsCO2e</t>
  </si>
  <si>
    <t>AircraftOperatorsConservativeShare</t>
  </si>
  <si>
    <t>FurtherActionOther</t>
  </si>
  <si>
    <t>S06_NegativeOpinionAircraft</t>
  </si>
  <si>
    <t>Q_6_9</t>
  </si>
  <si>
    <t>AircraftOperatorsVerificationReportIssues</t>
  </si>
  <si>
    <t>S06_AircraftOperatorsVerificationReportIssuesEmissions</t>
  </si>
  <si>
    <t>NumberOfAircraftOperators</t>
  </si>
  <si>
    <t>S06_AircraftOperatorsVerificationReportIssuesTKM</t>
  </si>
  <si>
    <t>Q_6_10</t>
  </si>
  <si>
    <t>AircraftOperatorsVerificationReportChecks</t>
  </si>
  <si>
    <t>S06_AircraftOperatorsVerificationEmissionReportChecks1</t>
  </si>
  <si>
    <t>S06_AircraftOperatorsVerificationEmissionReportChecks2</t>
  </si>
  <si>
    <t>S06_AircraftOperatorsVerificationEmissionReportChecks3</t>
  </si>
  <si>
    <t>S06_AircraftOperatorsVerificationTKMReportChecks1</t>
  </si>
  <si>
    <t>S06_AircraftOperatorsVerificationTKMReportChecks2</t>
  </si>
  <si>
    <t>S06_AircraftOperatorsVerificationTKMReportChecks3</t>
  </si>
  <si>
    <t>Q_6_11</t>
  </si>
  <si>
    <t>AircraftOperatorsVisitsWaivedLowEmitters</t>
  </si>
  <si>
    <t>AircraftOperatorsVisitsWaivedLowEmittersDetail</t>
  </si>
  <si>
    <t>Q_6_12</t>
  </si>
  <si>
    <t>VirtualVisitsAircraft</t>
  </si>
  <si>
    <t>S06_VirtualVisitsAircraftDetails</t>
  </si>
  <si>
    <t>NumberOfAirOperatorsVV</t>
  </si>
  <si>
    <t>Q_7_2</t>
  </si>
  <si>
    <t>S07_NoFurtherAllowancesSurrendered</t>
  </si>
  <si>
    <t>InstallationIDCode</t>
  </si>
  <si>
    <t>OperatorName</t>
  </si>
  <si>
    <t>InstallationName</t>
  </si>
  <si>
    <t>OutstandingAllowances</t>
  </si>
  <si>
    <t>ReasonNoFurtherAllowancesSurrendered</t>
  </si>
  <si>
    <t>Q_7_3</t>
  </si>
  <si>
    <t>AircraftOperatorsMandateArt15UseNumber</t>
  </si>
  <si>
    <t>S07_AircraftOperatorsUseArt15MandateDetail</t>
  </si>
  <si>
    <t>AircraftOperatorName</t>
  </si>
  <si>
    <t>Q_8_1</t>
  </si>
  <si>
    <t>CommissionTemplatesAllocation</t>
  </si>
  <si>
    <t>S08_MSCustomisedTemplatesAllocation</t>
  </si>
  <si>
    <t>Q_8_2</t>
  </si>
  <si>
    <t>FeesAllocation</t>
  </si>
  <si>
    <t>S08_FeesAllocationDetail</t>
  </si>
  <si>
    <t>FeeAmount</t>
  </si>
  <si>
    <t>FeeOther</t>
  </si>
  <si>
    <t>Q_8_3</t>
  </si>
  <si>
    <t>ITforAllocationData</t>
  </si>
  <si>
    <t>Q_8_4</t>
  </si>
  <si>
    <t>S08_RenunciationSuspensionAllowances</t>
  </si>
  <si>
    <t>Q_8_5</t>
  </si>
  <si>
    <t>SubInstallationBenchmark61</t>
  </si>
  <si>
    <t>S08_SubInstallationBenchmark61Detail</t>
  </si>
  <si>
    <t>FuelBenchmark</t>
  </si>
  <si>
    <t>HeatBenchmark</t>
  </si>
  <si>
    <t>SubInstallationBenchmark61Reject</t>
  </si>
  <si>
    <t>S08_SubInstallationBenchmark61RejectDetail</t>
  </si>
  <si>
    <t>SubInstallationBenchmark62</t>
  </si>
  <si>
    <t>S08_SubInstallationBenchmark62Detail</t>
  </si>
  <si>
    <t>Q_8_6</t>
  </si>
  <si>
    <t>S08_ScopeExclusion</t>
  </si>
  <si>
    <t>OtherReasons</t>
  </si>
  <si>
    <t>Q_8_7</t>
  </si>
  <si>
    <t>Article10cApplied</t>
  </si>
  <si>
    <t>S08_Article10cAppliedDetail</t>
  </si>
  <si>
    <t>NumberOfAllowances</t>
  </si>
  <si>
    <t>Q_8_8</t>
  </si>
  <si>
    <t>S08_NegativeOpinionBaselineData</t>
  </si>
  <si>
    <t>Q_8_9</t>
  </si>
  <si>
    <t>BaselineDataIssues</t>
  </si>
  <si>
    <t>S08_BaselineDataIssuesDetail</t>
  </si>
  <si>
    <t>NumberOfInstallationsArt152</t>
  </si>
  <si>
    <t>Q_8_10</t>
  </si>
  <si>
    <t>AdditionalParametersRequired</t>
  </si>
  <si>
    <t>AdditionalParametersType</t>
  </si>
  <si>
    <t>Q_8_11</t>
  </si>
  <si>
    <t>PreliminaryActivityRequired</t>
  </si>
  <si>
    <t>PreliminaryActivityTimeline</t>
  </si>
  <si>
    <t>Q_8_12</t>
  </si>
  <si>
    <t>S08_NegativeOpinionActivityData</t>
  </si>
  <si>
    <t>NumberOfInstallationsConEst</t>
  </si>
  <si>
    <t>ActivityDataIssues</t>
  </si>
  <si>
    <t>Q_8_13</t>
  </si>
  <si>
    <t>S08_ActivityDataIssuesDetail</t>
  </si>
  <si>
    <t>Q_8_14</t>
  </si>
  <si>
    <t>ActivityReportRejected</t>
  </si>
  <si>
    <t>S08_ActivityReportRejectedDetail</t>
  </si>
  <si>
    <t>NumberActivityReportRejected</t>
  </si>
  <si>
    <t>ReasonForRejection</t>
  </si>
  <si>
    <t>Q_8_15</t>
  </si>
  <si>
    <t>ActivityLevelVisitsWaived</t>
  </si>
  <si>
    <t>S08_ActivityLevelVisitsWaivedDetail</t>
  </si>
  <si>
    <t>Q_8_16</t>
  </si>
  <si>
    <t>VirtualVisitsActivityLevel</t>
  </si>
  <si>
    <t>S08_VirtualVisitsActivityLevelDetail</t>
  </si>
  <si>
    <t>Q_8_17</t>
  </si>
  <si>
    <t>S08_PenaltiesAllocation</t>
  </si>
  <si>
    <t>MinFine</t>
  </si>
  <si>
    <t>MaxFine</t>
  </si>
  <si>
    <t>PrisonMin</t>
  </si>
  <si>
    <t>PrisonMax</t>
  </si>
  <si>
    <t>OtherPenalty</t>
  </si>
  <si>
    <t>InfringementOther</t>
  </si>
  <si>
    <t>Q_8_18</t>
  </si>
  <si>
    <t>S08_InfringementsIncurredAllocation</t>
  </si>
  <si>
    <t>InfringementType</t>
  </si>
  <si>
    <t>ActualFines</t>
  </si>
  <si>
    <t>ActualImprisonment</t>
  </si>
  <si>
    <t>ACtualOtherPenalties</t>
  </si>
  <si>
    <t>OngoingProceedings</t>
  </si>
  <si>
    <t>PenaltyEnforcedWithinPeriod</t>
  </si>
  <si>
    <t>PriorPenaltiesEnforced</t>
  </si>
  <si>
    <t>S08_PriorPenaltiesEnforcedDetail</t>
  </si>
  <si>
    <t>TypeInfringement</t>
  </si>
  <si>
    <t>TypePenalty</t>
  </si>
  <si>
    <t>ReportinYear</t>
  </si>
  <si>
    <t>Q_9_1</t>
  </si>
  <si>
    <t>InstallationOperatorFees</t>
  </si>
  <si>
    <t>S09_InstallationOperatorFeesPermits</t>
  </si>
  <si>
    <t>FeesAmount</t>
  </si>
  <si>
    <t>FeesOther</t>
  </si>
  <si>
    <t>S09_InstallationOperatorFeesSubsistence</t>
  </si>
  <si>
    <t>Q_9_2</t>
  </si>
  <si>
    <t>AircraftOperatorFees</t>
  </si>
  <si>
    <t>S09_AircraftOperatorFeesMonitoringPlans</t>
  </si>
  <si>
    <t>S09_AircraftOperatorFeesSubsistence</t>
  </si>
  <si>
    <t>S09_RegistryAccountOneOffFees</t>
  </si>
  <si>
    <t>OneOffFeeReason</t>
  </si>
  <si>
    <t>OneOffFeeAmount</t>
  </si>
  <si>
    <t>S09_RegistryAccountAnnualFees</t>
  </si>
  <si>
    <t>AnnualFeeReason</t>
  </si>
  <si>
    <t>AnnualFeeAmount</t>
  </si>
  <si>
    <t>Q_10_1</t>
  </si>
  <si>
    <t>S10_InstallationsComplianceMeasures</t>
  </si>
  <si>
    <t>ComplianceMeasuresYesNo</t>
  </si>
  <si>
    <t>ComplianceMeasuresComment</t>
  </si>
  <si>
    <t>ComplianceMeasuresOther</t>
  </si>
  <si>
    <t>Q_10_2</t>
  </si>
  <si>
    <t>S10_InstallationsInfringementPenalties</t>
  </si>
  <si>
    <t>InstallationsNationalLaw</t>
  </si>
  <si>
    <t>Q_10_3</t>
  </si>
  <si>
    <t>S10_InstallationsPenaltiesImposed</t>
  </si>
  <si>
    <t>InstallationsPriorPenaltiesEnforced</t>
  </si>
  <si>
    <t>S10_InstallationsPriorPenaltiesEnforcedDetail</t>
  </si>
  <si>
    <t>Q_10_4</t>
  </si>
  <si>
    <t>S10_InstallationPenalties</t>
  </si>
  <si>
    <t>Q_10_5</t>
  </si>
  <si>
    <t>S10_AircraftComplianceMeasures</t>
  </si>
  <si>
    <t>Q_10_6</t>
  </si>
  <si>
    <t>S10_AircraftInfringementPenalties</t>
  </si>
  <si>
    <t>AircraftNationalLaw</t>
  </si>
  <si>
    <t>Q_10_7</t>
  </si>
  <si>
    <t>S10_AircraftPenaltiesImposed</t>
  </si>
  <si>
    <t>AircraftPriorPenaltiesEnforced</t>
  </si>
  <si>
    <t>S10_AircraftPriorPenaltiesEnforcedDetail</t>
  </si>
  <si>
    <t>Q_10_8</t>
  </si>
  <si>
    <t>S10_AircraftPenalties</t>
  </si>
  <si>
    <t>AircraftID</t>
  </si>
  <si>
    <t>Q_10_9</t>
  </si>
  <si>
    <t>OperatingBanRequestMeasures</t>
  </si>
  <si>
    <t>Q_11_1</t>
  </si>
  <si>
    <t>LegalNatureOfEmissionAllowance</t>
  </si>
  <si>
    <t>Q_11_2</t>
  </si>
  <si>
    <t>AccountingTreatmentOfEmissionAllowances</t>
  </si>
  <si>
    <t>Q_11_3</t>
  </si>
  <si>
    <t>VATdueEmissionAllowancesIssuance</t>
  </si>
  <si>
    <t>ReverseChargeMechanismEmissionAllowances</t>
  </si>
  <si>
    <t>Q_11_4</t>
  </si>
  <si>
    <t>EmissionAllowancesTaxed</t>
  </si>
  <si>
    <t>S11_TypeOfTaxRatesApplied</t>
  </si>
  <si>
    <t>TypeOfTax</t>
  </si>
  <si>
    <t>TaxRateApplied</t>
  </si>
  <si>
    <t>Q_12_1</t>
  </si>
  <si>
    <t>S12_FraudFreeAllocationOfAllowances</t>
  </si>
  <si>
    <t>DetailsOfProceduresInNationalLaw</t>
  </si>
  <si>
    <t>Q_12_2</t>
  </si>
  <si>
    <t>S12_CompetentAuthoritiesAwareOfFraud</t>
  </si>
  <si>
    <t>DetailsOfArrangementsAndProcedures</t>
  </si>
  <si>
    <t>Q_12_3</t>
  </si>
  <si>
    <t>S12_InformationOnFraudActivities</t>
  </si>
  <si>
    <t>NumberOfActivities</t>
  </si>
  <si>
    <t>Q_13_1</t>
  </si>
  <si>
    <t>S13_AnyOtherIssues</t>
  </si>
  <si>
    <t>OtherInformationOrIssues</t>
  </si>
  <si>
    <t>QuestionnaireSubQuestion</t>
  </si>
  <si>
    <t>Q_13_2</t>
  </si>
  <si>
    <t>QuestionnaireFilledConfirmation</t>
  </si>
  <si>
    <t>v0.7</t>
  </si>
  <si>
    <t>Counter of answers</t>
  </si>
  <si>
    <t>Number of records</t>
  </si>
  <si>
    <t>Of which, drop-down selections</t>
  </si>
  <si>
    <t>Q 1</t>
  </si>
  <si>
    <t>Q 2</t>
  </si>
  <si>
    <t>Q 3</t>
  </si>
  <si>
    <t>Q 4</t>
  </si>
  <si>
    <t>Q 5</t>
  </si>
  <si>
    <t>Q 6</t>
  </si>
  <si>
    <t>Q 7</t>
  </si>
  <si>
    <t>Q 8</t>
  </si>
  <si>
    <t>Q 9</t>
  </si>
  <si>
    <t>Q 10</t>
  </si>
  <si>
    <t>Q 11</t>
  </si>
  <si>
    <t>Q 12</t>
  </si>
  <si>
    <t>Q 13</t>
  </si>
  <si>
    <t>Contact</t>
  </si>
  <si>
    <t>Based on Commission Implementing Decision (EU) 2022/919 of 8 June 2022 amending Decision 2005/381/EC as regards the questionnaire for reporting on the application of Directive 2003/87/EC of the European Parliament and of the Council</t>
  </si>
  <si>
    <t>Added: Explanatory notes + hyperlinks, data validation for numeric cells, answer counter. Final review and cosmetic touches.</t>
  </si>
  <si>
    <t>Submission:</t>
  </si>
  <si>
    <t>https://reportnet.europa.eu/</t>
  </si>
  <si>
    <t>After filling this template, you can upload it and submit your data in Reportnet</t>
  </si>
  <si>
    <t>Click this symbol to read the guidance on that question as formulated in the Explanatory Note.</t>
  </si>
  <si>
    <t>Click this symbol in the guidance (Explanatory Note) to go back to the question in the template.</t>
  </si>
  <si>
    <t>Please indicate, for the party receiving the inherent or transferred CO2, the installation identification code of that ETS installation. CO2 (inherent or pure) or N2O that is transferred to a non-ETS consumer cannot be deducted. In those cases "non ETS consumer" should be filled in column E, and no category should be selected in column H.</t>
  </si>
  <si>
    <t>●
●</t>
  </si>
  <si>
    <t xml:space="preserve">The copy of your Member State specific terms and conditions can be provided in your national language if it is not available in English.
Please upload the document (or group of documents) to Reportnet 3 under the section "Attachments". </t>
  </si>
  <si>
    <t>Total value of investments under Article 10c of Directive 2003/87/EC (in EUR)</t>
  </si>
  <si>
    <t>Condition I - Article 32(3a) of Implementing Regulation (EU) 2018/2067</t>
  </si>
  <si>
    <t>Condition II - Article 32(3b) of Implementing Regulation (EU) 2018/2067</t>
  </si>
  <si>
    <t>Condition III - Article 32(3c) of Implementing Regulation (EU) 2018/2067</t>
  </si>
  <si>
    <t>Unmanned sites - Article 32(4) of Implementing Regulation (EU) 2018/2067</t>
  </si>
  <si>
    <t>Remote sites - Article 32(5) of Implementing Regulation (EU) 2018/2067</t>
  </si>
  <si>
    <t>6.C</t>
  </si>
  <si>
    <t>v1.0</t>
  </si>
  <si>
    <t>Released for reporting</t>
  </si>
  <si>
    <r>
      <rPr>
        <b/>
        <sz val="10"/>
        <color rgb="FF004B7F"/>
        <rFont val="Calibri"/>
        <family val="2"/>
        <scheme val="minor"/>
      </rPr>
      <t>Total</t>
    </r>
    <r>
      <rPr>
        <sz val="10"/>
        <color rgb="FF004B7F"/>
        <rFont val="Calibri"/>
        <family val="2"/>
        <scheme val="minor"/>
      </rPr>
      <t xml:space="preserve"> </t>
    </r>
  </si>
  <si>
    <t>The total number of records should match with Reportnet</t>
  </si>
  <si>
    <t>ETS Article 21 - Reporting template (Phase IV)</t>
  </si>
  <si>
    <t>v1.1</t>
  </si>
  <si>
    <t>Template version: 1.1</t>
  </si>
  <si>
    <t>Release: 23/06/2022</t>
  </si>
  <si>
    <t>10 extra rows added in Q6.1b / Data validation fixed in Q5 row 1440.</t>
  </si>
  <si>
    <t>damien.laurent@spw.wallonie.be</t>
  </si>
  <si>
    <t>Avenue du Prince de Liège, , 7 (Boite 2) 5100 Jambes</t>
  </si>
  <si>
    <t>Climate and carbon market advisor</t>
  </si>
  <si>
    <t>Damien Laurent</t>
  </si>
  <si>
    <t>AwAC</t>
  </si>
  <si>
    <t>WA: Département de la Police et des Contrôles</t>
  </si>
  <si>
    <t>WA-DPC</t>
  </si>
  <si>
    <t>WA: Département des Permis et Autorisation</t>
  </si>
  <si>
    <t>WA-DPA</t>
  </si>
  <si>
    <t>WA: Municipalities</t>
  </si>
  <si>
    <t>WA-WM</t>
  </si>
  <si>
    <t>WA: Walloon Air And Climate Agency</t>
  </si>
  <si>
    <t>WA-AwAC</t>
  </si>
  <si>
    <t>WA: Walloon Government</t>
  </si>
  <si>
    <t>WA-GW</t>
  </si>
  <si>
    <t>+32 81 33 58 95</t>
  </si>
  <si>
    <t>http://environnement.wallonie.be/administration/dpc.htm</t>
  </si>
  <si>
    <t>+32 81 33 61 03</t>
  </si>
  <si>
    <t>http://environnement.wallonie.be</t>
  </si>
  <si>
    <t>+32 81 33 37 25</t>
  </si>
  <si>
    <t>https://www.wallonie.be/fr/demarches/aide-aux-entreprises-en-compensation-des-couts-des-emissions-indirectes-carbon-leakage-indirect</t>
  </si>
  <si>
    <t>+32 81 33 59 66</t>
  </si>
  <si>
    <t>ets.awac@spw.wallonie.be</t>
  </si>
  <si>
    <t>www.awac.be/</t>
  </si>
  <si>
    <t>+32 81 3312 11</t>
  </si>
  <si>
    <t>http://gouvernement.wallonie.be/</t>
  </si>
  <si>
    <t>WA: Direction des programmes d'investissement</t>
  </si>
  <si>
    <t>WA-DPI</t>
  </si>
  <si>
    <t>dpi@spw.wallonie.be</t>
  </si>
  <si>
    <t>N/A</t>
  </si>
  <si>
    <t>Agence wallonne de l'Air et du Climat</t>
  </si>
  <si>
    <t>ETS is implemented separately by competent authorities with no overarching national authority</t>
  </si>
  <si>
    <t>There have been ad-hoc meetings in 2021 between the competent authorities and regular exchanges by email are taking places. The purpose is to learn from each other experiences and best practices.</t>
  </si>
  <si>
    <t>A working group on ETS gathering experts from regional and federal authorities is established at national level to share experiences and discuss specific issues. Further coordination is done over mail and phone on an ad-hoc basis.</t>
  </si>
  <si>
    <t>Meetings between belgian CA's and the NAB when relevant. In 2021, no meeting has been organised between CAs and NABs. Nevertheless, the flemish and walloon competent authorities have organised training for verifiers and operators and have invited the NABs to those meeting.</t>
  </si>
  <si>
    <t>It's possible on request of a CA representative in NAB Coordinating Council.</t>
  </si>
  <si>
    <t>FL</t>
  </si>
  <si>
    <t>The Article 27a§1 is only applied in the Walloon Region. Article 27a§3 and article 27 are not applied at all in Belgium.</t>
  </si>
  <si>
    <t>Q3.3</t>
  </si>
  <si>
    <t>Questions pour François</t>
  </si>
  <si>
    <t>Q4.2</t>
  </si>
  <si>
    <t>Combien d'autorisation d'émettre ont été modifiées en 2021?</t>
  </si>
  <si>
    <t>NA</t>
  </si>
  <si>
    <t xml:space="preserve"> </t>
  </si>
  <si>
    <t>On a 10 opérateurs aériens?  ==&gt;OK: ASL, CAL, Kallita,Challenge, Southern Air,EAPC,Air Belgium, WesternGlobal, ACT, Amerijet</t>
  </si>
  <si>
    <t>Mélange shisteux</t>
  </si>
  <si>
    <t>WAL: N/A</t>
  </si>
  <si>
    <t>WAL: the figure reported is a proxy since the waste code is rarely reported by the operator. It is based on expert jugment and source stream category in the AER.</t>
  </si>
  <si>
    <t>v1.1_BE</t>
  </si>
  <si>
    <t>21 extra "Other" rows added in Q10.2 and Q10.6</t>
  </si>
  <si>
    <t>WAL: The deadline to submit the verified AER is 14th March in Wallonia. Due to the problems with the availability and bugs of ETS-reporting tool this year, AwAC postponed the deadline to 18th March 2022. Nevertheless, mainly due to those IT problems, 13 installations submitted their verified AER report after the 18th March. Nevertheless, no negative opinion has been granted by the verifier and no conservative estimate has been done by the CA.</t>
  </si>
  <si>
    <t>WAL: The deadline to submit the verified ALCR is 14th March in Wallonia which has been postponed to the 18th March 2022 tis year. Nevertheless, 24 installations submitted their verified ALCR after the deadline (reasons: indirect impact of ETSREP unavailibility which caused some planning issues; submission of the verified ALC and AER by the same deadline for the first time).</t>
  </si>
  <si>
    <t>BRU: Government of the Brussels-Capital Region</t>
  </si>
  <si>
    <t>BRU: Bruxelles Environnement / Leefmilieu Brussels</t>
  </si>
  <si>
    <t>BRU-GBC/BHG</t>
  </si>
  <si>
    <t>BRU-BE/LB</t>
  </si>
  <si>
    <t>dfokan@environnement.brussels</t>
  </si>
  <si>
    <t>http://www.environnement.brussels</t>
  </si>
  <si>
    <t xml:space="preserve">FED: THE REGISTRY ADMINISTRATOR (Federal Public Service of Public Health, Food Chain Safety and Environment / DG Environment, Climate Change Division / The Registry Administrator) </t>
  </si>
  <si>
    <t>FED-REG</t>
  </si>
  <si>
    <t>+32 2 524 95 44</t>
  </si>
  <si>
    <t>helpdesk@climateregistry.be</t>
  </si>
  <si>
    <t>https://www.climateregistry.be</t>
  </si>
  <si>
    <t>BELAC</t>
  </si>
  <si>
    <t>https://economie.fgov.be/belac</t>
  </si>
  <si>
    <t>belac@economie.fgov.be</t>
  </si>
  <si>
    <t>Information to the public</t>
  </si>
  <si>
    <t>WA: The answer is Yes. Usually, meetings between AwAC and verifiers are organised on an annual basis. The Belgian NAB is invited to those meetings. In 2021, two meetings have been organized with verifiers (and operators) . The NABs representatives has been invited.
BRU: the answer is No</t>
  </si>
  <si>
    <t xml:space="preserve">WA: the ETS permit is integrated in the IED permit / FL: The ETS permit is integrated in the IED permit. For each Annex I activity a separate section needs to be added./ BRU: the answer is yes </t>
  </si>
  <si>
    <t>Different answer depending on the CA:
- WA: The answer is No. Monitoring plans and emissions reports are assessed by a specific competent authority for EU ETS. IED regulators consult the EU ETS competent authority to integrate the GHG authorisation in the IED permit.
- FL: The answer is No.  As part of the permit application for an additional Annex I activity, the operator has to add an monitoring plan. The competent authority for the EU ETS then advices the IED regulators on those aspects.
- BRU: the answer is yes</t>
  </si>
  <si>
    <t>Different answer depending on the CA:
- WA: the answer is no. There are no ETS inspection in Wallonia
- FL: the answer is yes
- BRU: the answer is yes</t>
  </si>
  <si>
    <t>Different answers depending on the CA:
- WA: the answer is no. Monitoring plans and emissions reports are assessed by a specific competent authority for EU ETS (AwAC)
- FL: Yes, IED regulators check whether an ETS permit is applicable and necessary, and inform the competent authority responsible for the activities under the EU ETS. The ETS competent authority give advice to the IED regulators during the permitting procedure, the legislation which transposes the IED directive does not include emission or concentration limits for CO2 for companies falling under the scope of the EU ETS.
- BRU: the answer is yes</t>
  </si>
  <si>
    <t>Different answers depending on the CA:
- WA: N/A
- FL: the answer is yes
- BRU: the answer is yes</t>
  </si>
  <si>
    <t xml:space="preserve">- WA: Procedures regarding submission and assessment of Monitoring plan, Annual emission report, Improvement report and how appeals against AwAC decisions are regulated in regional legislation. Oxidation factor equal to 1 imposed.
- FL: all relevant existing ETS legislation was updated to ensure that references are now made to Implementing Regulation (EU) 2018/2066. See overview on https://energiesparen.be/wetgeving-inzake-het-eu-ets
-BRU: Code Bruxellois de l’Air, du Climat, et de la maîtrise de l’Energie, Section 4. — Surveillance, déclaration et vérification des émissions et restitution des quotas : « Article 3.3.14 Les exploitants surveillent les émissions de gaz à effet de serre produites par leurs installations conformément aux règles arrêtées par la Commission européenne. L’Institut assure la publicité de ces règles. Les exploitants actualisent les programmes de surveillance contenus dans leur autorisation d’émettre des gaz à effet de serre et soumettent tout programme de surveillance actualisé à l’approbation de l’Institut. Article 3.3.15 § 1er. Au plus tard le 28 février de chaque année civile, l’exploitant d’une installation déclare à l’Institut les émissions produites par son installation au cours de l’année civile qui précède, conformément aux prescriptions de l’article 63, § 1er, 7°, de l’ordonnance du 5 juin 1997 relative aux permis d’environnement et aux règles arrêtées par la Commission européenne. § 2. L’exploitant d’une installation fait vérifier sa déclaration par un organisme vérificateur et joint à la déclaration visée au § 1er une attestation de vérification et de conformité. Lorsque la déclaration d’un exploitant n’a pas été reconnue satisfaisante, après vérification conformément aux critères définis à l’annexe 3.7, pour le 31 mars de chaque année en ce qui concerne les émissions de l’année précédente, l’exploitant ne peut plus transférer de quotas jusqu’à ce qu’une déclaration de sa part ait été vérifiée comme étant satisfaisante. Cette interdiction prend effet dès sa notification à l’exploitant. § 3. L’organisme vérificateur doit faire l’objet d’une accréditation par BELAC ou d’un système d’accréditation considéré comme équivalent par BELAC. » </t>
  </si>
  <si>
    <t>Different answers depending on the CA:
- WA: No additional guidance but newsletters regularly sent to operators to inform them of their obligations. AwAC organised also trainig to explain the changes between phase III and phase IV.
- FL: Yes. Specifically with regard to the use of green gas in Flemish ETS installations, a note has been drawn up: https://energiesparen.be/sites/default/files/atoms/files/2021-11-19%20Practical%20aspects%20green%20gas%20in%20ETS_Flemish%20region_courtesy%20translation.pdf. The procedures elaborated in this note are only valid until reporting year 2022 and are subject to modifications if European guidance documents should require them.
- BRU: No regional guidance.</t>
  </si>
  <si>
    <t>Different answers depending on the CA:
- WA: No. ETS data are not directly used for the inventory as some emissions are not covered by EU ETS. Nevertheless they are used for quality assurance and validation.
- FL: Yes</t>
  </si>
  <si>
    <t>- WA: Yes. The extraction report "Installation - annual emission report" is extracted from ETS-reporting tool. This table details information of all annual emission reports for each fixed installation : for each source stream, activity data, NCV, CC, EF, FO and BF are detailed. This table is provided to authorities responsible for Energy balances, GHG Inventory and EPRTR Reporting so that they can make a consistency check with their data.
-FL: Yes</t>
  </si>
  <si>
    <t>Different answer depending on the CA:
- WA: Yes. The extraction report "Installation - annual emission report" is extracted from ETS-reporting tool. This table details information of all annual emission reports for each fixed installation : for each source stream, activity data, NCV, CC, EF, FO and BF are detailed. This table is provided to authorities responsible for Energy balances, GHG Inventory and EPRTR Reporting so that they can make a consistency check with their data.
- FL: No</t>
  </si>
  <si>
    <t>- WA: the answer is yes
- FL : the answer is yes</t>
  </si>
  <si>
    <t xml:space="preserve">- WA: Yes but the platform used for EU ETS is different from the platform used for other environmental reporting. 
-FL: Yes
</t>
  </si>
  <si>
    <t>- WA: Yes. The extraction report "Installation - annual emission report" is extracted from ETS-reporting tool. This table details information of all annual emission reports for each fixed installation : for each source stream, activity data, NCV, CC, EF, FO and BF are detailed. This table is provided to authorities responsible for Energy balances, GHG Inventory and EPRTR Reporting so that they can make a consistency check with their data.
- FL: Yes</t>
  </si>
  <si>
    <t>-WA: No
- FL: No</t>
  </si>
  <si>
    <t>Different answers depending on the CA: 
- WA: use of the template developped by the Commission (ETS reporting tool is not used for aviation)
-FL: Member State specific file format</t>
  </si>
  <si>
    <t>Different answers depending on the CA: 
- WA: Use of ETS reporting tool developped by the Commission
- FL: FL: MP template in Excel format, based on the existing EU template, specific for the 21-30 period
- BRU: Use of the Commission template</t>
  </si>
  <si>
    <t>Different answers depending on the CA: 
- WA: Use of ETS reporting tool developped by the Commission
-FL: FL: Reporting through IT-tool, with a streamlined classification of source streams (no changes compared to 13-20 period)
- BRU: Use of the Commission template</t>
  </si>
  <si>
    <t>Different answers depending on the CA: 
- WA: Use of ETS reporting tool developped by the Commission
- FL: Template in Excel format, based on the existing EU template, specific for the 21-30 period
- BRU: Use of the Commission template</t>
  </si>
  <si>
    <t>Different answers depending on the CA: 
- WA: Use of ETS reporting tool developped by the Commission
- FL: Simplified template in Word format, specific for 21-30 period
- BRU: Use of the Commission template</t>
  </si>
  <si>
    <t>Different answers depending on the CA:
- WA:the answer is Yes. The Walloon Region has not developped its own automated system. ETS reporting tool developped by the Commission is used. Therefore the requirements are considered as fullfilled. 
- FL: the answer is No
- BRU: the answer is No</t>
  </si>
  <si>
    <t>Flemish Government</t>
  </si>
  <si>
    <t>FL-FLG</t>
  </si>
  <si>
    <t>Flemish Minister of the Environment</t>
  </si>
  <si>
    <t>FL-FME</t>
  </si>
  <si>
    <t>Flemish Competent Authority (Flemish Energy and Climate Agency)</t>
  </si>
  <si>
    <t>FL-CA</t>
  </si>
  <si>
    <t>0032 2 553 23 27</t>
  </si>
  <si>
    <t>emissierechten@vlaanderen.be</t>
  </si>
  <si>
    <t>https://www.energiesparen.be/eu-ets-vaste-installaties-monitoring</t>
  </si>
  <si>
    <t>Benchmarking Verification Bureau of Flanders</t>
  </si>
  <si>
    <t>FL-VBBV</t>
  </si>
  <si>
    <t>0032 3 286 74 30</t>
  </si>
  <si>
    <t>info@vbbv.be</t>
  </si>
  <si>
    <t>https://ebo-vlaanderen.be/nl</t>
  </si>
  <si>
    <t>Flemish Business Agency</t>
  </si>
  <si>
    <t>FL-FBA</t>
  </si>
  <si>
    <t>info@vlaio.be</t>
  </si>
  <si>
    <t>https://www.vlaio.be/nl</t>
  </si>
  <si>
    <t>Provincial Executive(s) of the Provincial Council(s)</t>
  </si>
  <si>
    <t>FL-PE</t>
  </si>
  <si>
    <t>WA-WM,WA-DPA, BRU-BE/LB, FL-PE</t>
  </si>
  <si>
    <t>WA-AWAC, BRU-BE/LB, FL-CA</t>
  </si>
  <si>
    <t>WA-GW, , FL-CA</t>
  </si>
  <si>
    <t>WA-AWAC, BRU-BE/LB, FL-FME</t>
  </si>
  <si>
    <t>WA-GW, FL-FME</t>
  </si>
  <si>
    <t>WA-AWAC, FL-CA</t>
  </si>
  <si>
    <t>WA-AWAC, WA-DPC, BRU-BE/LB, FL-CA</t>
  </si>
  <si>
    <t>N/A, BRU-BE/LB, FL-CA</t>
  </si>
  <si>
    <t>For coke oven gas, the answer is empty because of the validation rule in the template. Here are the answers for the fuel type "coke oven gas":
- TJ: not reported via ETS
- tCO2: IE</t>
  </si>
  <si>
    <t>1B2 - Energy - Oil, natural gas and other emissions from energy production</t>
  </si>
  <si>
    <t>COMBUSTION_COMMERCIAL_STANDARD_FUELS</t>
  </si>
  <si>
    <t>COMBUSTION_OTHER_GASEOUS_LIQUID_FUELS</t>
  </si>
  <si>
    <t>COMBUSTION_SOLID_FUELS</t>
  </si>
  <si>
    <t>BULK_ORGANIC_CHEMICALS_MASS_BALANCE_METHODOLOGY</t>
  </si>
  <si>
    <t>COMBUSTION_FLARES</t>
  </si>
  <si>
    <t>COMBUSTION_SCRUBBING_UREA</t>
  </si>
  <si>
    <t>GLASS_AND_MINERAL_WOOL_NON_CARBONATE</t>
  </si>
  <si>
    <t>IRON_STEEL_MASS_BALANCE</t>
  </si>
  <si>
    <t>LIME_DOLOMITE_MAGNESITE_KILN_DUST_METHOD_B</t>
  </si>
  <si>
    <t>LIME_DOLOMITE_MAGNESITE_NON_CARBONATE</t>
  </si>
  <si>
    <t>COMBUSTION_SCRUBBING_CARBONATE</t>
  </si>
  <si>
    <t>CERAMICS_SCRUBBING</t>
  </si>
  <si>
    <t>GLASS_AND_MINERAL_WOOL_METHOD_A_CARBONATEONLY</t>
  </si>
  <si>
    <t>The answers are only available for the walloon CA. For Flanders, answering this question would entail a lot of preparatory work and would generate a long list of data. If needed, FL could invest time to draw up such list, but only if added value and purpose is demonstrated.</t>
  </si>
  <si>
    <t>Various fuels or materials</t>
  </si>
  <si>
    <t>215200 - BASF Antwerpen (VL127)</t>
  </si>
  <si>
    <t>176 - Esso Raffinaderij Antwerpen (VL193)</t>
  </si>
  <si>
    <t xml:space="preserve">F23 Anolon residual gas </t>
  </si>
  <si>
    <t>F14 Hydrogen production</t>
  </si>
  <si>
    <t xml:space="preserve">F15 Hydrogen feed </t>
  </si>
  <si>
    <t>204158 (VL163)</t>
  </si>
  <si>
    <t xml:space="preserve">FL: The application of the fall back appraoch relates to more than 1 parameter. Therefore the field "Parameter" is not 100% correct, as it not only relates to "net calorific value" but also to other parameters. 
The total estimated emissions of all of the parameters together is 4369. </t>
  </si>
  <si>
    <t>Figures are only reported for the walloon region.
WAL: No imporvement report has been submitted in 2021. Indeed in april 2021, our contract with ETSWAP was over and therefore it was not possible to submit an improvement report in that tool. Therefore, the Walloon CA required all operators to submit a new Monitoring plan in the tool of the Commission ETSREP and to take into account the remarks of the verifiers or any other improvements. The CA aslo checked during the approval process of the phase IV monitoring plans that the operator took into account the remarks of the verifier. In addition, in case the installation did not reach the required tier, it was also required to update the justification which was in the phase III monitoring plan.
FL: Improvement reports were not required as this was incorporated in the process of creation of the new monitoring plans 21-30.</t>
  </si>
  <si>
    <t>215060 - ArcelorMittal Gent (VL201)</t>
  </si>
  <si>
    <t>74 - Electrabel – Centrale Rodenhuize (VLE04)</t>
  </si>
  <si>
    <t>750 - Electrabel – Centrale Knippegroen (VLE50)</t>
  </si>
  <si>
    <t>205758 - EuroChem Antwerpen (VL166)</t>
  </si>
  <si>
    <t>Figures are only reported for the walloon region. For Flanders, no major changes compared to previous reporting, so data have not been updated. If needed Flanders could invest time to update the list.</t>
  </si>
  <si>
    <t>when EU ETS SF is used no particular risk assessment is required for the operator or performed by the CA (Only applicable in Flanders)</t>
  </si>
  <si>
    <t>WA: Emission reports are returned to operators for correction and verification if errors are detected.</t>
  </si>
  <si>
    <t xml:space="preserve">
FL: Random selection
WAL: All verified emission reports are subject to a systematic CA  assessment. Particular attention is brought to big emitters especially when some analyses are carried. More, when some inconsistencies are found during the systematic assessment, a more in depth analysis is carried on.</t>
  </si>
  <si>
    <t>/</t>
  </si>
  <si>
    <t xml:space="preserve">BRU : Cross-check with data from the year before 
FL: cross check with previous emissions
WA: Comparison with historical data (activity data, calculation factor when analysed, cross check with previous year emissions), check correctness of default values. </t>
  </si>
  <si>
    <t>FL: reported emission are 5% below EU ETS SF emissions</t>
  </si>
  <si>
    <t>FL: EU ETS Support Facility</t>
  </si>
  <si>
    <t>FL: Extra question: "Is your installation an 'electricity generator' as defined in article 3, point (u) of the ETS Directive (Directive 2003/87/EC)?</t>
  </si>
  <si>
    <t>FL and WAL: Additional information concerning energy efficiency: "In the event of an increase in average activity level of one or more heat / fuel sub-installation by more than 15% compared to the HAL (as calculated in tab G_Fall-back), can you confirm that this increase is not due to a deterioration in energy efficiency compared to the reference period but to an increase in production level?"</t>
  </si>
  <si>
    <t>Different answers depdending on the CA:
- WAL: the answer is No. The ETS-reporting tool developped by the Commission is not used for the allocation reports since the functionalities linked to allocation are not developped yet.  Therefore, for the free allocation reports, a tool is available for operators, CA and verifiers in Wallonia (tool on the cloud where the operator submits MMP and verified ALCR and where all the submitted documents can be consulted by the CA, the verifier and the operator).
- FL: the answer is Yes.
- BRU: the answer is No. No IT system for ETS</t>
  </si>
  <si>
    <t xml:space="preserve">
The data are reported for free allowances 2021 calculation.</t>
  </si>
  <si>
    <t>Mergers (article 2(17) of the FAR)</t>
  </si>
  <si>
    <t>Different answers depending on the CA: 
- FL and WAL: Yes. Additional informationconcerning energy efficiency: "In the event of an increase in average activity level of one or more heat / fuel sub-installation by more than 15% compared to the HAL (as calculated in tab G_Fall-back), can you confirm that this increase is not due to a deterioration in energy efficiency compared to the reference period but to an increase in production level?"
- BRU: No</t>
  </si>
  <si>
    <t>Member States where the foreign verifiers who are working in BE have been accredited:
- for installations: SP, NL, FR
- for aircraft operators: GE, FR</t>
  </si>
  <si>
    <t>WA:ALC reports are returned to operators for correction and verification if errors are detected.</t>
  </si>
  <si>
    <t>BRU: same fine as operation without permit. BRU : Administrative Fine if no penalty : 625 EUR to 125000EUR</t>
  </si>
  <si>
    <t xml:space="preserve">FL: Similar rules as for infringements with respect to monitoring plan and emission report.
WAL: there is no sanction regime for allocation field. Nevertheless, in case of major infrigement, the CA could suspend the allocation of an installation. If the operator has miscommunicated changes with impact on the allocation, the CA has the possibility to claw back the allowances that have been received in excess. If the operator do not return the allowances received in excess, a fine of 100€/allowances would be imposed. </t>
  </si>
  <si>
    <t>Annual fee for having an active registry account ; same fixed amount for operators and aircraft operators</t>
  </si>
  <si>
    <t>Different answers depending on the CA:
-WAL and BRU: No
-FL: Yes</t>
  </si>
  <si>
    <t>FL: No irregularities</t>
  </si>
  <si>
    <t>Different answers depending on the CA:
- WAL: Yes. When we notice that there are recurrent misunderstandings or errors, we send newsletters to all operators and/or verifiers and we organise workshops.
FL: Yes. Bilateral contacts</t>
  </si>
  <si>
    <t>500€ per working day of delay with a maximum amount of 15000€ after 20 working days of delay</t>
  </si>
  <si>
    <t>WA : 500€ per working day of delay with a maximum amount of 15000€ after 20 working days of delay</t>
  </si>
  <si>
    <t>WA : 0.26=8 jours</t>
  </si>
  <si>
    <t>FL:  no major changes compared to former reporting, so data have not been updated.</t>
  </si>
  <si>
    <t>BRU: Operation without a permit</t>
  </si>
  <si>
    <t>BRU : Administrative Fine if no penalty : 625 EUR to 125000EUR</t>
  </si>
  <si>
    <t>BRU: Failure to comply with the conditions of the permit</t>
  </si>
  <si>
    <t>Idem</t>
  </si>
  <si>
    <t>BRU: Failure to hold a monitoring plan approved by the competent authority</t>
  </si>
  <si>
    <t xml:space="preserve">Idem but in Brussels, the monitoring plan is a part of the permits; if there is no monitoring plan approved by the competent authority, there is no permit. In Brussel, these case is thus the same case that “operation without permit”. </t>
  </si>
  <si>
    <t>BRU: Failure to submit supporting documentation in accordance with Article 12(1) of Implementing Regulation (EU) 2018/2066</t>
  </si>
  <si>
    <t>BRU: Failure to hold a required sampling plan(s) approved by the competent authority</t>
  </si>
  <si>
    <t>BRU: Failure to monitor and implement procedures in accordance with the approved monitoring plan and Implementing Regulation (EU) 2018/2066</t>
  </si>
  <si>
    <t>BRU: Failure to notify changes to the monitoring plan and to update the monitoring plan in accordance with Articles 14, 15 and 16 of Implementing Regulation (EU) 2018/2066</t>
  </si>
  <si>
    <t>BRU: Failure to submit a verified emission report by 31 March or earlier if the competent authority set an earlier deadline</t>
  </si>
  <si>
    <t xml:space="preserve">1/ Administrative fine if no penalty : 625 EUR to 125000EUR (ordonnance précitée du 25 mars 1999, art. 33,5°) 2/Interdiction to transfer quota until such report is submitted (COBRACE, art.3.3.15, §2) </t>
  </si>
  <si>
    <t>BRU: Failure to submit an improvement report(s) in accordance with Article 69 of Implementing Regulation (EU) 2018/2066</t>
  </si>
  <si>
    <t>BRU: Failure to provide to the verifier information in accordance with Article 10 of Implementing Regulation (EU) 2018/2067</t>
  </si>
  <si>
    <t>No specific sanction</t>
  </si>
  <si>
    <t>BRU: The verified emission report is found not to be in line with Implementing Regulation (EU) 2018/2066</t>
  </si>
  <si>
    <t xml:space="preserve">Interdiction to transfer quota until a valid verified emissions report is submitted (COBRACE, art.3.3.15, §2) </t>
  </si>
  <si>
    <t>WA: no specific sanction</t>
  </si>
  <si>
    <t>WAL: code de l'environnement ( http://environnement.wallonie.be/legis/Codeenvironnement/codeLIEnvDispcommunesgenerales.htm ) and decret wallon du 10 novembre 2004 (http://environnement.wallonie.be/legis/air/air042.htm)</t>
  </si>
  <si>
    <t>FL: Non-approval of monitoringplan (with consequent risk of fines, see above)</t>
  </si>
  <si>
    <t>FL: Rejection of emissions report, with risk of fines + conservative estimation of emissions</t>
  </si>
  <si>
    <t>FL: Conservative estimation of emissions</t>
  </si>
  <si>
    <t>FL: No sanctions foreseen, but an annual update of the monitoring plan is legally required. Failure to submit an annual update can result in fines (see above)</t>
  </si>
  <si>
    <t>FL: Non-verification of emissions report, with consequent risk of fines + conservative estimation of emissions</t>
  </si>
  <si>
    <t>FL: Conservative adjustment of data/rejection of TKM-report</t>
  </si>
  <si>
    <t>WA: Failure to submit a verified emission report by 31 March or earlier if the competent authority set an earlier deadline</t>
  </si>
  <si>
    <t xml:space="preserve">
Step 1 : the competent authority imposes penalty decision(s) for infringement(s) Step 2 : if necessary, the payment of the penalty is enforced through a writ of execution by the competent authority Step 3 : in case of persisting non-compliance, the Belgian federal authorities can instruct the Belgian National Climate Commission to ask the Europese Commission to impose an operating ban.</t>
  </si>
  <si>
    <t>Amerijet International Airlines</t>
  </si>
  <si>
    <t>WAL: decret wallon du 10 novembre 2004 (http://environnement.wallonie.be/legis/air/air042.htm)
FL: Flemish decree ("decreet tot wijziging van het decreet van 5 april 1995 houdende algemene bepalingen inzake milieubeleid en het Energiedecreet van 8 mei 2009 van 14 februari 2014").</t>
  </si>
  <si>
    <t>No specific information to be added as to the art. 21 report for reporting year 2005.</t>
  </si>
  <si>
    <t>No specific procedure, tailored communication if needed</t>
  </si>
  <si>
    <t>Yes - As defined in national law; no specific legislation</t>
  </si>
  <si>
    <t>As defined in national law; no specific legislation</t>
  </si>
  <si>
    <t>No specific procedure, tailored communication if needed; in case of investigation no details are being shared by the police/special tax inspectorate (STI)</t>
  </si>
  <si>
    <t>WAL: Some AER were submitted after the legal deadline but it was cause by Force majeure (problem with ETSREP availability for verifiers and operators). No fine was imposed.</t>
  </si>
  <si>
    <t>Yes - As defined in national law; no specific legislation
BRU: BRU: Yes, COBRACE - Article 3.4.1 and following</t>
  </si>
  <si>
    <t>Any suspicious activity would be communicated to the police and/or special tax inspectorate (STI)
- FL: Flemish Governement in close cooperation with the Belgian Governement (Belgian FIU and the Belgian BBI/ISI (special taks investigation service)
- BRU: BRU-BE/LB</t>
  </si>
  <si>
    <t>FL: Interpreted the question as "number of significant changes to a monitoring plan". In 2021 all of the new monitoring plans 21-30 were approved. Significant changes were only submitted and approved later on.</t>
  </si>
  <si>
    <t xml:space="preserve">FL and WAL: Compilation of this information will be done as of next year </t>
  </si>
  <si>
    <t>No information has been obtained for some sub-questions.</t>
  </si>
  <si>
    <t>-WA: GHG authorization is part of the environmental permit and can be withdrawn when legislation or permit conditions are not met by the operator. 
-FL: When the operator does not comply with the provisions in the relevant legislation or specific conditions for the operator in his permit, the (EID) competent authority may suspend or withdraw the permit in whole or in part. 
-BRU: Permits can be withdrawn when the conditions of the permit or law is not respected.</t>
  </si>
  <si>
    <t xml:space="preserve">-WA: a permit is issued for a maximum of 20 years. In addition, environmental permit become invalid when the installation is not operated during two consecutive years. 
-FL: The ETS permit has the same validity date as the IED permit. An IED permit is valid for 20 years and can be renewed. When the installation is not operated for more than two years and when the installation is destroyed by a fire or an explosion caused by the operation of the installation, the IED permit also expires. 
-BRU: Yes a permit is valid for 15 years. </t>
  </si>
  <si>
    <t xml:space="preserve">- WA: A permit needs to be changed only when there is a new Annex I activity 
-FL: When the increase exceeds the licensed capacity. 
-BRU: For all change in capacity the permit is changed. </t>
  </si>
  <si>
    <t xml:space="preserve">- WA: A permit needs to be changed only when the decrease in capacity causes the installation to fall out of the EU ETS scope. WA-AwAC inform the IED regulator in that case. 
-FL: When the decrease in capacity causes the installation to fall out of the EU ETS scope, the Annex I section in the permit needs to be cancelled by the operator. 
-BRU: For all change in capacity the permit is changed. </t>
  </si>
  <si>
    <t>- WA: A permit needs to be changed only when there is a new Annex I activity 
-FL: When the change to the monitoring plan is the result of a the extension of the installation above the licensed capacity. A change to the monitoring plan as such is not a reason for updating the permit. 
-BRU: It depends on the changes.</t>
  </si>
  <si>
    <t>-WA: Permits will be updated in case of mergers or splits 
-FL: When the change to the installation involves an additional health risk, environmental degradation or an increase of the existing nuisance.  
-BRU: 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</si>
</sst>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_ ;\-#,##0\ "/>
    <numFmt numFmtId="165" formatCode="\+0"/>
    <numFmt numFmtId="166" formatCode="0.0%"/>
  </numFmts>
  <fonts count="78" x14ac:knownFonts="1">
    <font>
      <sz val="11"/>
      <color theme="1"/>
      <name val="Calibri"/>
      <family val="2"/>
      <scheme val="minor"/>
    </font>
    <font>
      <sz val="10"/>
      <name val="Arial"/>
      <family val="2"/>
    </font>
    <font>
      <u/>
      <sz val="10"/>
      <color indexed="12"/>
      <name val="Arial"/>
      <family val="2"/>
    </font>
    <font>
      <sz val="11"/>
      <color indexed="8"/>
      <name val="Calibri"/>
      <family val="2"/>
    </font>
    <font>
      <sz val="11"/>
      <color indexed="9"/>
      <name val="Calibri"/>
      <family val="2"/>
    </font>
    <font>
      <b/>
      <sz val="11"/>
      <color indexed="63"/>
      <name val="Calibri"/>
      <family val="2"/>
    </font>
    <font>
      <sz val="11"/>
      <color indexed="20"/>
      <name val="Calibri"/>
      <family val="2"/>
    </font>
    <font>
      <b/>
      <sz val="11"/>
      <color indexed="52"/>
      <name val="Calibri"/>
      <family val="2"/>
    </font>
    <font>
      <b/>
      <sz val="11"/>
      <color indexed="9"/>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2.5"/>
      <color theme="10"/>
      <name val="Arial"/>
      <family val="2"/>
    </font>
    <font>
      <sz val="11"/>
      <color indexed="52"/>
      <name val="Calibri"/>
      <family val="2"/>
    </font>
    <font>
      <sz val="11"/>
      <color indexed="60"/>
      <name val="Calibri"/>
      <family val="2"/>
    </font>
    <font>
      <b/>
      <sz val="18"/>
      <color indexed="56"/>
      <name val="Cambria"/>
      <family val="2"/>
    </font>
    <font>
      <sz val="11"/>
      <color indexed="10"/>
      <name val="Calibri"/>
      <family val="2"/>
    </font>
    <font>
      <sz val="9"/>
      <name val="Times New Roman"/>
      <family val="1"/>
    </font>
    <font>
      <sz val="12"/>
      <color theme="1"/>
      <name val="Calibri"/>
      <family val="2"/>
      <scheme val="minor"/>
    </font>
    <font>
      <sz val="11"/>
      <color theme="1"/>
      <name val="Calibri"/>
      <family val="2"/>
      <scheme val="minor"/>
    </font>
    <font>
      <b/>
      <sz val="14"/>
      <color rgb="FF1F497D"/>
      <name val="Calibri"/>
      <family val="2"/>
      <scheme val="minor"/>
    </font>
    <font>
      <b/>
      <sz val="12"/>
      <color indexed="9"/>
      <name val="Calibri"/>
      <family val="2"/>
      <scheme val="minor"/>
    </font>
    <font>
      <b/>
      <sz val="14"/>
      <color indexed="9"/>
      <name val="Calibri"/>
      <family val="2"/>
      <scheme val="minor"/>
    </font>
    <font>
      <sz val="10"/>
      <color theme="1"/>
      <name val="Calibri"/>
      <family val="2"/>
      <scheme val="minor"/>
    </font>
    <font>
      <b/>
      <sz val="10"/>
      <color theme="1"/>
      <name val="Calibri"/>
      <family val="2"/>
      <scheme val="minor"/>
    </font>
    <font>
      <b/>
      <sz val="10"/>
      <color rgb="FF1F497D"/>
      <name val="Calibri"/>
      <family val="2"/>
      <scheme val="minor"/>
    </font>
    <font>
      <i/>
      <sz val="10"/>
      <color theme="1"/>
      <name val="Calibri"/>
      <family val="2"/>
      <scheme val="minor"/>
    </font>
    <font>
      <b/>
      <sz val="12"/>
      <color rgb="FF1F497D"/>
      <name val="Calibri"/>
      <family val="2"/>
      <scheme val="minor"/>
    </font>
    <font>
      <sz val="10"/>
      <name val="Calibri"/>
      <family val="2"/>
      <scheme val="minor"/>
    </font>
    <font>
      <i/>
      <sz val="9"/>
      <color rgb="FF1F497D"/>
      <name val="Calibri"/>
      <family val="2"/>
      <scheme val="minor"/>
    </font>
    <font>
      <b/>
      <sz val="10"/>
      <name val="Calibri"/>
      <family val="2"/>
      <scheme val="minor"/>
    </font>
    <font>
      <u/>
      <sz val="10"/>
      <name val="Calibri"/>
      <family val="2"/>
      <scheme val="minor"/>
    </font>
    <font>
      <sz val="10"/>
      <color rgb="FF1F497D"/>
      <name val="Calibri"/>
      <family val="2"/>
      <scheme val="minor"/>
    </font>
    <font>
      <u/>
      <sz val="11"/>
      <color theme="10"/>
      <name val="Calibri"/>
      <family val="2"/>
      <scheme val="minor"/>
    </font>
    <font>
      <sz val="11"/>
      <color theme="0"/>
      <name val="Calibri"/>
      <family val="2"/>
      <scheme val="minor"/>
    </font>
    <font>
      <sz val="11"/>
      <color rgb="FF004B7F"/>
      <name val="Calibri"/>
      <family val="2"/>
      <scheme val="minor"/>
    </font>
    <font>
      <b/>
      <sz val="12"/>
      <color rgb="FF004B7F"/>
      <name val="Calibri"/>
      <family val="2"/>
      <scheme val="minor"/>
    </font>
    <font>
      <b/>
      <sz val="14"/>
      <color rgb="FF004B7F"/>
      <name val="Calibri"/>
      <family val="2"/>
      <scheme val="minor"/>
    </font>
    <font>
      <b/>
      <sz val="11"/>
      <color rgb="FF004B7F"/>
      <name val="Calibri"/>
      <family val="2"/>
      <scheme val="minor"/>
    </font>
    <font>
      <sz val="10"/>
      <color rgb="FF004B7F"/>
      <name val="Calibri"/>
      <family val="2"/>
      <scheme val="minor"/>
    </font>
    <font>
      <sz val="12"/>
      <color rgb="FF004B7F"/>
      <name val="Calibri"/>
      <family val="2"/>
      <scheme val="minor"/>
    </font>
    <font>
      <i/>
      <sz val="9"/>
      <color rgb="FF004B7F"/>
      <name val="Calibri"/>
      <family val="2"/>
      <scheme val="minor"/>
    </font>
    <font>
      <i/>
      <sz val="10"/>
      <color rgb="FF004B7F"/>
      <name val="Calibri"/>
      <family val="2"/>
      <scheme val="minor"/>
    </font>
    <font>
      <b/>
      <sz val="10"/>
      <color rgb="FF004B7F"/>
      <name val="Calibri"/>
      <family val="2"/>
      <scheme val="minor"/>
    </font>
    <font>
      <b/>
      <i/>
      <sz val="12"/>
      <color rgb="FF004B7F"/>
      <name val="Calibri"/>
      <family val="2"/>
      <scheme val="minor"/>
    </font>
    <font>
      <vertAlign val="subscript"/>
      <sz val="10"/>
      <color rgb="FF004B7F"/>
      <name val="Calibri"/>
      <family val="2"/>
      <scheme val="minor"/>
    </font>
    <font>
      <b/>
      <vertAlign val="subscript"/>
      <sz val="12"/>
      <color rgb="FF004B7F"/>
      <name val="Calibri"/>
      <family val="2"/>
      <scheme val="minor"/>
    </font>
    <font>
      <b/>
      <sz val="12"/>
      <color theme="0"/>
      <name val="Calibri"/>
      <family val="2"/>
      <scheme val="minor"/>
    </font>
    <font>
      <b/>
      <sz val="14"/>
      <color theme="0"/>
      <name val="Calibri"/>
      <family val="2"/>
      <scheme val="minor"/>
    </font>
    <font>
      <b/>
      <sz val="16"/>
      <color rgb="FF004B7F"/>
      <name val="Calibri"/>
      <family val="2"/>
      <scheme val="minor"/>
    </font>
    <font>
      <sz val="10"/>
      <color theme="0"/>
      <name val="Calibri"/>
      <family val="2"/>
      <scheme val="minor"/>
    </font>
    <font>
      <vertAlign val="subscript"/>
      <sz val="10"/>
      <color theme="0"/>
      <name val="Calibri"/>
      <family val="2"/>
      <scheme val="minor"/>
    </font>
    <font>
      <sz val="8"/>
      <color rgb="FF004B7F"/>
      <name val="Calibri"/>
      <family val="2"/>
      <scheme val="minor"/>
    </font>
    <font>
      <i/>
      <sz val="12"/>
      <color rgb="FF004B7F"/>
      <name val="Calibri"/>
      <family val="2"/>
      <scheme val="minor"/>
    </font>
    <font>
      <sz val="8"/>
      <name val="Calibri"/>
      <family val="2"/>
      <scheme val="minor"/>
    </font>
    <font>
      <i/>
      <sz val="11"/>
      <color rgb="FF004B7F"/>
      <name val="Calibri"/>
      <family val="2"/>
      <scheme val="minor"/>
    </font>
    <font>
      <u/>
      <sz val="10"/>
      <color theme="10"/>
      <name val="Calibri"/>
      <family val="2"/>
      <scheme val="minor"/>
    </font>
    <font>
      <u/>
      <sz val="10"/>
      <color rgb="FF004B7F"/>
      <name val="Calibri"/>
      <family val="2"/>
      <scheme val="minor"/>
    </font>
    <font>
      <sz val="14"/>
      <color rgb="FF004B7F"/>
      <name val="Calibri"/>
      <family val="2"/>
      <scheme val="minor"/>
    </font>
    <font>
      <i/>
      <vertAlign val="subscript"/>
      <sz val="10"/>
      <color rgb="FF004B7F"/>
      <name val="Calibri"/>
      <family val="2"/>
      <scheme val="minor"/>
    </font>
    <font>
      <sz val="9"/>
      <color rgb="FF004B7F"/>
      <name val="Calibri"/>
      <family val="2"/>
      <scheme val="minor"/>
    </font>
    <font>
      <b/>
      <u/>
      <sz val="12"/>
      <color rgb="FF004B7F"/>
      <name val="Calibri"/>
      <family val="2"/>
      <scheme val="minor"/>
    </font>
    <font>
      <b/>
      <sz val="14"/>
      <color rgb="FFFF0000"/>
      <name val="Calibri"/>
      <family val="2"/>
      <scheme val="minor"/>
    </font>
    <font>
      <b/>
      <sz val="13"/>
      <color rgb="FF004B7F"/>
      <name val="Calibri"/>
      <family val="2"/>
      <scheme val="minor"/>
    </font>
    <font>
      <b/>
      <sz val="11"/>
      <color rgb="FF1F497D"/>
      <name val="Calibri"/>
      <family val="2"/>
      <scheme val="minor"/>
    </font>
    <font>
      <sz val="8"/>
      <color theme="0" tint="-0.499984740745262"/>
      <name val="Calibri"/>
      <family val="2"/>
      <scheme val="minor"/>
    </font>
    <font>
      <i/>
      <sz val="8"/>
      <color rgb="FF004B7F"/>
      <name val="Calibri"/>
      <family val="2"/>
      <scheme val="minor"/>
    </font>
    <font>
      <b/>
      <sz val="11"/>
      <color theme="1"/>
      <name val="Calibri"/>
      <family val="2"/>
      <scheme val="minor"/>
    </font>
    <font>
      <i/>
      <sz val="11"/>
      <color theme="1"/>
      <name val="Calibri"/>
      <family val="2"/>
      <scheme val="minor"/>
    </font>
    <font>
      <b/>
      <sz val="10"/>
      <color theme="3"/>
      <name val="Calibri"/>
      <family val="2"/>
      <scheme val="minor"/>
    </font>
    <font>
      <i/>
      <u/>
      <sz val="10"/>
      <color theme="10"/>
      <name val="Calibri"/>
      <family val="2"/>
      <scheme val="minor"/>
    </font>
    <font>
      <sz val="9"/>
      <color theme="1"/>
      <name val="Calibri"/>
      <family val="2"/>
      <scheme val="minor"/>
    </font>
    <font>
      <sz val="10"/>
      <color rgb="FFFF0000"/>
      <name val="Calibri"/>
      <family val="2"/>
      <scheme val="minor"/>
    </font>
    <font>
      <sz val="8"/>
      <color theme="1"/>
      <name val="Calibri"/>
      <family val="2"/>
      <scheme val="minor"/>
    </font>
  </fonts>
  <fills count="35">
    <fill>
      <patternFill patternType="none"/>
    </fill>
    <fill>
      <patternFill patternType="gray125"/>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C000"/>
        <bgColor indexed="64"/>
      </patternFill>
    </fill>
    <fill>
      <patternFill patternType="solid">
        <fgColor theme="0"/>
        <bgColor indexed="64"/>
      </patternFill>
    </fill>
    <fill>
      <patternFill patternType="solid">
        <fgColor rgb="FFA6A6A6"/>
        <bgColor indexed="64"/>
      </patternFill>
    </fill>
    <fill>
      <patternFill patternType="solid">
        <fgColor rgb="FFFFFF00"/>
        <bgColor indexed="64"/>
      </patternFill>
    </fill>
    <fill>
      <patternFill patternType="solid">
        <fgColor rgb="FF92D050"/>
        <bgColor indexed="64"/>
      </patternFill>
    </fill>
    <fill>
      <patternFill patternType="solid">
        <fgColor theme="0" tint="-0.14999847407452621"/>
        <bgColor indexed="64"/>
      </patternFill>
    </fill>
    <fill>
      <patternFill patternType="solid">
        <fgColor rgb="FF004B7F"/>
        <bgColor indexed="64"/>
      </patternFill>
    </fill>
    <fill>
      <patternFill patternType="solid">
        <fgColor rgb="FFFEE9BA"/>
        <bgColor indexed="64"/>
      </patternFill>
    </fill>
    <fill>
      <patternFill patternType="solid">
        <fgColor theme="9" tint="0.79998168889431442"/>
        <bgColor indexed="64"/>
      </patternFill>
    </fill>
    <fill>
      <patternFill patternType="solid">
        <fgColor theme="0" tint="-0.34998626667073579"/>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rgb="FF1F497D"/>
      </left>
      <right/>
      <top style="thin">
        <color rgb="FF1F497D"/>
      </top>
      <bottom style="thin">
        <color rgb="FF1F497D"/>
      </bottom>
      <diagonal/>
    </border>
    <border>
      <left/>
      <right/>
      <top style="thin">
        <color rgb="FF1F497D"/>
      </top>
      <bottom style="thin">
        <color rgb="FF1F497D"/>
      </bottom>
      <diagonal/>
    </border>
    <border>
      <left/>
      <right style="thin">
        <color rgb="FF1F497D"/>
      </right>
      <top style="thin">
        <color rgb="FF1F497D"/>
      </top>
      <bottom style="thin">
        <color rgb="FF1F497D"/>
      </bottom>
      <diagonal/>
    </border>
    <border>
      <left/>
      <right/>
      <top style="thin">
        <color rgb="FF1F497D"/>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rgb="FF0000FF"/>
      </top>
      <bottom/>
      <diagonal/>
    </border>
    <border>
      <left/>
      <right/>
      <top/>
      <bottom style="thin">
        <color rgb="FF1F497D"/>
      </bottom>
      <diagonal/>
    </border>
    <border>
      <left/>
      <right/>
      <top style="thin">
        <color rgb="FF1F497D"/>
      </top>
      <bottom style="thin">
        <color rgb="FF004B7F"/>
      </bottom>
      <diagonal/>
    </border>
    <border>
      <left/>
      <right style="thin">
        <color rgb="FF1F497D"/>
      </right>
      <top style="thin">
        <color rgb="FF1F497D"/>
      </top>
      <bottom style="thin">
        <color rgb="FF004B7F"/>
      </bottom>
      <diagonal/>
    </border>
    <border>
      <left style="thin">
        <color rgb="FF1F497D"/>
      </left>
      <right/>
      <top style="thin">
        <color rgb="FF1F497D"/>
      </top>
      <bottom style="thin">
        <color rgb="FF004B7F"/>
      </bottom>
      <diagonal/>
    </border>
    <border>
      <left style="thin">
        <color indexed="64"/>
      </left>
      <right style="thin">
        <color indexed="64"/>
      </right>
      <top/>
      <bottom/>
      <diagonal/>
    </border>
    <border>
      <left style="thin">
        <color rgb="FF004B7F"/>
      </left>
      <right style="thin">
        <color rgb="FF004B7F"/>
      </right>
      <top style="thin">
        <color rgb="FF004B7F"/>
      </top>
      <bottom style="thin">
        <color rgb="FF004B7F"/>
      </bottom>
      <diagonal/>
    </border>
  </borders>
  <cellStyleXfs count="92">
    <xf numFmtId="0" fontId="0" fillId="0" borderId="0"/>
    <xf numFmtId="0" fontId="1" fillId="0" borderId="0"/>
    <xf numFmtId="0" fontId="2" fillId="0" borderId="0" applyNumberFormat="0" applyFill="0" applyBorder="0" applyAlignment="0" applyProtection="0">
      <alignment vertical="top"/>
      <protection locked="0"/>
    </xf>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3" fillId="12" borderId="0" applyNumberFormat="0" applyBorder="0" applyAlignment="0" applyProtection="0"/>
    <xf numFmtId="0" fontId="4" fillId="13"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3"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20"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20" borderId="0" applyNumberFormat="0" applyBorder="0" applyAlignment="0" applyProtection="0"/>
    <xf numFmtId="0" fontId="5" fillId="21" borderId="3" applyNumberFormat="0" applyAlignment="0" applyProtection="0"/>
    <xf numFmtId="0" fontId="6" fillId="4" borderId="0" applyNumberFormat="0" applyBorder="0" applyAlignment="0" applyProtection="0"/>
    <xf numFmtId="0" fontId="7" fillId="21" borderId="4" applyNumberFormat="0" applyAlignment="0" applyProtection="0"/>
    <xf numFmtId="0" fontId="7" fillId="21" borderId="4" applyNumberFormat="0" applyAlignment="0" applyProtection="0"/>
    <xf numFmtId="0" fontId="8" fillId="22" borderId="5" applyNumberFormat="0" applyAlignment="0" applyProtection="0"/>
    <xf numFmtId="0" fontId="9" fillId="8" borderId="4" applyNumberFormat="0" applyAlignment="0" applyProtection="0"/>
    <xf numFmtId="0" fontId="10" fillId="0" borderId="6" applyNumberFormat="0" applyFill="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5" borderId="0" applyNumberFormat="0" applyBorder="0" applyAlignment="0" applyProtection="0"/>
    <xf numFmtId="0" fontId="12" fillId="5" borderId="0" applyNumberFormat="0" applyBorder="0" applyAlignment="0" applyProtection="0"/>
    <xf numFmtId="0" fontId="13" fillId="0" borderId="7" applyNumberFormat="0" applyFill="0" applyAlignment="0" applyProtection="0"/>
    <xf numFmtId="0" fontId="14" fillId="0" borderId="8" applyNumberFormat="0" applyFill="0" applyAlignment="0" applyProtection="0"/>
    <xf numFmtId="0" fontId="15" fillId="0" borderId="9" applyNumberFormat="0" applyFill="0" applyAlignment="0" applyProtection="0"/>
    <xf numFmtId="0" fontId="15" fillId="0" borderId="0" applyNumberFormat="0" applyFill="0" applyBorder="0" applyAlignment="0" applyProtection="0"/>
    <xf numFmtId="0" fontId="16" fillId="0" borderId="0" applyNumberFormat="0" applyFill="0" applyBorder="0" applyAlignment="0" applyProtection="0">
      <alignment vertical="top"/>
      <protection locked="0"/>
    </xf>
    <xf numFmtId="0" fontId="9" fillId="8" borderId="4" applyNumberFormat="0" applyAlignment="0" applyProtection="0"/>
    <xf numFmtId="0" fontId="17" fillId="0" borderId="10" applyNumberFormat="0" applyFill="0" applyAlignment="0" applyProtection="0"/>
    <xf numFmtId="0" fontId="18" fillId="23" borderId="0" applyNumberFormat="0" applyBorder="0" applyAlignment="0" applyProtection="0"/>
    <xf numFmtId="0" fontId="1" fillId="24" borderId="11" applyNumberFormat="0" applyFont="0" applyAlignment="0" applyProtection="0"/>
    <xf numFmtId="0" fontId="3" fillId="24" borderId="11" applyNumberFormat="0" applyFont="0" applyAlignment="0" applyProtection="0"/>
    <xf numFmtId="0" fontId="5" fillId="21" borderId="3" applyNumberFormat="0" applyAlignment="0" applyProtection="0"/>
    <xf numFmtId="9" fontId="1" fillId="0" borderId="0" applyFont="0" applyFill="0" applyBorder="0" applyAlignment="0" applyProtection="0"/>
    <xf numFmtId="0" fontId="6" fillId="4" borderId="0" applyNumberFormat="0" applyBorder="0" applyAlignment="0" applyProtection="0"/>
    <xf numFmtId="0" fontId="19" fillId="0" borderId="0" applyNumberFormat="0" applyFill="0" applyBorder="0" applyAlignment="0" applyProtection="0"/>
    <xf numFmtId="0" fontId="10" fillId="0" borderId="6" applyNumberFormat="0" applyFill="0" applyAlignment="0" applyProtection="0"/>
    <xf numFmtId="0" fontId="19" fillId="0" borderId="0" applyNumberFormat="0" applyFill="0" applyBorder="0" applyAlignment="0" applyProtection="0"/>
    <xf numFmtId="0" fontId="13" fillId="0" borderId="7" applyNumberFormat="0" applyFill="0" applyAlignment="0" applyProtection="0"/>
    <xf numFmtId="0" fontId="14" fillId="0" borderId="8" applyNumberFormat="0" applyFill="0" applyAlignment="0" applyProtection="0"/>
    <xf numFmtId="0" fontId="15" fillId="0" borderId="9" applyNumberFormat="0" applyFill="0" applyAlignment="0" applyProtection="0"/>
    <xf numFmtId="0" fontId="15" fillId="0" borderId="0" applyNumberFormat="0" applyFill="0" applyBorder="0" applyAlignment="0" applyProtection="0"/>
    <xf numFmtId="0" fontId="17" fillId="0" borderId="10" applyNumberFormat="0" applyFill="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8" fillId="22" borderId="5" applyNumberFormat="0" applyAlignment="0" applyProtection="0"/>
    <xf numFmtId="0" fontId="1" fillId="0" borderId="0"/>
    <xf numFmtId="0" fontId="1" fillId="0" borderId="0" applyNumberFormat="0" applyFont="0" applyFill="0" applyBorder="0" applyProtection="0">
      <alignment horizontal="left" vertical="center" indent="5"/>
    </xf>
    <xf numFmtId="4" fontId="21" fillId="0" borderId="0"/>
    <xf numFmtId="9" fontId="23" fillId="0" borderId="0" applyFont="0" applyFill="0" applyBorder="0" applyAlignment="0" applyProtection="0"/>
    <xf numFmtId="0" fontId="37" fillId="0" borderId="0" applyNumberFormat="0" applyFill="0" applyBorder="0" applyAlignment="0" applyProtection="0"/>
    <xf numFmtId="43" fontId="23" fillId="0" borderId="0" applyFont="0" applyFill="0" applyBorder="0" applyAlignment="0" applyProtection="0"/>
  </cellStyleXfs>
  <cellXfs count="671">
    <xf numFmtId="0" fontId="0" fillId="0" borderId="0" xfId="0"/>
    <xf numFmtId="0" fontId="22" fillId="0" borderId="0" xfId="0" applyFont="1"/>
    <xf numFmtId="0" fontId="27" fillId="0" borderId="0" xfId="0" applyFont="1" applyAlignment="1">
      <alignment horizontal="justify" vertical="top"/>
    </xf>
    <xf numFmtId="0" fontId="29" fillId="0" borderId="0" xfId="0" applyFont="1" applyAlignment="1">
      <alignment vertical="top" wrapText="1"/>
    </xf>
    <xf numFmtId="0" fontId="0" fillId="25" borderId="0" xfId="0" applyFill="1"/>
    <xf numFmtId="0" fontId="0" fillId="0" borderId="0" xfId="0" applyAlignment="1">
      <alignment horizontal="left" vertical="top"/>
    </xf>
    <xf numFmtId="0" fontId="0" fillId="29" borderId="0" xfId="0" applyFill="1"/>
    <xf numFmtId="0" fontId="39" fillId="0" borderId="0" xfId="0" applyFont="1" applyAlignment="1">
      <alignment horizontal="justify" vertical="top"/>
    </xf>
    <xf numFmtId="49" fontId="39" fillId="0" borderId="0" xfId="0" applyNumberFormat="1" applyFont="1" applyAlignment="1">
      <alignment horizontal="justify" vertical="top"/>
    </xf>
    <xf numFmtId="49" fontId="43" fillId="0" borderId="0" xfId="0" applyNumberFormat="1" applyFont="1" applyAlignment="1">
      <alignment horizontal="justify" vertical="top"/>
    </xf>
    <xf numFmtId="0" fontId="43" fillId="0" borderId="0" xfId="0" applyFont="1" applyAlignment="1">
      <alignment horizontal="justify" vertical="top"/>
    </xf>
    <xf numFmtId="0" fontId="39" fillId="0" borderId="0" xfId="0" applyFont="1"/>
    <xf numFmtId="49" fontId="40" fillId="0" borderId="0" xfId="0" applyNumberFormat="1" applyFont="1" applyAlignment="1">
      <alignment horizontal="justify" vertical="top"/>
    </xf>
    <xf numFmtId="0" fontId="44" fillId="0" borderId="0" xfId="0" applyFont="1" applyAlignment="1">
      <alignment horizontal="justify" vertical="top"/>
    </xf>
    <xf numFmtId="49" fontId="44" fillId="0" borderId="0" xfId="0" applyNumberFormat="1" applyFont="1" applyAlignment="1">
      <alignment horizontal="justify" vertical="top"/>
    </xf>
    <xf numFmtId="0" fontId="43" fillId="0" borderId="0" xfId="0" applyFont="1" applyAlignment="1">
      <alignment horizontal="right" vertical="top" wrapText="1"/>
    </xf>
    <xf numFmtId="0" fontId="44" fillId="0" borderId="0" xfId="0" quotePrefix="1" applyFont="1" applyAlignment="1">
      <alignment horizontal="left" vertical="top"/>
    </xf>
    <xf numFmtId="49" fontId="40" fillId="0" borderId="0" xfId="0" applyNumberFormat="1" applyFont="1" applyAlignment="1">
      <alignment horizontal="justify" vertical="center"/>
    </xf>
    <xf numFmtId="0" fontId="40" fillId="2" borderId="0" xfId="0" applyFont="1" applyFill="1" applyAlignment="1">
      <alignment horizontal="justify" vertical="top" wrapText="1"/>
    </xf>
    <xf numFmtId="0" fontId="43" fillId="0" borderId="0" xfId="0" applyFont="1" applyAlignment="1">
      <alignment horizontal="justify" vertical="top" wrapText="1"/>
    </xf>
    <xf numFmtId="0" fontId="43" fillId="0" borderId="0" xfId="0" applyFont="1" applyAlignment="1">
      <alignment horizontal="left" vertical="top" wrapText="1"/>
    </xf>
    <xf numFmtId="0" fontId="43" fillId="0" borderId="0" xfId="0" applyFont="1" applyAlignment="1">
      <alignment horizontal="left" vertical="top"/>
    </xf>
    <xf numFmtId="0" fontId="40" fillId="0" borderId="0" xfId="0" applyFont="1" applyAlignment="1">
      <alignment horizontal="left" vertical="top" wrapText="1"/>
    </xf>
    <xf numFmtId="0" fontId="47" fillId="0" borderId="0" xfId="0" applyFont="1" applyAlignment="1">
      <alignment vertical="top"/>
    </xf>
    <xf numFmtId="0" fontId="39" fillId="0" borderId="0" xfId="0" applyFont="1" applyAlignment="1">
      <alignment horizontal="left" vertical="top" wrapText="1"/>
    </xf>
    <xf numFmtId="0" fontId="46" fillId="0" borderId="0" xfId="0" applyFont="1" applyAlignment="1">
      <alignment horizontal="justify" vertical="top"/>
    </xf>
    <xf numFmtId="0" fontId="43" fillId="0" borderId="0" xfId="0" quotePrefix="1" applyFont="1" applyAlignment="1">
      <alignment horizontal="left" vertical="top"/>
    </xf>
    <xf numFmtId="0" fontId="44" fillId="0" borderId="0" xfId="0" applyFont="1" applyAlignment="1">
      <alignment horizontal="left" vertical="top"/>
    </xf>
    <xf numFmtId="0" fontId="43" fillId="0" borderId="0" xfId="1" applyFont="1" applyAlignment="1">
      <alignment horizontal="justify" vertical="center"/>
    </xf>
    <xf numFmtId="0" fontId="43" fillId="0" borderId="0" xfId="0" applyFont="1" applyAlignment="1">
      <alignment vertical="top"/>
    </xf>
    <xf numFmtId="0" fontId="40" fillId="0" borderId="0" xfId="1" applyFont="1" applyAlignment="1">
      <alignment horizontal="left"/>
    </xf>
    <xf numFmtId="0" fontId="39" fillId="0" borderId="0" xfId="0" applyFont="1" applyAlignment="1">
      <alignment horizontal="justify" vertical="top" wrapText="1"/>
    </xf>
    <xf numFmtId="0" fontId="44" fillId="0" borderId="0" xfId="0" applyFont="1" applyAlignment="1">
      <alignment horizontal="center" vertical="top"/>
    </xf>
    <xf numFmtId="0" fontId="43" fillId="26" borderId="0" xfId="0" applyFont="1" applyFill="1" applyAlignment="1">
      <alignment horizontal="justify" vertical="top" wrapText="1"/>
    </xf>
    <xf numFmtId="0" fontId="43" fillId="0" borderId="0" xfId="0" applyFont="1" applyAlignment="1">
      <alignment horizontal="center" vertical="center" wrapText="1"/>
    </xf>
    <xf numFmtId="0" fontId="43" fillId="26" borderId="0" xfId="1" applyFont="1" applyFill="1" applyAlignment="1">
      <alignment horizontal="justify" vertical="center"/>
    </xf>
    <xf numFmtId="0" fontId="42" fillId="0" borderId="0" xfId="0" applyFont="1" applyAlignment="1">
      <alignment horizontal="right" vertical="top" wrapText="1"/>
    </xf>
    <xf numFmtId="0" fontId="39" fillId="0" borderId="0" xfId="0" applyFont="1" applyAlignment="1">
      <alignment wrapText="1"/>
    </xf>
    <xf numFmtId="0" fontId="39" fillId="26" borderId="0" xfId="0" applyFont="1" applyFill="1" applyAlignment="1">
      <alignment horizontal="justify" vertical="top"/>
    </xf>
    <xf numFmtId="49" fontId="39" fillId="26" borderId="0" xfId="0" applyNumberFormat="1" applyFont="1" applyFill="1" applyAlignment="1">
      <alignment horizontal="justify" vertical="top"/>
    </xf>
    <xf numFmtId="0" fontId="45" fillId="0" borderId="0" xfId="1" applyFont="1" applyAlignment="1">
      <alignment horizontal="left" vertical="top" wrapText="1"/>
    </xf>
    <xf numFmtId="0" fontId="43" fillId="32" borderId="1" xfId="1" applyFont="1" applyFill="1" applyBorder="1" applyAlignment="1">
      <alignment horizontal="center" vertical="center" wrapText="1"/>
    </xf>
    <xf numFmtId="0" fontId="54" fillId="31" borderId="1" xfId="0" applyFont="1" applyFill="1" applyBorder="1" applyAlignment="1">
      <alignment horizontal="left" vertical="top" wrapText="1"/>
    </xf>
    <xf numFmtId="0" fontId="54" fillId="31" borderId="1" xfId="0" applyFont="1" applyFill="1" applyBorder="1" applyAlignment="1">
      <alignment horizontal="left" vertical="top"/>
    </xf>
    <xf numFmtId="0" fontId="54" fillId="31" borderId="1" xfId="1" applyFont="1" applyFill="1" applyBorder="1" applyAlignment="1">
      <alignment horizontal="left" vertical="center"/>
    </xf>
    <xf numFmtId="0" fontId="54" fillId="31" borderId="15" xfId="0" applyFont="1" applyFill="1" applyBorder="1" applyAlignment="1">
      <alignment vertical="top" wrapText="1"/>
    </xf>
    <xf numFmtId="0" fontId="54" fillId="31" borderId="1" xfId="0" applyFont="1" applyFill="1" applyBorder="1" applyAlignment="1">
      <alignment vertical="top" wrapText="1"/>
    </xf>
    <xf numFmtId="0" fontId="43" fillId="32" borderId="1" xfId="1" applyFont="1" applyFill="1" applyBorder="1" applyAlignment="1">
      <alignment horizontal="left" vertical="center" wrapText="1"/>
    </xf>
    <xf numFmtId="0" fontId="51" fillId="31" borderId="16" xfId="1" applyFont="1" applyFill="1" applyBorder="1" applyAlignment="1">
      <alignment horizontal="left"/>
    </xf>
    <xf numFmtId="0" fontId="54" fillId="31" borderId="1" xfId="1" applyFont="1" applyFill="1" applyBorder="1" applyAlignment="1">
      <alignment horizontal="left" vertical="top"/>
    </xf>
    <xf numFmtId="0" fontId="54" fillId="31" borderId="1" xfId="0" applyFont="1" applyFill="1" applyBorder="1" applyAlignment="1">
      <alignment vertical="top"/>
    </xf>
    <xf numFmtId="0" fontId="54" fillId="31" borderId="1" xfId="0" applyFont="1" applyFill="1" applyBorder="1" applyAlignment="1">
      <alignment horizontal="justify" vertical="top" wrapText="1"/>
    </xf>
    <xf numFmtId="0" fontId="54" fillId="31" borderId="1" xfId="0" applyFont="1" applyFill="1" applyBorder="1" applyAlignment="1">
      <alignment horizontal="left" vertical="center" wrapText="1"/>
    </xf>
    <xf numFmtId="0" fontId="38" fillId="31" borderId="1" xfId="0" applyFont="1" applyFill="1" applyBorder="1" applyAlignment="1">
      <alignment horizontal="left" vertical="center" wrapText="1"/>
    </xf>
    <xf numFmtId="0" fontId="40" fillId="0" borderId="0" xfId="0" applyFont="1" applyAlignment="1">
      <alignment vertical="top"/>
    </xf>
    <xf numFmtId="0" fontId="0" fillId="0" borderId="0" xfId="0" applyAlignment="1">
      <alignment vertical="top" wrapText="1"/>
    </xf>
    <xf numFmtId="49" fontId="40" fillId="0" borderId="0" xfId="0" applyNumberFormat="1" applyFont="1" applyAlignment="1">
      <alignment horizontal="left" vertical="center"/>
    </xf>
    <xf numFmtId="0" fontId="44" fillId="0" borderId="0" xfId="0" applyFont="1" applyAlignment="1">
      <alignment horizontal="left" vertical="center"/>
    </xf>
    <xf numFmtId="0" fontId="56" fillId="0" borderId="0" xfId="0" applyFont="1" applyAlignment="1">
      <alignment horizontal="right" vertical="top" wrapText="1"/>
    </xf>
    <xf numFmtId="0" fontId="27" fillId="0" borderId="0" xfId="0" applyFont="1" applyAlignment="1">
      <alignment vertical="top" wrapText="1"/>
    </xf>
    <xf numFmtId="0" fontId="0" fillId="0" borderId="0" xfId="0" applyAlignment="1">
      <alignment wrapText="1"/>
    </xf>
    <xf numFmtId="0" fontId="52" fillId="31" borderId="0" xfId="1" applyFont="1" applyFill="1" applyAlignment="1">
      <alignment horizontal="left"/>
    </xf>
    <xf numFmtId="0" fontId="43" fillId="32" borderId="15" xfId="1" applyFont="1" applyFill="1" applyBorder="1" applyAlignment="1">
      <alignment horizontal="left" vertical="center"/>
    </xf>
    <xf numFmtId="0" fontId="43" fillId="32" borderId="15" xfId="1" applyFont="1" applyFill="1" applyBorder="1" applyAlignment="1">
      <alignment horizontal="left" vertical="center" wrapText="1"/>
    </xf>
    <xf numFmtId="0" fontId="40" fillId="0" borderId="0" xfId="0" applyFont="1" applyAlignment="1">
      <alignment horizontal="left" vertical="center" wrapText="1"/>
    </xf>
    <xf numFmtId="0" fontId="39" fillId="0" borderId="0" xfId="0" applyFont="1" applyAlignment="1">
      <alignment horizontal="left" vertical="center" wrapText="1"/>
    </xf>
    <xf numFmtId="0" fontId="54" fillId="31" borderId="15" xfId="0" applyFont="1" applyFill="1" applyBorder="1" applyAlignment="1">
      <alignment horizontal="left" vertical="center" wrapText="1"/>
    </xf>
    <xf numFmtId="49" fontId="39" fillId="0" borderId="0" xfId="0" applyNumberFormat="1" applyFont="1" applyAlignment="1">
      <alignment horizontal="left" vertical="center"/>
    </xf>
    <xf numFmtId="0" fontId="39" fillId="0" borderId="0" xfId="0" applyFont="1" applyAlignment="1">
      <alignment horizontal="left" vertical="center"/>
    </xf>
    <xf numFmtId="0" fontId="54" fillId="31" borderId="1" xfId="0" applyFont="1" applyFill="1" applyBorder="1" applyAlignment="1">
      <alignment horizontal="left" vertical="center"/>
    </xf>
    <xf numFmtId="0" fontId="43" fillId="32" borderId="15" xfId="0" applyFont="1" applyFill="1" applyBorder="1" applyAlignment="1">
      <alignment horizontal="left" vertical="center" wrapText="1"/>
    </xf>
    <xf numFmtId="0" fontId="43" fillId="32" borderId="1" xfId="0" applyFont="1" applyFill="1" applyBorder="1" applyAlignment="1">
      <alignment horizontal="left" vertical="center" wrapText="1"/>
    </xf>
    <xf numFmtId="0" fontId="44" fillId="0" borderId="0" xfId="0" quotePrefix="1" applyFont="1" applyAlignment="1">
      <alignment horizontal="left" vertical="center"/>
    </xf>
    <xf numFmtId="0" fontId="43" fillId="0" borderId="0" xfId="0" applyFont="1" applyAlignment="1">
      <alignment horizontal="left" vertical="center" wrapText="1"/>
    </xf>
    <xf numFmtId="49" fontId="44" fillId="0" borderId="0" xfId="0" applyNumberFormat="1" applyFont="1" applyAlignment="1">
      <alignment horizontal="left" vertical="center"/>
    </xf>
    <xf numFmtId="0" fontId="40" fillId="2" borderId="0" xfId="0" applyFont="1" applyFill="1" applyAlignment="1">
      <alignment horizontal="left" vertical="center" wrapText="1"/>
    </xf>
    <xf numFmtId="0" fontId="37" fillId="32" borderId="1" xfId="90" applyFill="1" applyBorder="1" applyAlignment="1">
      <alignment horizontal="left" vertical="center" wrapText="1"/>
    </xf>
    <xf numFmtId="49" fontId="43" fillId="0" borderId="0" xfId="0" applyNumberFormat="1" applyFont="1" applyAlignment="1">
      <alignment horizontal="left" vertical="center"/>
    </xf>
    <xf numFmtId="0" fontId="43" fillId="0" borderId="0" xfId="0" applyFont="1" applyAlignment="1">
      <alignment horizontal="left" vertical="center"/>
    </xf>
    <xf numFmtId="0" fontId="43" fillId="2" borderId="15" xfId="0" applyFont="1" applyFill="1" applyBorder="1" applyAlignment="1">
      <alignment horizontal="left" vertical="center" wrapText="1"/>
    </xf>
    <xf numFmtId="0" fontId="42" fillId="0" borderId="0" xfId="1" applyFont="1" applyAlignment="1">
      <alignment horizontal="left" vertical="center"/>
    </xf>
    <xf numFmtId="0" fontId="41" fillId="0" borderId="0" xfId="1" applyFont="1" applyAlignment="1">
      <alignment horizontal="left" vertical="center"/>
    </xf>
    <xf numFmtId="0" fontId="39" fillId="0" borderId="0" xfId="0" applyFont="1" applyAlignment="1">
      <alignment horizontal="center" vertical="top"/>
    </xf>
    <xf numFmtId="0" fontId="61" fillId="32" borderId="1" xfId="90" applyFont="1" applyFill="1" applyBorder="1" applyAlignment="1">
      <alignment horizontal="left" vertical="center" wrapText="1"/>
    </xf>
    <xf numFmtId="0" fontId="43" fillId="0" borderId="0" xfId="0" quotePrefix="1" applyFont="1" applyAlignment="1">
      <alignment horizontal="left" vertical="center"/>
    </xf>
    <xf numFmtId="0" fontId="52" fillId="31" borderId="16" xfId="1" applyFont="1" applyFill="1" applyBorder="1" applyAlignment="1">
      <alignment horizontal="left"/>
    </xf>
    <xf numFmtId="0" fontId="62" fillId="0" borderId="0" xfId="0" applyFont="1" applyAlignment="1">
      <alignment horizontal="justify" vertical="top"/>
    </xf>
    <xf numFmtId="0" fontId="52" fillId="31" borderId="0" xfId="1" applyFont="1" applyFill="1" applyAlignment="1">
      <alignment horizontal="left" vertical="center"/>
    </xf>
    <xf numFmtId="0" fontId="0" fillId="28" borderId="0" xfId="0" applyFill="1"/>
    <xf numFmtId="0" fontId="43" fillId="32" borderId="1" xfId="1" applyFont="1" applyFill="1" applyBorder="1" applyAlignment="1">
      <alignment horizontal="left" vertical="center"/>
    </xf>
    <xf numFmtId="0" fontId="43" fillId="0" borderId="0" xfId="0" applyFont="1"/>
    <xf numFmtId="0" fontId="43" fillId="32" borderId="1" xfId="0" applyFont="1" applyFill="1" applyBorder="1" applyAlignment="1">
      <alignment horizontal="left" vertical="top" wrapText="1"/>
    </xf>
    <xf numFmtId="0" fontId="43" fillId="32" borderId="1" xfId="0" applyFont="1" applyFill="1" applyBorder="1" applyAlignment="1">
      <alignment horizontal="left" vertical="center"/>
    </xf>
    <xf numFmtId="0" fontId="43" fillId="0" borderId="15" xfId="0" applyFont="1" applyBorder="1" applyAlignment="1">
      <alignment horizontal="left" vertical="center" wrapText="1"/>
    </xf>
    <xf numFmtId="49" fontId="44" fillId="0" borderId="0" xfId="0" applyNumberFormat="1" applyFont="1" applyAlignment="1">
      <alignment horizontal="left" vertical="center" wrapText="1"/>
    </xf>
    <xf numFmtId="0" fontId="44" fillId="0" borderId="0" xfId="0" applyFont="1" applyAlignment="1">
      <alignment horizontal="left" vertical="center" wrapText="1"/>
    </xf>
    <xf numFmtId="0" fontId="43" fillId="0" borderId="1" xfId="0" applyFont="1" applyBorder="1" applyAlignment="1">
      <alignment horizontal="left" vertical="center" wrapText="1"/>
    </xf>
    <xf numFmtId="0" fontId="43" fillId="32" borderId="1" xfId="0" applyFont="1" applyFill="1" applyBorder="1" applyAlignment="1">
      <alignment horizontal="justify" vertical="center" wrapText="1"/>
    </xf>
    <xf numFmtId="0" fontId="43" fillId="32" borderId="1" xfId="1" applyFont="1" applyFill="1" applyBorder="1" applyAlignment="1">
      <alignment vertical="center" wrapText="1"/>
    </xf>
    <xf numFmtId="0" fontId="46" fillId="0" borderId="0" xfId="0" applyFont="1" applyAlignment="1">
      <alignment horizontal="left" vertical="top" wrapText="1"/>
    </xf>
    <xf numFmtId="0" fontId="0" fillId="0" borderId="0" xfId="0" applyAlignment="1">
      <alignment horizontal="justify" vertical="top"/>
    </xf>
    <xf numFmtId="49" fontId="25" fillId="31" borderId="0" xfId="1" applyNumberFormat="1" applyFont="1" applyFill="1" applyAlignment="1">
      <alignment horizontal="left"/>
    </xf>
    <xf numFmtId="49" fontId="27" fillId="0" borderId="0" xfId="0" applyNumberFormat="1" applyFont="1" applyAlignment="1">
      <alignment horizontal="justify" vertical="top"/>
    </xf>
    <xf numFmtId="0" fontId="43" fillId="32" borderId="1" xfId="0" applyFont="1" applyFill="1" applyBorder="1" applyAlignment="1">
      <alignment horizontal="right" vertical="center" wrapText="1"/>
    </xf>
    <xf numFmtId="0" fontId="54" fillId="31" borderId="15" xfId="0" applyFont="1" applyFill="1" applyBorder="1" applyAlignment="1">
      <alignment horizontal="left" vertical="top" wrapText="1"/>
    </xf>
    <xf numFmtId="3" fontId="43" fillId="32" borderId="1" xfId="0" applyNumberFormat="1" applyFont="1" applyFill="1" applyBorder="1" applyAlignment="1">
      <alignment horizontal="right" vertical="center" wrapText="1"/>
    </xf>
    <xf numFmtId="3" fontId="43" fillId="32" borderId="1" xfId="0" applyNumberFormat="1" applyFont="1" applyFill="1" applyBorder="1" applyAlignment="1">
      <alignment horizontal="right" vertical="center"/>
    </xf>
    <xf numFmtId="0" fontId="52" fillId="31" borderId="32" xfId="1" applyFont="1" applyFill="1" applyBorder="1" applyAlignment="1">
      <alignment horizontal="left"/>
    </xf>
    <xf numFmtId="3" fontId="43" fillId="32" borderId="15" xfId="0" applyNumberFormat="1" applyFont="1" applyFill="1" applyBorder="1" applyAlignment="1">
      <alignment horizontal="right" vertical="center" wrapText="1"/>
    </xf>
    <xf numFmtId="0" fontId="32" fillId="0" borderId="0" xfId="1" applyFont="1"/>
    <xf numFmtId="14" fontId="32" fillId="0" borderId="0" xfId="1" applyNumberFormat="1" applyFont="1"/>
    <xf numFmtId="0" fontId="34" fillId="0" borderId="0" xfId="1" applyFont="1" applyAlignment="1">
      <alignment vertical="top"/>
    </xf>
    <xf numFmtId="0" fontId="34" fillId="0" borderId="0" xfId="1" applyFont="1" applyAlignment="1">
      <alignment vertical="top" wrapText="1"/>
    </xf>
    <xf numFmtId="0" fontId="35" fillId="0" borderId="0" xfId="1" applyFont="1" applyAlignment="1">
      <alignment horizontal="left" vertical="top" wrapText="1"/>
    </xf>
    <xf numFmtId="0" fontId="0" fillId="0" borderId="0" xfId="1" applyFont="1"/>
    <xf numFmtId="0" fontId="36" fillId="0" borderId="0" xfId="1" applyFont="1"/>
    <xf numFmtId="0" fontId="52" fillId="31" borderId="0" xfId="1" applyFont="1" applyFill="1" applyAlignment="1">
      <alignment horizontal="left" vertical="top"/>
    </xf>
    <xf numFmtId="0" fontId="52" fillId="31" borderId="16" xfId="1" applyFont="1" applyFill="1" applyBorder="1" applyAlignment="1">
      <alignment horizontal="left" vertical="top"/>
    </xf>
    <xf numFmtId="0" fontId="54" fillId="31" borderId="1" xfId="1" applyFont="1" applyFill="1" applyBorder="1" applyAlignment="1">
      <alignment vertical="top"/>
    </xf>
    <xf numFmtId="0" fontId="54" fillId="31" borderId="1" xfId="1" applyFont="1" applyFill="1" applyBorder="1" applyAlignment="1">
      <alignment vertical="top" wrapText="1"/>
    </xf>
    <xf numFmtId="0" fontId="39" fillId="0" borderId="0" xfId="0" applyFont="1" applyAlignment="1">
      <alignment horizontal="left" vertical="top" wrapText="1" indent="4"/>
    </xf>
    <xf numFmtId="0" fontId="43" fillId="27" borderId="1" xfId="0" applyFont="1" applyFill="1" applyBorder="1" applyAlignment="1">
      <alignment vertical="center"/>
    </xf>
    <xf numFmtId="9" fontId="43" fillId="32" borderId="1" xfId="89" applyFont="1" applyFill="1" applyBorder="1" applyAlignment="1">
      <alignment horizontal="right" vertical="center" wrapText="1"/>
    </xf>
    <xf numFmtId="0" fontId="43" fillId="0" borderId="0" xfId="0" quotePrefix="1" applyFont="1" applyAlignment="1">
      <alignment horizontal="left"/>
    </xf>
    <xf numFmtId="0" fontId="43" fillId="0" borderId="0" xfId="0" applyFont="1" applyAlignment="1">
      <alignment vertical="top" wrapText="1"/>
    </xf>
    <xf numFmtId="0" fontId="39" fillId="0" borderId="0" xfId="0" applyFont="1" applyAlignment="1">
      <alignment vertical="top" wrapText="1"/>
    </xf>
    <xf numFmtId="0" fontId="43" fillId="32" borderId="1" xfId="1" applyFont="1" applyFill="1" applyBorder="1" applyAlignment="1">
      <alignment vertical="center"/>
    </xf>
    <xf numFmtId="164" fontId="43" fillId="32" borderId="1" xfId="91" applyNumberFormat="1" applyFont="1" applyFill="1" applyBorder="1" applyAlignment="1" applyProtection="1">
      <alignment horizontal="right" vertical="center" wrapText="1"/>
    </xf>
    <xf numFmtId="0" fontId="43" fillId="32" borderId="15" xfId="0" applyFont="1" applyFill="1" applyBorder="1" applyAlignment="1">
      <alignment horizontal="left" vertical="top" wrapText="1"/>
    </xf>
    <xf numFmtId="164" fontId="43" fillId="32" borderId="1" xfId="91" applyNumberFormat="1" applyFont="1" applyFill="1" applyBorder="1" applyAlignment="1" applyProtection="1">
      <alignment horizontal="right" vertical="top" wrapText="1"/>
    </xf>
    <xf numFmtId="3" fontId="43" fillId="32" borderId="1" xfId="91" applyNumberFormat="1" applyFont="1" applyFill="1" applyBorder="1" applyAlignment="1" applyProtection="1">
      <alignment horizontal="right" vertical="center" wrapText="1"/>
    </xf>
    <xf numFmtId="0" fontId="43" fillId="32" borderId="1" xfId="1" applyFont="1" applyFill="1" applyBorder="1" applyAlignment="1">
      <alignment horizontal="left" vertical="top" wrapText="1"/>
    </xf>
    <xf numFmtId="0" fontId="43" fillId="32" borderId="1" xfId="0" applyFont="1" applyFill="1" applyBorder="1" applyAlignment="1">
      <alignment vertical="center"/>
    </xf>
    <xf numFmtId="0" fontId="43" fillId="32" borderId="12" xfId="0" applyFont="1" applyFill="1" applyBorder="1" applyAlignment="1">
      <alignment vertical="center"/>
    </xf>
    <xf numFmtId="49" fontId="47" fillId="0" borderId="0" xfId="0" applyNumberFormat="1" applyFont="1" applyAlignment="1">
      <alignment horizontal="left" vertical="center"/>
    </xf>
    <xf numFmtId="3" fontId="43" fillId="32" borderId="1" xfId="0" applyNumberFormat="1" applyFont="1" applyFill="1" applyBorder="1" applyAlignment="1">
      <alignment horizontal="right" vertical="top" wrapText="1"/>
    </xf>
    <xf numFmtId="9" fontId="43" fillId="32" borderId="1" xfId="89" applyFont="1" applyFill="1" applyBorder="1" applyAlignment="1" applyProtection="1">
      <alignment horizontal="right" vertical="center" wrapText="1"/>
    </xf>
    <xf numFmtId="10" fontId="43" fillId="32" borderId="1" xfId="0" applyNumberFormat="1" applyFont="1" applyFill="1" applyBorder="1" applyAlignment="1">
      <alignment horizontal="right" vertical="center" wrapText="1"/>
    </xf>
    <xf numFmtId="3" fontId="43" fillId="32" borderId="1" xfId="89" applyNumberFormat="1" applyFont="1" applyFill="1" applyBorder="1" applyAlignment="1" applyProtection="1">
      <alignment horizontal="right" vertical="center" wrapText="1"/>
    </xf>
    <xf numFmtId="9" fontId="43" fillId="32" borderId="1" xfId="0" applyNumberFormat="1" applyFont="1" applyFill="1" applyBorder="1" applyAlignment="1">
      <alignment horizontal="right" vertical="center" wrapText="1"/>
    </xf>
    <xf numFmtId="2" fontId="44" fillId="0" borderId="0" xfId="0" applyNumberFormat="1" applyFont="1" applyAlignment="1">
      <alignment horizontal="justify" vertical="top"/>
    </xf>
    <xf numFmtId="9" fontId="43" fillId="32" borderId="1" xfId="89" applyFont="1" applyFill="1" applyBorder="1" applyAlignment="1" applyProtection="1">
      <alignment horizontal="right" vertical="center" wrapText="1" indent="1"/>
    </xf>
    <xf numFmtId="3" fontId="43" fillId="32" borderId="1" xfId="89" applyNumberFormat="1" applyFont="1" applyFill="1" applyBorder="1" applyAlignment="1" applyProtection="1">
      <alignment horizontal="right" vertical="center" wrapText="1" indent="1"/>
    </xf>
    <xf numFmtId="0" fontId="43" fillId="0" borderId="15" xfId="0" applyFont="1" applyBorder="1" applyAlignment="1">
      <alignment vertical="center" wrapText="1"/>
    </xf>
    <xf numFmtId="0" fontId="38" fillId="31" borderId="2" xfId="0" applyFont="1" applyFill="1" applyBorder="1" applyAlignment="1">
      <alignment vertical="top" wrapText="1"/>
    </xf>
    <xf numFmtId="0" fontId="25" fillId="31" borderId="0" xfId="1" quotePrefix="1" applyFont="1" applyFill="1" applyAlignment="1">
      <alignment horizontal="left"/>
    </xf>
    <xf numFmtId="0" fontId="32" fillId="32" borderId="1" xfId="1" applyFont="1" applyFill="1" applyBorder="1" applyAlignment="1">
      <alignment horizontal="center" vertical="center"/>
    </xf>
    <xf numFmtId="0" fontId="32" fillId="27" borderId="1" xfId="1" applyFont="1" applyFill="1" applyBorder="1" applyAlignment="1">
      <alignment vertical="top" wrapText="1"/>
    </xf>
    <xf numFmtId="0" fontId="65" fillId="0" borderId="0" xfId="1" applyFont="1" applyAlignment="1">
      <alignment vertical="top"/>
    </xf>
    <xf numFmtId="0" fontId="47" fillId="0" borderId="0" xfId="1" applyFont="1" applyAlignment="1">
      <alignment vertical="top" wrapText="1"/>
    </xf>
    <xf numFmtId="0" fontId="41" fillId="0" borderId="1" xfId="1" applyFont="1" applyBorder="1" applyAlignment="1">
      <alignment horizontal="left"/>
    </xf>
    <xf numFmtId="0" fontId="31" fillId="0" borderId="1" xfId="0" applyFont="1" applyBorder="1" applyAlignment="1">
      <alignment horizontal="justify" vertical="top" wrapText="1"/>
    </xf>
    <xf numFmtId="0" fontId="43" fillId="0" borderId="1" xfId="0" applyFont="1" applyBorder="1" applyAlignment="1">
      <alignment horizontal="justify" vertical="top" wrapText="1"/>
    </xf>
    <xf numFmtId="0" fontId="33" fillId="0" borderId="1" xfId="1" applyFont="1" applyBorder="1" applyAlignment="1">
      <alignment horizontal="left" vertical="top" wrapText="1"/>
    </xf>
    <xf numFmtId="0" fontId="46" fillId="0" borderId="1" xfId="0" applyFont="1" applyBorder="1" applyAlignment="1">
      <alignment horizontal="left" vertical="top" wrapText="1"/>
    </xf>
    <xf numFmtId="0" fontId="47" fillId="0" borderId="0" xfId="1" applyFont="1" applyAlignment="1">
      <alignment wrapText="1"/>
    </xf>
    <xf numFmtId="0" fontId="69" fillId="26" borderId="0" xfId="0" applyFont="1" applyFill="1"/>
    <xf numFmtId="49" fontId="40" fillId="0" borderId="0" xfId="0" applyNumberFormat="1" applyFont="1" applyAlignment="1">
      <alignment horizontal="left" vertical="top"/>
    </xf>
    <xf numFmtId="49" fontId="40" fillId="0" borderId="0" xfId="0" applyNumberFormat="1" applyFont="1" applyAlignment="1">
      <alignment horizontal="justify"/>
    </xf>
    <xf numFmtId="49" fontId="44" fillId="0" borderId="0" xfId="0" applyNumberFormat="1" applyFont="1" applyAlignment="1">
      <alignment horizontal="justify" vertical="center"/>
    </xf>
    <xf numFmtId="0" fontId="44" fillId="0" borderId="0" xfId="0" applyFont="1" applyAlignment="1">
      <alignment horizontal="justify" vertical="center"/>
    </xf>
    <xf numFmtId="0" fontId="38" fillId="31" borderId="12" xfId="0" applyFont="1" applyFill="1" applyBorder="1" applyAlignment="1">
      <alignment vertical="top" wrapText="1"/>
    </xf>
    <xf numFmtId="0" fontId="40" fillId="2" borderId="0" xfId="0" applyFont="1" applyFill="1" applyAlignment="1">
      <alignment horizontal="left" vertical="top" wrapText="1"/>
    </xf>
    <xf numFmtId="0" fontId="34" fillId="30" borderId="0" xfId="1" applyFont="1" applyFill="1"/>
    <xf numFmtId="0" fontId="32" fillId="30" borderId="0" xfId="1" applyFont="1" applyFill="1"/>
    <xf numFmtId="14" fontId="32" fillId="30" borderId="0" xfId="1" applyNumberFormat="1" applyFont="1" applyFill="1"/>
    <xf numFmtId="0" fontId="27" fillId="30" borderId="0" xfId="0" applyFont="1" applyFill="1"/>
    <xf numFmtId="49" fontId="44" fillId="0" borderId="0" xfId="0" applyNumberFormat="1" applyFont="1" applyAlignment="1">
      <alignment horizontal="left" vertical="top"/>
    </xf>
    <xf numFmtId="0" fontId="43" fillId="0" borderId="0" xfId="0" applyFont="1" applyAlignment="1">
      <alignment horizontal="justify"/>
    </xf>
    <xf numFmtId="0" fontId="44" fillId="0" borderId="0" xfId="0" applyFont="1" applyAlignment="1">
      <alignment horizontal="justify"/>
    </xf>
    <xf numFmtId="0" fontId="64" fillId="32" borderId="15" xfId="0" applyFont="1" applyFill="1" applyBorder="1" applyAlignment="1">
      <alignment horizontal="left" vertical="center" wrapText="1"/>
    </xf>
    <xf numFmtId="0" fontId="64" fillId="32" borderId="15" xfId="0" applyFont="1" applyFill="1" applyBorder="1" applyAlignment="1">
      <alignment vertical="center" wrapText="1"/>
    </xf>
    <xf numFmtId="0" fontId="39" fillId="0" borderId="0" xfId="0" applyFont="1" applyAlignment="1">
      <alignment horizontal="left" vertical="top"/>
    </xf>
    <xf numFmtId="0" fontId="43" fillId="34" borderId="1" xfId="0" applyFont="1" applyFill="1" applyBorder="1" applyAlignment="1">
      <alignment vertical="center" wrapText="1"/>
    </xf>
    <xf numFmtId="0" fontId="43" fillId="32" borderId="1" xfId="0" applyFont="1" applyFill="1" applyBorder="1" applyAlignment="1">
      <alignment vertical="center" wrapText="1"/>
    </xf>
    <xf numFmtId="0" fontId="43" fillId="0" borderId="20" xfId="0" quotePrefix="1" applyFont="1" applyBorder="1" applyAlignment="1">
      <alignment horizontal="left" vertical="top"/>
    </xf>
    <xf numFmtId="14" fontId="27" fillId="30" borderId="0" xfId="0" applyNumberFormat="1" applyFont="1" applyFill="1"/>
    <xf numFmtId="0" fontId="71" fillId="0" borderId="0" xfId="0" applyFont="1"/>
    <xf numFmtId="3" fontId="0" fillId="0" borderId="0" xfId="0" applyNumberFormat="1"/>
    <xf numFmtId="9" fontId="0" fillId="0" borderId="0" xfId="0" applyNumberFormat="1"/>
    <xf numFmtId="1" fontId="0" fillId="0" borderId="0" xfId="0" applyNumberFormat="1"/>
    <xf numFmtId="10" fontId="0" fillId="0" borderId="0" xfId="0" applyNumberFormat="1"/>
    <xf numFmtId="0" fontId="0" fillId="33" borderId="0" xfId="0" applyFill="1"/>
    <xf numFmtId="0" fontId="0" fillId="0" borderId="0" xfId="0" applyAlignment="1">
      <alignment horizontal="justify" vertical="top" wrapText="1"/>
    </xf>
    <xf numFmtId="0" fontId="27" fillId="0" borderId="0" xfId="0" applyFont="1" applyAlignment="1">
      <alignment horizontal="justify" vertical="top" wrapText="1"/>
    </xf>
    <xf numFmtId="0" fontId="29" fillId="0" borderId="0" xfId="0" applyFont="1" applyAlignment="1">
      <alignment horizontal="justify" vertical="top" wrapText="1"/>
    </xf>
    <xf numFmtId="0" fontId="27" fillId="0" borderId="0" xfId="0" applyFont="1" applyAlignment="1">
      <alignment horizontal="justify" wrapText="1"/>
    </xf>
    <xf numFmtId="0" fontId="0" fillId="0" borderId="0" xfId="0" applyAlignment="1">
      <alignment horizontal="justify" wrapText="1"/>
    </xf>
    <xf numFmtId="0" fontId="27" fillId="0" borderId="0" xfId="0" applyFont="1" applyAlignment="1">
      <alignment wrapText="1"/>
    </xf>
    <xf numFmtId="0" fontId="30" fillId="0" borderId="0" xfId="0" applyFont="1" applyAlignment="1">
      <alignment horizontal="justify" vertical="top" wrapText="1"/>
    </xf>
    <xf numFmtId="165" fontId="43" fillId="32" borderId="1" xfId="0" applyNumberFormat="1" applyFont="1" applyFill="1" applyBorder="1" applyAlignment="1">
      <alignment horizontal="right" vertical="center" wrapText="1"/>
    </xf>
    <xf numFmtId="3" fontId="44" fillId="0" borderId="0" xfId="0" applyNumberFormat="1" applyFont="1" applyAlignment="1">
      <alignment horizontal="justify" vertical="top"/>
    </xf>
    <xf numFmtId="0" fontId="71" fillId="0" borderId="0" xfId="0" applyFont="1" applyAlignment="1">
      <alignment horizontal="left"/>
    </xf>
    <xf numFmtId="49" fontId="25" fillId="31" borderId="0" xfId="1" quotePrefix="1" applyNumberFormat="1" applyFont="1" applyFill="1" applyAlignment="1">
      <alignment horizontal="left"/>
    </xf>
    <xf numFmtId="0" fontId="72" fillId="0" borderId="0" xfId="0" applyFont="1" applyAlignment="1">
      <alignment horizontal="justify" vertical="top" wrapText="1"/>
    </xf>
    <xf numFmtId="0" fontId="73" fillId="0" borderId="0" xfId="0" applyFont="1" applyAlignment="1">
      <alignment wrapText="1"/>
    </xf>
    <xf numFmtId="1" fontId="29" fillId="0" borderId="0" xfId="0" quotePrefix="1" applyNumberFormat="1" applyFont="1" applyAlignment="1">
      <alignment vertical="top" wrapText="1"/>
    </xf>
    <xf numFmtId="0" fontId="27" fillId="0" borderId="0" xfId="0" applyFont="1" applyAlignment="1">
      <alignment horizontal="left" vertical="top" wrapText="1" indent="2"/>
    </xf>
    <xf numFmtId="0" fontId="0" fillId="0" borderId="0" xfId="0" applyAlignment="1">
      <alignment horizontal="left" vertical="top" wrapText="1" indent="2"/>
    </xf>
    <xf numFmtId="0" fontId="27" fillId="0" borderId="1" xfId="0" applyFont="1" applyBorder="1" applyAlignment="1">
      <alignment horizontal="justify" vertical="top" wrapText="1"/>
    </xf>
    <xf numFmtId="0" fontId="27" fillId="0" borderId="0" xfId="0" applyFont="1" applyAlignment="1">
      <alignment horizontal="left" vertical="top" wrapText="1"/>
    </xf>
    <xf numFmtId="0" fontId="75" fillId="0" borderId="0" xfId="0" applyFont="1" applyAlignment="1">
      <alignment horizontal="justify" vertical="top" wrapText="1"/>
    </xf>
    <xf numFmtId="0" fontId="36" fillId="0" borderId="0" xfId="1" applyFont="1" applyAlignment="1">
      <alignment horizontal="justify" vertical="top" wrapText="1"/>
    </xf>
    <xf numFmtId="0" fontId="36" fillId="0" borderId="0" xfId="1" applyFont="1" applyAlignment="1">
      <alignment horizontal="justify" vertical="center" wrapText="1"/>
    </xf>
    <xf numFmtId="3" fontId="43" fillId="32" borderId="1" xfId="0" applyNumberFormat="1" applyFont="1" applyFill="1" applyBorder="1" applyAlignment="1">
      <alignment horizontal="right" vertical="center" wrapText="1"/>
    </xf>
    <xf numFmtId="0" fontId="47" fillId="0" borderId="34" xfId="1" applyFont="1" applyBorder="1" applyAlignment="1">
      <alignment vertical="top" wrapText="1"/>
    </xf>
    <xf numFmtId="0" fontId="47" fillId="0" borderId="34" xfId="1" applyFont="1" applyBorder="1" applyAlignment="1">
      <alignment horizontal="right" vertical="top" wrapText="1"/>
    </xf>
    <xf numFmtId="0" fontId="60" fillId="0" borderId="0" xfId="90" applyFont="1" applyFill="1" applyBorder="1" applyAlignment="1" applyProtection="1">
      <alignment vertical="center"/>
    </xf>
    <xf numFmtId="0" fontId="43" fillId="0" borderId="34" xfId="1" applyFont="1" applyBorder="1"/>
    <xf numFmtId="3" fontId="43" fillId="0" borderId="34" xfId="1" applyNumberFormat="1" applyFont="1" applyBorder="1"/>
    <xf numFmtId="0" fontId="43" fillId="0" borderId="1" xfId="0" quotePrefix="1" applyFont="1" applyBorder="1" applyAlignment="1">
      <alignment horizontal="left" vertical="top" wrapText="1"/>
    </xf>
    <xf numFmtId="0" fontId="67" fillId="0" borderId="0" xfId="1" applyFont="1" applyAlignment="1">
      <alignment wrapText="1"/>
    </xf>
    <xf numFmtId="0" fontId="36" fillId="0" borderId="0" xfId="1" applyFont="1" applyAlignment="1"/>
    <xf numFmtId="0" fontId="37" fillId="0" borderId="0" xfId="90" applyAlignment="1">
      <alignment wrapText="1"/>
    </xf>
    <xf numFmtId="0" fontId="43" fillId="0" borderId="34" xfId="1" applyFont="1" applyBorder="1" applyAlignment="1">
      <alignment wrapText="1"/>
    </xf>
    <xf numFmtId="0" fontId="47" fillId="0" borderId="34" xfId="1" applyFont="1" applyBorder="1"/>
    <xf numFmtId="0" fontId="47" fillId="0" borderId="0" xfId="1" applyFont="1" applyBorder="1"/>
    <xf numFmtId="0" fontId="45" fillId="0" borderId="0" xfId="1" applyFont="1" applyBorder="1" applyAlignment="1"/>
    <xf numFmtId="166" fontId="43" fillId="32" borderId="1" xfId="89" applyNumberFormat="1" applyFont="1" applyFill="1" applyBorder="1" applyAlignment="1">
      <alignment horizontal="right" vertical="center" wrapText="1"/>
    </xf>
    <xf numFmtId="0" fontId="43" fillId="0" borderId="0" xfId="0" applyFont="1" applyAlignment="1">
      <alignment horizontal="left" vertical="top" wrapText="1"/>
    </xf>
    <xf numFmtId="3" fontId="43" fillId="32" borderId="1" xfId="0" applyNumberFormat="1" applyFont="1" applyFill="1" applyBorder="1" applyAlignment="1">
      <alignment horizontal="right" vertical="top" wrapText="1"/>
    </xf>
    <xf numFmtId="0" fontId="60" fillId="0" borderId="0" xfId="90" applyFont="1" applyFill="1" applyBorder="1" applyAlignment="1" applyProtection="1">
      <alignment horizontal="left" vertical="center"/>
    </xf>
    <xf numFmtId="0" fontId="60" fillId="0" borderId="0" xfId="90" applyFont="1" applyAlignment="1"/>
    <xf numFmtId="0" fontId="54" fillId="31" borderId="1" xfId="0" applyFont="1" applyFill="1" applyBorder="1" applyAlignment="1">
      <alignment vertical="top" wrapText="1"/>
    </xf>
    <xf numFmtId="3" fontId="43" fillId="32" borderId="1" xfId="0" applyNumberFormat="1" applyFont="1" applyFill="1" applyBorder="1" applyAlignment="1">
      <alignment horizontal="right" vertical="top" wrapText="1"/>
    </xf>
    <xf numFmtId="0" fontId="40" fillId="0" borderId="0" xfId="0" applyFont="1" applyAlignment="1">
      <alignment horizontal="left" vertical="top" wrapText="1"/>
    </xf>
    <xf numFmtId="0" fontId="39" fillId="0" borderId="0" xfId="0" applyFont="1" applyAlignment="1">
      <alignment horizontal="left" vertical="top" wrapText="1"/>
    </xf>
    <xf numFmtId="0" fontId="39" fillId="0" borderId="0" xfId="0" applyFont="1" applyAlignment="1">
      <alignment horizontal="justify" vertical="top" wrapText="1"/>
    </xf>
    <xf numFmtId="0" fontId="54" fillId="31" borderId="15" xfId="0" applyFont="1" applyFill="1" applyBorder="1" applyAlignment="1">
      <alignment vertical="top" wrapText="1"/>
    </xf>
    <xf numFmtId="0" fontId="43" fillId="32" borderId="1" xfId="0" applyFont="1" applyFill="1" applyBorder="1" applyAlignment="1">
      <alignment horizontal="left" vertical="center" wrapText="1"/>
    </xf>
    <xf numFmtId="3" fontId="43" fillId="32" borderId="1" xfId="0" applyNumberFormat="1" applyFont="1" applyFill="1" applyBorder="1" applyAlignment="1">
      <alignment horizontal="right" vertical="center" wrapText="1"/>
    </xf>
    <xf numFmtId="0" fontId="43" fillId="0" borderId="0" xfId="0" applyFont="1" applyAlignment="1">
      <alignment horizontal="left" vertical="top" wrapText="1"/>
    </xf>
    <xf numFmtId="0" fontId="54" fillId="31" borderId="1" xfId="0" applyFont="1" applyFill="1" applyBorder="1" applyAlignment="1">
      <alignment vertical="top" wrapText="1"/>
    </xf>
    <xf numFmtId="3" fontId="43" fillId="32" borderId="1" xfId="0" applyNumberFormat="1" applyFont="1" applyFill="1" applyBorder="1" applyAlignment="1">
      <alignment horizontal="right" vertical="top" wrapText="1"/>
    </xf>
    <xf numFmtId="0" fontId="77" fillId="0" borderId="0" xfId="0" applyFont="1" applyAlignment="1">
      <alignment vertical="top" wrapText="1"/>
    </xf>
    <xf numFmtId="0" fontId="43" fillId="28" borderId="1" xfId="0" applyFont="1" applyFill="1" applyBorder="1" applyAlignment="1">
      <alignment horizontal="left" vertical="center" wrapText="1"/>
    </xf>
    <xf numFmtId="0" fontId="43" fillId="32" borderId="15" xfId="0" applyFont="1" applyFill="1" applyBorder="1" applyAlignment="1">
      <alignment horizontal="left" vertical="center" wrapText="1"/>
    </xf>
    <xf numFmtId="0" fontId="54" fillId="31" borderId="15" xfId="0" applyFont="1" applyFill="1" applyBorder="1" applyAlignment="1">
      <alignment vertical="top" wrapText="1"/>
    </xf>
    <xf numFmtId="0" fontId="54" fillId="31" borderId="15" xfId="0" applyFont="1" applyFill="1" applyBorder="1" applyAlignment="1">
      <alignment horizontal="left" vertical="top" wrapText="1"/>
    </xf>
    <xf numFmtId="0" fontId="39" fillId="32" borderId="12" xfId="0" applyFont="1" applyFill="1" applyBorder="1" applyAlignment="1">
      <alignment horizontal="left" vertical="center" wrapText="1"/>
    </xf>
    <xf numFmtId="0" fontId="43" fillId="0" borderId="1" xfId="0" applyFont="1" applyFill="1" applyBorder="1" applyAlignment="1">
      <alignment horizontal="left" vertical="center" wrapText="1"/>
    </xf>
    <xf numFmtId="3" fontId="43" fillId="0" borderId="1" xfId="0" applyNumberFormat="1" applyFont="1" applyFill="1" applyBorder="1" applyAlignment="1">
      <alignment horizontal="right" vertical="center" wrapText="1"/>
    </xf>
    <xf numFmtId="0" fontId="64" fillId="0" borderId="15" xfId="0" applyFont="1" applyFill="1" applyBorder="1" applyAlignment="1">
      <alignment vertical="center" wrapText="1"/>
    </xf>
    <xf numFmtId="9" fontId="43" fillId="0" borderId="1" xfId="0" applyNumberFormat="1" applyFont="1" applyFill="1" applyBorder="1" applyAlignment="1">
      <alignment horizontal="right" vertical="center" wrapText="1"/>
    </xf>
    <xf numFmtId="3" fontId="43" fillId="32" borderId="1" xfId="0" applyNumberFormat="1" applyFont="1" applyFill="1" applyBorder="1" applyAlignment="1">
      <alignment horizontal="right" vertical="center" wrapText="1"/>
    </xf>
    <xf numFmtId="0" fontId="43" fillId="0" borderId="15" xfId="0" applyFont="1" applyBorder="1" applyAlignment="1">
      <alignment horizontal="left" vertical="center" wrapText="1"/>
    </xf>
    <xf numFmtId="0" fontId="43" fillId="32" borderId="1" xfId="0" applyFont="1" applyFill="1" applyBorder="1" applyAlignment="1">
      <alignment horizontal="left" vertical="center" wrapText="1"/>
    </xf>
    <xf numFmtId="0" fontId="43" fillId="32" borderId="15" xfId="1" applyFont="1" applyFill="1" applyBorder="1" applyAlignment="1">
      <alignment horizontal="center" vertical="center" wrapText="1"/>
    </xf>
    <xf numFmtId="3" fontId="43" fillId="32" borderId="1" xfId="0" applyNumberFormat="1" applyFont="1" applyFill="1" applyBorder="1" applyAlignment="1">
      <alignment horizontal="left" vertical="center" wrapText="1"/>
    </xf>
    <xf numFmtId="3" fontId="43" fillId="32" borderId="15" xfId="0" applyNumberFormat="1" applyFont="1" applyFill="1" applyBorder="1" applyAlignment="1">
      <alignment horizontal="right" vertical="center" wrapText="1"/>
    </xf>
    <xf numFmtId="3" fontId="43" fillId="32" borderId="1" xfId="0" applyNumberFormat="1" applyFont="1" applyFill="1" applyBorder="1" applyAlignment="1">
      <alignment horizontal="right" vertical="center" wrapText="1"/>
    </xf>
    <xf numFmtId="3" fontId="43" fillId="32" borderId="1" xfId="91" applyNumberFormat="1" applyFont="1" applyFill="1" applyBorder="1" applyAlignment="1" applyProtection="1">
      <alignment horizontal="right" vertical="center" wrapText="1"/>
    </xf>
    <xf numFmtId="0" fontId="43" fillId="32" borderId="15" xfId="1" applyFont="1" applyFill="1" applyBorder="1" applyAlignment="1">
      <alignment horizontal="left" vertical="center" wrapText="1"/>
    </xf>
    <xf numFmtId="3" fontId="43" fillId="32" borderId="1" xfId="0" applyNumberFormat="1" applyFont="1" applyFill="1" applyBorder="1" applyAlignment="1">
      <alignment horizontal="right" vertical="top" wrapText="1"/>
    </xf>
    <xf numFmtId="0" fontId="43" fillId="32" borderId="2" xfId="1" applyFont="1" applyFill="1" applyBorder="1" applyAlignment="1">
      <alignment horizontal="left" vertical="center" wrapText="1"/>
    </xf>
    <xf numFmtId="0" fontId="43" fillId="32" borderId="12" xfId="1" applyFont="1" applyFill="1" applyBorder="1" applyAlignment="1">
      <alignment horizontal="left" vertical="center" wrapText="1"/>
    </xf>
    <xf numFmtId="0" fontId="43" fillId="32" borderId="1" xfId="1" applyFont="1" applyFill="1" applyBorder="1" applyAlignment="1">
      <alignment horizontal="left" vertical="center"/>
    </xf>
    <xf numFmtId="0" fontId="43" fillId="32" borderId="1" xfId="0" applyFont="1" applyFill="1" applyBorder="1" applyAlignment="1">
      <alignment horizontal="left" vertical="center" wrapText="1"/>
    </xf>
    <xf numFmtId="3" fontId="43" fillId="32" borderId="1" xfId="0" applyNumberFormat="1" applyFont="1" applyFill="1" applyBorder="1" applyAlignment="1">
      <alignment horizontal="right" vertical="center" wrapText="1"/>
    </xf>
    <xf numFmtId="0" fontId="43" fillId="32" borderId="1" xfId="0" applyFont="1" applyFill="1" applyBorder="1" applyAlignment="1">
      <alignment horizontal="left" vertical="center" wrapText="1"/>
    </xf>
    <xf numFmtId="165" fontId="43" fillId="32" borderId="1" xfId="0" quotePrefix="1" applyNumberFormat="1" applyFont="1" applyFill="1" applyBorder="1" applyAlignment="1">
      <alignment horizontal="right" vertical="center" wrapText="1"/>
    </xf>
    <xf numFmtId="0" fontId="77" fillId="0" borderId="1" xfId="0" applyFont="1" applyBorder="1" applyAlignment="1">
      <alignment vertical="top" wrapText="1"/>
    </xf>
    <xf numFmtId="0" fontId="0" fillId="0" borderId="1" xfId="0" applyBorder="1"/>
    <xf numFmtId="0" fontId="39" fillId="0" borderId="0" xfId="0" applyFont="1" applyFill="1" applyAlignment="1">
      <alignment horizontal="left" vertical="center"/>
    </xf>
    <xf numFmtId="0" fontId="43" fillId="0" borderId="0" xfId="0" applyFont="1" applyFill="1" applyAlignment="1">
      <alignment horizontal="left" vertical="center"/>
    </xf>
    <xf numFmtId="0" fontId="54" fillId="31" borderId="15" xfId="1" applyFont="1" applyFill="1" applyBorder="1" applyAlignment="1">
      <alignment horizontal="left" vertical="top" wrapText="1"/>
    </xf>
    <xf numFmtId="0" fontId="43" fillId="32" borderId="12" xfId="0" applyFont="1" applyFill="1" applyBorder="1" applyAlignment="1">
      <alignment vertical="center" wrapText="1"/>
    </xf>
    <xf numFmtId="4" fontId="43" fillId="32" borderId="1" xfId="0" applyNumberFormat="1" applyFont="1" applyFill="1" applyBorder="1" applyAlignment="1">
      <alignment horizontal="right" vertical="center" wrapText="1"/>
    </xf>
    <xf numFmtId="0" fontId="39" fillId="0" borderId="0" xfId="0" applyFont="1" applyFill="1" applyAlignment="1">
      <alignment horizontal="center" vertical="top"/>
    </xf>
    <xf numFmtId="0" fontId="39" fillId="0" borderId="0" xfId="0" applyFont="1" applyFill="1" applyAlignment="1">
      <alignment horizontal="justify" vertical="top"/>
    </xf>
    <xf numFmtId="0" fontId="44" fillId="0" borderId="0" xfId="0" applyFont="1" applyFill="1" applyAlignment="1">
      <alignment horizontal="left" vertical="top"/>
    </xf>
    <xf numFmtId="0" fontId="76" fillId="0" borderId="0" xfId="0" applyFont="1" applyFill="1" applyAlignment="1">
      <alignment horizontal="left" vertical="center"/>
    </xf>
    <xf numFmtId="0" fontId="44" fillId="0" borderId="0" xfId="0" applyFont="1" applyFill="1" applyAlignment="1">
      <alignment horizontal="left" vertical="center"/>
    </xf>
    <xf numFmtId="0" fontId="43" fillId="0" borderId="0" xfId="0" applyFont="1" applyFill="1" applyAlignment="1">
      <alignment horizontal="justify" vertical="top"/>
    </xf>
    <xf numFmtId="0" fontId="43" fillId="0" borderId="0" xfId="1" applyFont="1" applyAlignment="1">
      <alignment horizontal="left" vertical="center" wrapText="1"/>
    </xf>
    <xf numFmtId="0" fontId="43" fillId="0" borderId="0" xfId="1" applyFont="1" applyAlignment="1">
      <alignment horizontal="left" vertical="center"/>
    </xf>
    <xf numFmtId="0" fontId="36" fillId="0" borderId="1" xfId="1" applyFont="1" applyBorder="1" applyAlignment="1">
      <alignment horizontal="justify" vertical="top" wrapText="1"/>
    </xf>
    <xf numFmtId="0" fontId="36" fillId="0" borderId="0" xfId="1" applyFont="1" applyAlignment="1">
      <alignment horizontal="justify" vertical="center" wrapText="1"/>
    </xf>
    <xf numFmtId="0" fontId="26" fillId="31" borderId="0" xfId="1" applyFont="1" applyFill="1" applyAlignment="1">
      <alignment horizontal="left" wrapText="1"/>
    </xf>
    <xf numFmtId="0" fontId="0" fillId="31" borderId="0" xfId="0" applyFill="1" applyAlignment="1">
      <alignment horizontal="left" wrapText="1"/>
    </xf>
    <xf numFmtId="49" fontId="53" fillId="0" borderId="0" xfId="0" applyNumberFormat="1" applyFont="1" applyAlignment="1">
      <alignment horizontal="center" vertical="center"/>
    </xf>
    <xf numFmtId="0" fontId="66" fillId="0" borderId="0" xfId="1" applyFont="1" applyAlignment="1">
      <alignment horizontal="center"/>
    </xf>
    <xf numFmtId="0" fontId="67" fillId="0" borderId="0" xfId="1" applyFont="1" applyAlignment="1">
      <alignment horizontal="left" vertical="top" wrapText="1"/>
    </xf>
    <xf numFmtId="0" fontId="36" fillId="0" borderId="0" xfId="1" applyFont="1" applyAlignment="1">
      <alignment horizontal="justify" vertical="top" wrapText="1"/>
    </xf>
    <xf numFmtId="0" fontId="0" fillId="0" borderId="0" xfId="0" applyAlignment="1">
      <alignment horizontal="justify" vertical="top" wrapText="1"/>
    </xf>
    <xf numFmtId="0" fontId="36" fillId="0" borderId="1" xfId="1" applyFont="1" applyBorder="1" applyAlignment="1">
      <alignment horizontal="justify" vertical="center" wrapText="1"/>
    </xf>
    <xf numFmtId="0" fontId="27" fillId="0" borderId="0" xfId="0" applyFont="1" applyAlignment="1">
      <alignment horizontal="justify" vertical="top" wrapText="1"/>
    </xf>
    <xf numFmtId="0" fontId="27" fillId="0" borderId="0" xfId="0" applyFont="1" applyAlignment="1">
      <alignment horizontal="left" vertical="top" wrapText="1" indent="2"/>
    </xf>
    <xf numFmtId="0" fontId="0" fillId="0" borderId="0" xfId="0" applyAlignment="1">
      <alignment horizontal="left" vertical="top" wrapText="1" indent="2"/>
    </xf>
    <xf numFmtId="0" fontId="29" fillId="0" borderId="0" xfId="0" applyFont="1" applyAlignment="1">
      <alignment horizontal="justify" vertical="top" wrapText="1"/>
    </xf>
    <xf numFmtId="0" fontId="28" fillId="0" borderId="0" xfId="0" applyFont="1" applyAlignment="1">
      <alignment horizontal="justify" vertical="top" wrapText="1"/>
    </xf>
    <xf numFmtId="0" fontId="27" fillId="0" borderId="0" xfId="0" applyFont="1" applyAlignment="1">
      <alignment horizontal="justify" wrapText="1"/>
    </xf>
    <xf numFmtId="0" fontId="0" fillId="0" borderId="0" xfId="0" applyAlignment="1">
      <alignment horizontal="justify" wrapText="1"/>
    </xf>
    <xf numFmtId="0" fontId="30" fillId="0" borderId="0" xfId="0" applyFont="1" applyAlignment="1">
      <alignment horizontal="justify" vertical="top" wrapText="1"/>
    </xf>
    <xf numFmtId="0" fontId="72" fillId="0" borderId="0" xfId="0" applyFont="1" applyAlignment="1">
      <alignment horizontal="justify" vertical="top" wrapText="1"/>
    </xf>
    <xf numFmtId="0" fontId="30" fillId="0" borderId="0" xfId="0" applyFont="1" applyAlignment="1">
      <alignment horizontal="left" vertical="top" wrapText="1"/>
    </xf>
    <xf numFmtId="0" fontId="0" fillId="0" borderId="0" xfId="0" applyAlignment="1">
      <alignment horizontal="left" vertical="top" wrapText="1"/>
    </xf>
    <xf numFmtId="0" fontId="74" fillId="0" borderId="0" xfId="90" applyFont="1" applyAlignment="1">
      <alignment horizontal="justify" wrapText="1"/>
    </xf>
    <xf numFmtId="0" fontId="30" fillId="0" borderId="0" xfId="0" applyFont="1" applyAlignment="1">
      <alignment horizontal="justify" wrapText="1"/>
    </xf>
    <xf numFmtId="0" fontId="27" fillId="0" borderId="0" xfId="0" applyFont="1" applyAlignment="1">
      <alignment horizontal="left" vertical="top" wrapText="1" indent="4"/>
    </xf>
    <xf numFmtId="0" fontId="27" fillId="0" borderId="0" xfId="0" applyFont="1" applyAlignment="1">
      <alignment horizontal="left" vertical="top" wrapText="1"/>
    </xf>
    <xf numFmtId="0" fontId="30" fillId="0" borderId="0" xfId="0" applyFont="1" applyAlignment="1">
      <alignment horizontal="left" vertical="top" wrapText="1" indent="2"/>
    </xf>
    <xf numFmtId="0" fontId="72" fillId="0" borderId="0" xfId="0" applyFont="1" applyAlignment="1">
      <alignment horizontal="left" vertical="top" wrapText="1" indent="2"/>
    </xf>
    <xf numFmtId="0" fontId="27" fillId="0" borderId="13" xfId="0" applyFont="1" applyBorder="1" applyAlignment="1">
      <alignment horizontal="justify" vertical="top" wrapText="1"/>
    </xf>
    <xf numFmtId="0" fontId="0" fillId="0" borderId="20" xfId="0" applyBorder="1" applyAlignment="1">
      <alignment horizontal="justify" vertical="top" wrapText="1"/>
    </xf>
    <xf numFmtId="0" fontId="0" fillId="0" borderId="21" xfId="0" applyBorder="1" applyAlignment="1">
      <alignment horizontal="justify" vertical="top" wrapText="1"/>
    </xf>
    <xf numFmtId="0" fontId="27" fillId="0" borderId="22" xfId="0" applyFont="1" applyBorder="1" applyAlignment="1">
      <alignment horizontal="left" vertical="top" wrapText="1" indent="2"/>
    </xf>
    <xf numFmtId="0" fontId="0" fillId="0" borderId="23" xfId="0" applyBorder="1" applyAlignment="1">
      <alignment horizontal="left" vertical="top" wrapText="1" indent="2"/>
    </xf>
    <xf numFmtId="0" fontId="27" fillId="0" borderId="24" xfId="0" applyFont="1" applyBorder="1" applyAlignment="1">
      <alignment horizontal="justify" vertical="top" wrapText="1"/>
    </xf>
    <xf numFmtId="0" fontId="0" fillId="0" borderId="25" xfId="0" applyBorder="1" applyAlignment="1">
      <alignment horizontal="justify" vertical="top" wrapText="1"/>
    </xf>
    <xf numFmtId="0" fontId="0" fillId="0" borderId="26" xfId="0" applyBorder="1" applyAlignment="1">
      <alignment horizontal="justify" vertical="top" wrapText="1"/>
    </xf>
    <xf numFmtId="0" fontId="27" fillId="0" borderId="15" xfId="0" applyFont="1" applyBorder="1" applyAlignment="1">
      <alignment horizontal="justify" vertical="top" wrapText="1"/>
    </xf>
    <xf numFmtId="0" fontId="0" fillId="0" borderId="2" xfId="0" applyBorder="1" applyAlignment="1">
      <alignment horizontal="justify" vertical="top" wrapText="1"/>
    </xf>
    <xf numFmtId="0" fontId="0" fillId="0" borderId="12" xfId="0" applyBorder="1" applyAlignment="1">
      <alignment horizontal="justify" vertical="top" wrapText="1"/>
    </xf>
    <xf numFmtId="0" fontId="0" fillId="0" borderId="22" xfId="0" applyBorder="1" applyAlignment="1">
      <alignment horizontal="justify" vertical="top" wrapText="1"/>
    </xf>
    <xf numFmtId="0" fontId="0" fillId="0" borderId="23" xfId="0" applyBorder="1" applyAlignment="1">
      <alignment horizontal="justify" vertical="top" wrapText="1"/>
    </xf>
    <xf numFmtId="0" fontId="0" fillId="0" borderId="24" xfId="0" applyBorder="1" applyAlignment="1">
      <alignment horizontal="justify" vertical="top" wrapText="1"/>
    </xf>
    <xf numFmtId="0" fontId="28" fillId="0" borderId="0" xfId="0" applyFont="1" applyAlignment="1">
      <alignment vertical="top" wrapText="1"/>
    </xf>
    <xf numFmtId="0" fontId="0" fillId="0" borderId="0" xfId="0" applyAlignment="1">
      <alignment vertical="top" wrapText="1"/>
    </xf>
    <xf numFmtId="0" fontId="27" fillId="0" borderId="0" xfId="0" applyFont="1" applyAlignment="1">
      <alignment vertical="top" wrapText="1"/>
    </xf>
    <xf numFmtId="0" fontId="27" fillId="0" borderId="0" xfId="0" applyFont="1" applyAlignment="1">
      <alignment wrapText="1"/>
    </xf>
    <xf numFmtId="0" fontId="0" fillId="0" borderId="0" xfId="0" applyAlignment="1">
      <alignment wrapText="1"/>
    </xf>
    <xf numFmtId="0" fontId="24" fillId="0" borderId="0" xfId="1" applyFont="1" applyAlignment="1">
      <alignment horizontal="center" vertical="top" wrapText="1"/>
    </xf>
    <xf numFmtId="0" fontId="54" fillId="31" borderId="1" xfId="0" applyFont="1" applyFill="1" applyBorder="1" applyAlignment="1">
      <alignment vertical="top"/>
    </xf>
    <xf numFmtId="0" fontId="54" fillId="31" borderId="15" xfId="0" applyFont="1" applyFill="1" applyBorder="1" applyAlignment="1">
      <alignment vertical="top" wrapText="1"/>
    </xf>
    <xf numFmtId="0" fontId="38" fillId="31" borderId="2" xfId="0" applyFont="1" applyFill="1" applyBorder="1" applyAlignment="1">
      <alignment vertical="top" wrapText="1"/>
    </xf>
    <xf numFmtId="0" fontId="38" fillId="31" borderId="12" xfId="0" applyFont="1" applyFill="1" applyBorder="1" applyAlignment="1">
      <alignment vertical="top" wrapText="1"/>
    </xf>
    <xf numFmtId="0" fontId="43" fillId="0" borderId="1" xfId="0" applyFont="1" applyBorder="1" applyAlignment="1">
      <alignment horizontal="left" vertical="center"/>
    </xf>
    <xf numFmtId="3" fontId="43" fillId="32" borderId="1" xfId="0" applyNumberFormat="1" applyFont="1" applyFill="1" applyBorder="1" applyAlignment="1">
      <alignment horizontal="right" vertical="center"/>
    </xf>
    <xf numFmtId="9" fontId="43" fillId="25" borderId="1" xfId="89" applyFont="1" applyFill="1" applyBorder="1" applyAlignment="1" applyProtection="1">
      <alignment horizontal="right" vertical="center"/>
    </xf>
    <xf numFmtId="0" fontId="54" fillId="31" borderId="2" xfId="0" applyFont="1" applyFill="1" applyBorder="1" applyAlignment="1">
      <alignment vertical="top" wrapText="1"/>
    </xf>
    <xf numFmtId="0" fontId="54" fillId="31" borderId="12" xfId="0" applyFont="1" applyFill="1" applyBorder="1" applyAlignment="1">
      <alignment vertical="top" wrapText="1"/>
    </xf>
    <xf numFmtId="0" fontId="43" fillId="0" borderId="15" xfId="0" applyFont="1" applyBorder="1" applyAlignment="1">
      <alignment vertical="top" wrapText="1"/>
    </xf>
    <xf numFmtId="0" fontId="43" fillId="0" borderId="2" xfId="0" applyFont="1" applyBorder="1" applyAlignment="1">
      <alignment vertical="top" wrapText="1"/>
    </xf>
    <xf numFmtId="0" fontId="43" fillId="0" borderId="12" xfId="0" applyFont="1" applyBorder="1" applyAlignment="1">
      <alignment vertical="top" wrapText="1"/>
    </xf>
    <xf numFmtId="0" fontId="40" fillId="0" borderId="19" xfId="0" applyFont="1" applyBorder="1" applyAlignment="1">
      <alignment horizontal="left" vertical="top" wrapText="1"/>
    </xf>
    <xf numFmtId="0" fontId="39" fillId="0" borderId="19" xfId="0" applyFont="1" applyBorder="1" applyAlignment="1">
      <alignment horizontal="left" vertical="top" wrapText="1"/>
    </xf>
    <xf numFmtId="0" fontId="40" fillId="0" borderId="0" xfId="0" applyFont="1" applyAlignment="1">
      <alignment horizontal="left" vertical="top" wrapText="1"/>
    </xf>
    <xf numFmtId="0" fontId="39" fillId="0" borderId="0" xfId="0" applyFont="1" applyAlignment="1">
      <alignment horizontal="left" vertical="top" wrapText="1"/>
    </xf>
    <xf numFmtId="0" fontId="43" fillId="0" borderId="0" xfId="0" applyFont="1" applyAlignment="1">
      <alignment horizontal="left" vertical="top" wrapText="1"/>
    </xf>
    <xf numFmtId="0" fontId="43" fillId="0" borderId="25" xfId="0" applyFont="1" applyBorder="1" applyAlignment="1">
      <alignment horizontal="left" vertical="top" wrapText="1"/>
    </xf>
    <xf numFmtId="0" fontId="43" fillId="0" borderId="1" xfId="0" applyFont="1" applyBorder="1" applyAlignment="1">
      <alignment horizontal="left" vertical="center" wrapText="1"/>
    </xf>
    <xf numFmtId="164" fontId="43" fillId="32" borderId="1" xfId="91" applyNumberFormat="1" applyFont="1" applyFill="1" applyBorder="1" applyAlignment="1" applyProtection="1">
      <alignment horizontal="right" vertical="center"/>
    </xf>
    <xf numFmtId="0" fontId="43" fillId="31" borderId="1" xfId="0" applyFont="1" applyFill="1" applyBorder="1" applyAlignment="1">
      <alignment horizontal="left" vertical="top" wrapText="1"/>
    </xf>
    <xf numFmtId="0" fontId="39" fillId="31" borderId="1" xfId="0" applyFont="1" applyFill="1" applyBorder="1" applyAlignment="1">
      <alignment horizontal="left" vertical="top" wrapText="1"/>
    </xf>
    <xf numFmtId="0" fontId="54" fillId="31" borderId="1" xfId="0" applyFont="1" applyFill="1" applyBorder="1" applyAlignment="1">
      <alignment horizontal="left" vertical="top" wrapText="1"/>
    </xf>
    <xf numFmtId="0" fontId="38" fillId="31" borderId="1" xfId="0" applyFont="1" applyFill="1" applyBorder="1" applyAlignment="1">
      <alignment horizontal="left" vertical="top" wrapText="1"/>
    </xf>
    <xf numFmtId="0" fontId="43" fillId="0" borderId="0" xfId="0" applyFont="1" applyAlignment="1">
      <alignment vertical="top" wrapText="1"/>
    </xf>
    <xf numFmtId="0" fontId="39" fillId="0" borderId="0" xfId="0" applyFont="1" applyAlignment="1">
      <alignment vertical="top" wrapText="1"/>
    </xf>
    <xf numFmtId="0" fontId="40" fillId="0" borderId="0" xfId="0" applyFont="1" applyAlignment="1">
      <alignment wrapText="1"/>
    </xf>
    <xf numFmtId="0" fontId="54" fillId="31" borderId="1" xfId="0" applyFont="1" applyFill="1" applyBorder="1" applyAlignment="1">
      <alignment vertical="center" wrapText="1"/>
    </xf>
    <xf numFmtId="0" fontId="54" fillId="31" borderId="1" xfId="0" applyFont="1" applyFill="1" applyBorder="1" applyAlignment="1">
      <alignment vertical="center"/>
    </xf>
    <xf numFmtId="1" fontId="43" fillId="32" borderId="1" xfId="0" applyNumberFormat="1" applyFont="1" applyFill="1" applyBorder="1" applyAlignment="1">
      <alignment horizontal="right" vertical="center"/>
    </xf>
    <xf numFmtId="0" fontId="43" fillId="0" borderId="25" xfId="0" applyFont="1" applyBorder="1" applyAlignment="1">
      <alignment vertical="top" wrapText="1"/>
    </xf>
    <xf numFmtId="0" fontId="39" fillId="0" borderId="25" xfId="0" applyFont="1" applyBorder="1" applyAlignment="1">
      <alignment vertical="top" wrapText="1"/>
    </xf>
    <xf numFmtId="0" fontId="54" fillId="31" borderId="15" xfId="0" applyFont="1" applyFill="1" applyBorder="1" applyAlignment="1">
      <alignment horizontal="left" vertical="center" wrapText="1"/>
    </xf>
    <xf numFmtId="0" fontId="38" fillId="31" borderId="2" xfId="0" applyFont="1" applyFill="1" applyBorder="1" applyAlignment="1">
      <alignment horizontal="left" vertical="center" wrapText="1"/>
    </xf>
    <xf numFmtId="0" fontId="38" fillId="31" borderId="12" xfId="0" applyFont="1" applyFill="1" applyBorder="1" applyAlignment="1">
      <alignment horizontal="left" vertical="center" wrapText="1"/>
    </xf>
    <xf numFmtId="3" fontId="43" fillId="32" borderId="15" xfId="0" applyNumberFormat="1" applyFont="1" applyFill="1" applyBorder="1" applyAlignment="1">
      <alignment horizontal="right" vertical="center" wrapText="1"/>
    </xf>
    <xf numFmtId="3" fontId="43" fillId="32" borderId="12" xfId="0" applyNumberFormat="1" applyFont="1" applyFill="1" applyBorder="1" applyAlignment="1">
      <alignment horizontal="right" vertical="center" wrapText="1"/>
    </xf>
    <xf numFmtId="3" fontId="43" fillId="32" borderId="1" xfId="0" applyNumberFormat="1" applyFont="1" applyFill="1" applyBorder="1" applyAlignment="1">
      <alignment horizontal="right" vertical="center" wrapText="1"/>
    </xf>
    <xf numFmtId="3" fontId="43" fillId="32" borderId="1" xfId="91" applyNumberFormat="1" applyFont="1" applyFill="1" applyBorder="1" applyAlignment="1">
      <alignment horizontal="right" vertical="center" wrapText="1"/>
    </xf>
    <xf numFmtId="3" fontId="43" fillId="32" borderId="1" xfId="91" applyNumberFormat="1" applyFont="1" applyFill="1" applyBorder="1" applyAlignment="1" applyProtection="1">
      <alignment horizontal="right" vertical="center" wrapText="1"/>
    </xf>
    <xf numFmtId="0" fontId="54" fillId="31" borderId="15" xfId="0" applyFont="1" applyFill="1" applyBorder="1" applyAlignment="1">
      <alignment horizontal="left" vertical="top" wrapText="1"/>
    </xf>
    <xf numFmtId="0" fontId="38" fillId="31" borderId="2" xfId="0" applyFont="1" applyFill="1" applyBorder="1" applyAlignment="1">
      <alignment horizontal="left" vertical="top" wrapText="1"/>
    </xf>
    <xf numFmtId="0" fontId="38" fillId="31" borderId="12" xfId="0" applyFont="1" applyFill="1" applyBorder="1" applyAlignment="1">
      <alignment horizontal="left" vertical="top" wrapText="1"/>
    </xf>
    <xf numFmtId="3" fontId="43" fillId="32" borderId="2" xfId="0" applyNumberFormat="1" applyFont="1" applyFill="1" applyBorder="1" applyAlignment="1">
      <alignment horizontal="right" vertical="center" wrapText="1"/>
    </xf>
    <xf numFmtId="0" fontId="43" fillId="32" borderId="15" xfId="1" applyFont="1" applyFill="1" applyBorder="1" applyAlignment="1">
      <alignment horizontal="left" vertical="center" wrapText="1"/>
    </xf>
    <xf numFmtId="0" fontId="43" fillId="32" borderId="2" xfId="0" applyFont="1" applyFill="1" applyBorder="1" applyAlignment="1">
      <alignment horizontal="left" vertical="center" wrapText="1"/>
    </xf>
    <xf numFmtId="0" fontId="43" fillId="32" borderId="12" xfId="0" applyFont="1" applyFill="1" applyBorder="1" applyAlignment="1">
      <alignment horizontal="left" vertical="center" wrapText="1"/>
    </xf>
    <xf numFmtId="0" fontId="43" fillId="32" borderId="1" xfId="0" applyFont="1" applyFill="1" applyBorder="1" applyAlignment="1">
      <alignment horizontal="justify" vertical="top"/>
    </xf>
    <xf numFmtId="0" fontId="45" fillId="2" borderId="0" xfId="1" applyFont="1" applyFill="1" applyAlignment="1">
      <alignment horizontal="left" wrapText="1"/>
    </xf>
    <xf numFmtId="0" fontId="39" fillId="0" borderId="0" xfId="0" applyFont="1" applyAlignment="1">
      <alignment horizontal="left" wrapText="1"/>
    </xf>
    <xf numFmtId="0" fontId="40" fillId="2" borderId="0" xfId="0" applyFont="1" applyFill="1" applyAlignment="1">
      <alignment horizontal="justify" vertical="top" wrapText="1"/>
    </xf>
    <xf numFmtId="0" fontId="39" fillId="0" borderId="0" xfId="0" applyFont="1" applyAlignment="1">
      <alignment horizontal="justify" vertical="top" wrapText="1"/>
    </xf>
    <xf numFmtId="0" fontId="39" fillId="0" borderId="23" xfId="0" applyFont="1" applyBorder="1" applyAlignment="1">
      <alignment horizontal="justify" vertical="top" wrapText="1"/>
    </xf>
    <xf numFmtId="0" fontId="52" fillId="31" borderId="17" xfId="1" applyFont="1" applyFill="1" applyBorder="1" applyAlignment="1">
      <alignment horizontal="left"/>
    </xf>
    <xf numFmtId="0" fontId="52" fillId="31" borderId="18" xfId="1" applyFont="1" applyFill="1" applyBorder="1" applyAlignment="1">
      <alignment horizontal="left"/>
    </xf>
    <xf numFmtId="0" fontId="46" fillId="0" borderId="0" xfId="0" applyFont="1" applyAlignment="1">
      <alignment horizontal="left" vertical="top" wrapText="1"/>
    </xf>
    <xf numFmtId="0" fontId="59" fillId="0" borderId="0" xfId="0" applyFont="1" applyAlignment="1">
      <alignment horizontal="left" vertical="top" wrapText="1"/>
    </xf>
    <xf numFmtId="0" fontId="46" fillId="0" borderId="0" xfId="0" applyFont="1" applyAlignment="1">
      <alignment horizontal="justify" vertical="top" wrapText="1"/>
    </xf>
    <xf numFmtId="0" fontId="59" fillId="0" borderId="0" xfId="0" applyFont="1" applyAlignment="1">
      <alignment horizontal="justify" vertical="top" wrapText="1"/>
    </xf>
    <xf numFmtId="0" fontId="43" fillId="0" borderId="20" xfId="0" applyFont="1" applyBorder="1" applyAlignment="1">
      <alignment horizontal="justify" vertical="top"/>
    </xf>
    <xf numFmtId="0" fontId="44" fillId="0" borderId="20" xfId="0" applyFont="1" applyBorder="1" applyAlignment="1">
      <alignment horizontal="justify" vertical="top"/>
    </xf>
    <xf numFmtId="0" fontId="43" fillId="0" borderId="15" xfId="0" applyFont="1" applyBorder="1" applyAlignment="1">
      <alignment horizontal="left" vertical="center" wrapText="1"/>
    </xf>
    <xf numFmtId="0" fontId="39" fillId="0" borderId="2" xfId="0" applyFont="1" applyBorder="1" applyAlignment="1">
      <alignment horizontal="left" vertical="center" wrapText="1"/>
    </xf>
    <xf numFmtId="0" fontId="39" fillId="0" borderId="12" xfId="0" applyFont="1" applyBorder="1" applyAlignment="1">
      <alignment horizontal="left" vertical="center" wrapText="1"/>
    </xf>
    <xf numFmtId="0" fontId="40" fillId="0" borderId="0" xfId="0" applyFont="1" applyAlignment="1">
      <alignment horizontal="justify" vertical="top" wrapText="1"/>
    </xf>
    <xf numFmtId="0" fontId="54" fillId="31" borderId="15" xfId="0" applyFont="1" applyFill="1" applyBorder="1" applyAlignment="1">
      <alignment horizontal="left" wrapText="1"/>
    </xf>
    <xf numFmtId="0" fontId="54" fillId="31" borderId="12" xfId="0" applyFont="1" applyFill="1" applyBorder="1" applyAlignment="1">
      <alignment horizontal="left" wrapText="1"/>
    </xf>
    <xf numFmtId="0" fontId="43" fillId="32" borderId="15" xfId="0" applyFont="1" applyFill="1" applyBorder="1" applyAlignment="1">
      <alignment horizontal="left" vertical="top" wrapText="1"/>
    </xf>
    <xf numFmtId="0" fontId="43" fillId="32" borderId="2" xfId="0" applyFont="1" applyFill="1" applyBorder="1" applyAlignment="1">
      <alignment horizontal="left" vertical="top" wrapText="1"/>
    </xf>
    <xf numFmtId="0" fontId="43" fillId="32" borderId="12" xfId="0" applyFont="1" applyFill="1" applyBorder="1" applyAlignment="1">
      <alignment horizontal="left" vertical="top" wrapText="1"/>
    </xf>
    <xf numFmtId="9" fontId="43" fillId="32" borderId="15" xfId="0" applyNumberFormat="1" applyFont="1" applyFill="1" applyBorder="1" applyAlignment="1">
      <alignment horizontal="right" vertical="top" wrapText="1"/>
    </xf>
    <xf numFmtId="9" fontId="43" fillId="32" borderId="12" xfId="0" applyNumberFormat="1" applyFont="1" applyFill="1" applyBorder="1" applyAlignment="1">
      <alignment horizontal="right" vertical="top" wrapText="1"/>
    </xf>
    <xf numFmtId="0" fontId="57" fillId="0" borderId="25" xfId="0" applyFont="1" applyBorder="1" applyAlignment="1">
      <alignment vertical="top"/>
    </xf>
    <xf numFmtId="0" fontId="54" fillId="31" borderId="2" xfId="0" applyFont="1" applyFill="1" applyBorder="1" applyAlignment="1">
      <alignment horizontal="left" vertical="top" wrapText="1"/>
    </xf>
    <xf numFmtId="0" fontId="54" fillId="31" borderId="12" xfId="0" applyFont="1" applyFill="1" applyBorder="1" applyAlignment="1">
      <alignment horizontal="left" vertical="top" wrapText="1"/>
    </xf>
    <xf numFmtId="3" fontId="43" fillId="32" borderId="15" xfId="0" applyNumberFormat="1" applyFont="1" applyFill="1" applyBorder="1" applyAlignment="1">
      <alignment horizontal="right" vertical="top" wrapText="1"/>
    </xf>
    <xf numFmtId="3" fontId="43" fillId="32" borderId="2" xfId="0" applyNumberFormat="1" applyFont="1" applyFill="1" applyBorder="1" applyAlignment="1">
      <alignment horizontal="right" vertical="top" wrapText="1"/>
    </xf>
    <xf numFmtId="3" fontId="43" fillId="32" borderId="12" xfId="0" applyNumberFormat="1" applyFont="1" applyFill="1" applyBorder="1" applyAlignment="1">
      <alignment horizontal="right" vertical="top" wrapText="1"/>
    </xf>
    <xf numFmtId="0" fontId="54" fillId="31" borderId="15" xfId="0" applyFont="1" applyFill="1" applyBorder="1" applyAlignment="1">
      <alignment horizontal="left" vertical="top"/>
    </xf>
    <xf numFmtId="0" fontId="54" fillId="31" borderId="2" xfId="0" applyFont="1" applyFill="1" applyBorder="1" applyAlignment="1">
      <alignment horizontal="left" vertical="top"/>
    </xf>
    <xf numFmtId="0" fontId="54" fillId="31" borderId="12" xfId="0" applyFont="1" applyFill="1" applyBorder="1" applyAlignment="1">
      <alignment horizontal="left" vertical="top"/>
    </xf>
    <xf numFmtId="0" fontId="43" fillId="0" borderId="2" xfId="0" applyFont="1" applyBorder="1" applyAlignment="1">
      <alignment horizontal="left" vertical="center" wrapText="1"/>
    </xf>
    <xf numFmtId="0" fontId="43" fillId="0" borderId="12" xfId="0" applyFont="1" applyBorder="1" applyAlignment="1">
      <alignment horizontal="left" vertical="center" wrapText="1"/>
    </xf>
    <xf numFmtId="0" fontId="43" fillId="27" borderId="15" xfId="0" applyFont="1" applyFill="1" applyBorder="1" applyAlignment="1">
      <alignment horizontal="left" vertical="center"/>
    </xf>
    <xf numFmtId="0" fontId="43" fillId="27" borderId="12" xfId="0" applyFont="1" applyFill="1" applyBorder="1" applyAlignment="1">
      <alignment horizontal="left" vertical="center"/>
    </xf>
    <xf numFmtId="0" fontId="43" fillId="32" borderId="15" xfId="0" applyFont="1" applyFill="1" applyBorder="1" applyAlignment="1">
      <alignment horizontal="left" vertical="center"/>
    </xf>
    <xf numFmtId="0" fontId="43" fillId="32" borderId="12" xfId="0" applyFont="1" applyFill="1" applyBorder="1" applyAlignment="1">
      <alignment horizontal="left" vertical="center"/>
    </xf>
    <xf numFmtId="0" fontId="43" fillId="32" borderId="15" xfId="0" applyFont="1" applyFill="1" applyBorder="1" applyAlignment="1">
      <alignment horizontal="left" vertical="center" wrapText="1"/>
    </xf>
    <xf numFmtId="0" fontId="46" fillId="0" borderId="20" xfId="0" applyFont="1" applyBorder="1" applyAlignment="1">
      <alignment horizontal="left" vertical="top" wrapText="1"/>
    </xf>
    <xf numFmtId="0" fontId="59" fillId="0" borderId="20" xfId="0" applyFont="1" applyBorder="1" applyAlignment="1">
      <alignment horizontal="left" vertical="top" wrapText="1"/>
    </xf>
    <xf numFmtId="0" fontId="54" fillId="31" borderId="1" xfId="0" applyFont="1" applyFill="1" applyBorder="1" applyAlignment="1">
      <alignment vertical="top" wrapText="1"/>
    </xf>
    <xf numFmtId="0" fontId="38" fillId="31" borderId="1" xfId="0" applyFont="1" applyFill="1" applyBorder="1" applyAlignment="1">
      <alignment vertical="top" wrapText="1"/>
    </xf>
    <xf numFmtId="3" fontId="43" fillId="32" borderId="1" xfId="0" applyNumberFormat="1" applyFont="1" applyFill="1" applyBorder="1" applyAlignment="1">
      <alignment horizontal="right" vertical="top" wrapText="1"/>
    </xf>
    <xf numFmtId="3" fontId="39" fillId="32" borderId="1" xfId="0" applyNumberFormat="1" applyFont="1" applyFill="1" applyBorder="1" applyAlignment="1">
      <alignment horizontal="right" vertical="top" wrapText="1"/>
    </xf>
    <xf numFmtId="3" fontId="43" fillId="28" borderId="15" xfId="0" applyNumberFormat="1" applyFont="1" applyFill="1" applyBorder="1" applyAlignment="1">
      <alignment horizontal="right" vertical="center" wrapText="1"/>
    </xf>
    <xf numFmtId="3" fontId="43" fillId="28" borderId="12" xfId="0" applyNumberFormat="1" applyFont="1" applyFill="1" applyBorder="1" applyAlignment="1">
      <alignment horizontal="right" vertical="center" wrapText="1"/>
    </xf>
    <xf numFmtId="0" fontId="43" fillId="28" borderId="15" xfId="0" applyFont="1" applyFill="1" applyBorder="1" applyAlignment="1">
      <alignment horizontal="left" vertical="center" wrapText="1"/>
    </xf>
    <xf numFmtId="0" fontId="43" fillId="28" borderId="12" xfId="0" applyFont="1" applyFill="1" applyBorder="1" applyAlignment="1">
      <alignment horizontal="left" vertical="center" wrapText="1"/>
    </xf>
    <xf numFmtId="0" fontId="52" fillId="31" borderId="0" xfId="1" applyFont="1" applyFill="1" applyAlignment="1">
      <alignment horizontal="left" vertical="center"/>
    </xf>
    <xf numFmtId="0" fontId="43" fillId="2" borderId="15" xfId="0" applyFont="1" applyFill="1" applyBorder="1" applyAlignment="1">
      <alignment horizontal="left" vertical="center" wrapText="1"/>
    </xf>
    <xf numFmtId="0" fontId="43" fillId="32" borderId="15" xfId="1" applyFont="1" applyFill="1" applyBorder="1" applyAlignment="1">
      <alignment horizontal="left" vertical="center"/>
    </xf>
    <xf numFmtId="0" fontId="43" fillId="32" borderId="2" xfId="1" applyFont="1" applyFill="1" applyBorder="1" applyAlignment="1">
      <alignment horizontal="left" vertical="center"/>
    </xf>
    <xf numFmtId="0" fontId="43" fillId="32" borderId="12" xfId="1" applyFont="1" applyFill="1" applyBorder="1" applyAlignment="1">
      <alignment horizontal="left" vertical="center"/>
    </xf>
    <xf numFmtId="165" fontId="43" fillId="32" borderId="15" xfId="1" quotePrefix="1" applyNumberFormat="1" applyFont="1" applyFill="1" applyBorder="1" applyAlignment="1">
      <alignment horizontal="left" vertical="center"/>
    </xf>
    <xf numFmtId="165" fontId="43" fillId="32" borderId="2" xfId="1" applyNumberFormat="1" applyFont="1" applyFill="1" applyBorder="1" applyAlignment="1">
      <alignment horizontal="left" vertical="center"/>
    </xf>
    <xf numFmtId="165" fontId="43" fillId="32" borderId="12" xfId="1" applyNumberFormat="1" applyFont="1" applyFill="1" applyBorder="1" applyAlignment="1">
      <alignment horizontal="left" vertical="center"/>
    </xf>
    <xf numFmtId="0" fontId="60" fillId="32" borderId="15" xfId="90" applyFont="1" applyFill="1" applyBorder="1" applyAlignment="1" applyProtection="1">
      <alignment horizontal="left" vertical="center"/>
    </xf>
    <xf numFmtId="0" fontId="40" fillId="2" borderId="0" xfId="0" applyFont="1" applyFill="1" applyAlignment="1">
      <alignment horizontal="left" vertical="center" wrapText="1"/>
    </xf>
    <xf numFmtId="0" fontId="39" fillId="0" borderId="0" xfId="0" applyFont="1" applyAlignment="1">
      <alignment horizontal="left" vertical="center" wrapText="1"/>
    </xf>
    <xf numFmtId="0" fontId="54" fillId="31" borderId="1" xfId="0" applyFont="1" applyFill="1" applyBorder="1" applyAlignment="1">
      <alignment horizontal="left" vertical="center"/>
    </xf>
    <xf numFmtId="0" fontId="43" fillId="27" borderId="1" xfId="0" applyFont="1" applyFill="1" applyBorder="1" applyAlignment="1">
      <alignment horizontal="left" vertical="center"/>
    </xf>
    <xf numFmtId="0" fontId="45" fillId="2" borderId="28" xfId="1" applyFont="1" applyFill="1" applyBorder="1" applyAlignment="1">
      <alignment horizontal="left" vertical="center" wrapText="1"/>
    </xf>
    <xf numFmtId="0" fontId="64" fillId="0" borderId="28" xfId="0" applyFont="1" applyBorder="1" applyAlignment="1">
      <alignment horizontal="left" vertical="center" wrapText="1"/>
    </xf>
    <xf numFmtId="0" fontId="40" fillId="0" borderId="0" xfId="0" applyFont="1" applyAlignment="1">
      <alignment horizontal="left" vertical="center" wrapText="1"/>
    </xf>
    <xf numFmtId="0" fontId="40" fillId="2" borderId="0" xfId="0" applyFont="1" applyFill="1" applyAlignment="1">
      <alignment horizontal="left" vertical="center" wrapText="1" readingOrder="1"/>
    </xf>
    <xf numFmtId="0" fontId="39" fillId="0" borderId="0" xfId="0" applyFont="1" applyAlignment="1">
      <alignment horizontal="left" vertical="center" wrapText="1" readingOrder="1"/>
    </xf>
    <xf numFmtId="0" fontId="39" fillId="0" borderId="23" xfId="0" applyFont="1" applyBorder="1" applyAlignment="1">
      <alignment horizontal="left" vertical="center" wrapText="1" readingOrder="1"/>
    </xf>
    <xf numFmtId="0" fontId="54" fillId="31" borderId="15" xfId="1" applyFont="1" applyFill="1" applyBorder="1" applyAlignment="1">
      <alignment horizontal="left" vertical="center"/>
    </xf>
    <xf numFmtId="0" fontId="54" fillId="31" borderId="12" xfId="1" applyFont="1" applyFill="1" applyBorder="1" applyAlignment="1">
      <alignment horizontal="left" vertical="center"/>
    </xf>
    <xf numFmtId="0" fontId="37" fillId="32" borderId="15" xfId="90" applyFill="1" applyBorder="1" applyAlignment="1">
      <alignment horizontal="left" vertical="center" wrapText="1"/>
    </xf>
    <xf numFmtId="0" fontId="37" fillId="32" borderId="12" xfId="90" applyFill="1" applyBorder="1" applyAlignment="1">
      <alignment horizontal="left" vertical="center" wrapText="1"/>
    </xf>
    <xf numFmtId="0" fontId="46" fillId="0" borderId="0" xfId="0" applyFont="1" applyAlignment="1">
      <alignment horizontal="left" vertical="center" wrapText="1"/>
    </xf>
    <xf numFmtId="0" fontId="59" fillId="0" borderId="0" xfId="0" applyFont="1" applyAlignment="1">
      <alignment horizontal="left" vertical="center" wrapText="1"/>
    </xf>
    <xf numFmtId="0" fontId="43" fillId="32" borderId="24" xfId="0" applyFont="1" applyFill="1" applyBorder="1" applyAlignment="1">
      <alignment horizontal="left" vertical="center" wrapText="1"/>
    </xf>
    <xf numFmtId="0" fontId="43" fillId="32" borderId="26" xfId="0" applyFont="1" applyFill="1" applyBorder="1" applyAlignment="1">
      <alignment horizontal="left" vertical="center" wrapText="1"/>
    </xf>
    <xf numFmtId="0" fontId="54" fillId="31" borderId="22" xfId="0" applyFont="1" applyFill="1" applyBorder="1" applyAlignment="1">
      <alignment horizontal="left" vertical="center" wrapText="1"/>
    </xf>
    <xf numFmtId="0" fontId="54" fillId="31" borderId="23" xfId="0" applyFont="1" applyFill="1" applyBorder="1" applyAlignment="1">
      <alignment horizontal="left" vertical="center" wrapText="1"/>
    </xf>
    <xf numFmtId="0" fontId="39" fillId="0" borderId="23" xfId="0" applyFont="1" applyBorder="1" applyAlignment="1">
      <alignment horizontal="left" vertical="center" wrapText="1"/>
    </xf>
    <xf numFmtId="0" fontId="45" fillId="0" borderId="25" xfId="0" applyFont="1" applyBorder="1" applyAlignment="1">
      <alignment horizontal="left" vertical="center"/>
    </xf>
    <xf numFmtId="0" fontId="39" fillId="32" borderId="12" xfId="0" applyFont="1" applyFill="1" applyBorder="1" applyAlignment="1">
      <alignment horizontal="left" vertical="center" wrapText="1"/>
    </xf>
    <xf numFmtId="0" fontId="43" fillId="32" borderId="1" xfId="0" applyFont="1" applyFill="1" applyBorder="1" applyAlignment="1">
      <alignment horizontal="left" vertical="center"/>
    </xf>
    <xf numFmtId="0" fontId="54" fillId="31" borderId="15" xfId="0" applyFont="1" applyFill="1" applyBorder="1" applyAlignment="1">
      <alignment horizontal="left" vertical="center"/>
    </xf>
    <xf numFmtId="0" fontId="54" fillId="31" borderId="2" xfId="0" applyFont="1" applyFill="1" applyBorder="1" applyAlignment="1">
      <alignment horizontal="left" vertical="center"/>
    </xf>
    <xf numFmtId="0" fontId="54" fillId="31" borderId="12" xfId="0" applyFont="1" applyFill="1" applyBorder="1" applyAlignment="1">
      <alignment horizontal="left" vertical="center"/>
    </xf>
    <xf numFmtId="0" fontId="40" fillId="0" borderId="19" xfId="0" applyFont="1" applyBorder="1" applyAlignment="1">
      <alignment horizontal="justify" vertical="top" wrapText="1"/>
    </xf>
    <xf numFmtId="0" fontId="39" fillId="0" borderId="19" xfId="0" applyFont="1" applyBorder="1" applyAlignment="1">
      <alignment horizontal="justify" vertical="top" wrapText="1"/>
    </xf>
    <xf numFmtId="0" fontId="46" fillId="0" borderId="20" xfId="0" applyFont="1" applyBorder="1" applyAlignment="1">
      <alignment horizontal="left" vertical="center" wrapText="1"/>
    </xf>
    <xf numFmtId="0" fontId="43" fillId="32" borderId="15" xfId="1" applyFont="1" applyFill="1" applyBorder="1" applyAlignment="1">
      <alignment vertical="center" wrapText="1"/>
    </xf>
    <xf numFmtId="0" fontId="39" fillId="32" borderId="12" xfId="0" applyFont="1" applyFill="1" applyBorder="1" applyAlignment="1">
      <alignment vertical="center" wrapText="1"/>
    </xf>
    <xf numFmtId="0" fontId="43" fillId="32" borderId="2" xfId="1" applyFont="1" applyFill="1" applyBorder="1" applyAlignment="1">
      <alignment vertical="center" wrapText="1"/>
    </xf>
    <xf numFmtId="0" fontId="43" fillId="32" borderId="12" xfId="1" applyFont="1" applyFill="1" applyBorder="1" applyAlignment="1">
      <alignment vertical="center" wrapText="1"/>
    </xf>
    <xf numFmtId="0" fontId="43" fillId="0" borderId="15" xfId="0" applyFont="1" applyBorder="1" applyAlignment="1">
      <alignment vertical="top"/>
    </xf>
    <xf numFmtId="0" fontId="43" fillId="0" borderId="2" xfId="0" applyFont="1" applyBorder="1" applyAlignment="1">
      <alignment vertical="top"/>
    </xf>
    <xf numFmtId="0" fontId="43" fillId="0" borderId="12" xfId="0" applyFont="1" applyBorder="1" applyAlignment="1">
      <alignment vertical="top"/>
    </xf>
    <xf numFmtId="3" fontId="43" fillId="32" borderId="1" xfId="0" applyNumberFormat="1" applyFont="1" applyFill="1" applyBorder="1" applyAlignment="1">
      <alignment horizontal="right" vertical="top"/>
    </xf>
    <xf numFmtId="3" fontId="43" fillId="32" borderId="12" xfId="0" applyNumberFormat="1" applyFont="1" applyFill="1" applyBorder="1" applyAlignment="1">
      <alignment horizontal="right" vertical="top"/>
    </xf>
    <xf numFmtId="3" fontId="43" fillId="32" borderId="15" xfId="0" applyNumberFormat="1" applyFont="1" applyFill="1" applyBorder="1" applyAlignment="1">
      <alignment horizontal="right" vertical="top"/>
    </xf>
    <xf numFmtId="0" fontId="43" fillId="31" borderId="15" xfId="0" applyFont="1" applyFill="1" applyBorder="1" applyAlignment="1">
      <alignment horizontal="left" vertical="top" wrapText="1"/>
    </xf>
    <xf numFmtId="0" fontId="43" fillId="31" borderId="2" xfId="0" applyFont="1" applyFill="1" applyBorder="1" applyAlignment="1">
      <alignment horizontal="left" vertical="top" wrapText="1"/>
    </xf>
    <xf numFmtId="0" fontId="43" fillId="0" borderId="15" xfId="0" applyFont="1" applyBorder="1" applyAlignment="1">
      <alignment horizontal="left" vertical="top" wrapText="1"/>
    </xf>
    <xf numFmtId="0" fontId="43" fillId="0" borderId="2" xfId="0" applyFont="1" applyBorder="1" applyAlignment="1">
      <alignment horizontal="left" vertical="top" wrapText="1"/>
    </xf>
    <xf numFmtId="0" fontId="52" fillId="31" borderId="0" xfId="1" applyFont="1" applyFill="1" applyAlignment="1">
      <alignment horizontal="left"/>
    </xf>
    <xf numFmtId="0" fontId="39" fillId="0" borderId="2" xfId="0" applyFont="1" applyBorder="1" applyAlignment="1">
      <alignment horizontal="left" vertical="top" wrapText="1"/>
    </xf>
    <xf numFmtId="0" fontId="39" fillId="0" borderId="12" xfId="0" applyFont="1" applyBorder="1" applyAlignment="1">
      <alignment horizontal="left" vertical="top" wrapText="1"/>
    </xf>
    <xf numFmtId="3" fontId="43" fillId="32" borderId="15" xfId="1" applyNumberFormat="1" applyFont="1" applyFill="1" applyBorder="1" applyAlignment="1">
      <alignment vertical="top" wrapText="1"/>
    </xf>
    <xf numFmtId="3" fontId="43" fillId="32" borderId="2" xfId="1" applyNumberFormat="1" applyFont="1" applyFill="1" applyBorder="1" applyAlignment="1">
      <alignment vertical="top" wrapText="1"/>
    </xf>
    <xf numFmtId="3" fontId="43" fillId="32" borderId="12" xfId="1" applyNumberFormat="1" applyFont="1" applyFill="1" applyBorder="1" applyAlignment="1">
      <alignment vertical="top" wrapText="1"/>
    </xf>
    <xf numFmtId="0" fontId="54" fillId="31" borderId="15" xfId="0" applyFont="1" applyFill="1" applyBorder="1" applyAlignment="1">
      <alignment vertical="top"/>
    </xf>
    <xf numFmtId="0" fontId="54" fillId="31" borderId="2" xfId="0" applyFont="1" applyFill="1" applyBorder="1" applyAlignment="1">
      <alignment vertical="top"/>
    </xf>
    <xf numFmtId="0" fontId="54" fillId="31" borderId="12" xfId="0" applyFont="1" applyFill="1" applyBorder="1" applyAlignment="1">
      <alignment vertical="top"/>
    </xf>
    <xf numFmtId="3" fontId="39" fillId="32" borderId="2" xfId="0" applyNumberFormat="1" applyFont="1" applyFill="1" applyBorder="1" applyAlignment="1">
      <alignment horizontal="right" vertical="center" wrapText="1"/>
    </xf>
    <xf numFmtId="0" fontId="43" fillId="32" borderId="15" xfId="0" quotePrefix="1" applyFont="1" applyFill="1" applyBorder="1" applyAlignment="1">
      <alignment horizontal="left" vertical="center" wrapText="1"/>
    </xf>
    <xf numFmtId="0" fontId="43" fillId="0" borderId="12" xfId="0" applyFont="1" applyBorder="1" applyAlignment="1">
      <alignment horizontal="left" vertical="top" wrapText="1"/>
    </xf>
    <xf numFmtId="0" fontId="39" fillId="32" borderId="15" xfId="0" applyFont="1" applyFill="1" applyBorder="1" applyAlignment="1">
      <alignment horizontal="left" vertical="top" wrapText="1"/>
    </xf>
    <xf numFmtId="0" fontId="39" fillId="32" borderId="2" xfId="0" applyFont="1" applyFill="1" applyBorder="1" applyAlignment="1">
      <alignment horizontal="left" vertical="top" wrapText="1"/>
    </xf>
    <xf numFmtId="0" fontId="39" fillId="32" borderId="12" xfId="0" applyFont="1" applyFill="1" applyBorder="1" applyAlignment="1">
      <alignment horizontal="left" vertical="top" wrapText="1"/>
    </xf>
    <xf numFmtId="0" fontId="39" fillId="32" borderId="2" xfId="0" applyFont="1" applyFill="1" applyBorder="1" applyAlignment="1">
      <alignment horizontal="left" vertical="center" wrapText="1"/>
    </xf>
    <xf numFmtId="3" fontId="39" fillId="32" borderId="12" xfId="0" applyNumberFormat="1" applyFont="1" applyFill="1" applyBorder="1" applyAlignment="1">
      <alignment horizontal="right" vertical="center" wrapText="1"/>
    </xf>
    <xf numFmtId="0" fontId="43" fillId="32" borderId="2" xfId="1" applyFont="1" applyFill="1" applyBorder="1" applyAlignment="1">
      <alignment horizontal="left" vertical="center" wrapText="1"/>
    </xf>
    <xf numFmtId="0" fontId="43" fillId="32" borderId="12" xfId="1" applyFont="1" applyFill="1" applyBorder="1" applyAlignment="1">
      <alignment horizontal="left" vertical="center" wrapText="1"/>
    </xf>
    <xf numFmtId="0" fontId="54" fillId="31" borderId="24" xfId="0" applyFont="1" applyFill="1" applyBorder="1" applyAlignment="1">
      <alignment horizontal="left" vertical="top" wrapText="1"/>
    </xf>
    <xf numFmtId="0" fontId="54" fillId="31" borderId="25" xfId="0" applyFont="1" applyFill="1" applyBorder="1" applyAlignment="1">
      <alignment horizontal="left" vertical="top" wrapText="1"/>
    </xf>
    <xf numFmtId="0" fontId="54" fillId="31" borderId="26" xfId="0" applyFont="1" applyFill="1" applyBorder="1" applyAlignment="1">
      <alignment horizontal="left" vertical="top" wrapText="1"/>
    </xf>
    <xf numFmtId="164" fontId="43" fillId="32" borderId="15" xfId="91" applyNumberFormat="1" applyFont="1" applyFill="1" applyBorder="1" applyAlignment="1" applyProtection="1">
      <alignment horizontal="right" vertical="center"/>
    </xf>
    <xf numFmtId="164" fontId="43" fillId="32" borderId="2" xfId="91" applyNumberFormat="1" applyFont="1" applyFill="1" applyBorder="1" applyAlignment="1" applyProtection="1">
      <alignment horizontal="right" vertical="center"/>
    </xf>
    <xf numFmtId="164" fontId="43" fillId="32" borderId="12" xfId="91" applyNumberFormat="1" applyFont="1" applyFill="1" applyBorder="1" applyAlignment="1" applyProtection="1">
      <alignment horizontal="right" vertical="center"/>
    </xf>
    <xf numFmtId="3" fontId="43" fillId="32" borderId="15" xfId="0" applyNumberFormat="1" applyFont="1" applyFill="1" applyBorder="1" applyAlignment="1">
      <alignment horizontal="right" vertical="center"/>
    </xf>
    <xf numFmtId="3" fontId="43" fillId="32" borderId="12" xfId="0" applyNumberFormat="1" applyFont="1" applyFill="1" applyBorder="1" applyAlignment="1">
      <alignment horizontal="right" vertical="center"/>
    </xf>
    <xf numFmtId="9" fontId="43" fillId="32" borderId="15" xfId="89" applyFont="1" applyFill="1" applyBorder="1" applyAlignment="1" applyProtection="1">
      <alignment horizontal="right" vertical="center"/>
    </xf>
    <xf numFmtId="9" fontId="43" fillId="32" borderId="2" xfId="89" applyFont="1" applyFill="1" applyBorder="1" applyAlignment="1" applyProtection="1">
      <alignment horizontal="right" vertical="center"/>
    </xf>
    <xf numFmtId="9" fontId="43" fillId="32" borderId="12" xfId="89" applyFont="1" applyFill="1" applyBorder="1" applyAlignment="1" applyProtection="1">
      <alignment horizontal="right" vertical="center"/>
    </xf>
    <xf numFmtId="1" fontId="43" fillId="32" borderId="15" xfId="0" applyNumberFormat="1" applyFont="1" applyFill="1" applyBorder="1" applyAlignment="1">
      <alignment horizontal="right" vertical="center"/>
    </xf>
    <xf numFmtId="1" fontId="43" fillId="32" borderId="2" xfId="0" applyNumberFormat="1" applyFont="1" applyFill="1" applyBorder="1" applyAlignment="1">
      <alignment horizontal="right" vertical="center"/>
    </xf>
    <xf numFmtId="1" fontId="43" fillId="32" borderId="12" xfId="0" applyNumberFormat="1" applyFont="1" applyFill="1" applyBorder="1" applyAlignment="1">
      <alignment horizontal="right" vertical="center"/>
    </xf>
    <xf numFmtId="0" fontId="43" fillId="26" borderId="1" xfId="0" applyFont="1" applyFill="1" applyBorder="1" applyAlignment="1">
      <alignment horizontal="left" vertical="center"/>
    </xf>
    <xf numFmtId="0" fontId="44" fillId="26" borderId="1" xfId="0" applyFont="1" applyFill="1" applyBorder="1" applyAlignment="1">
      <alignment horizontal="left" vertical="center"/>
    </xf>
    <xf numFmtId="3" fontId="43" fillId="32" borderId="15" xfId="91" applyNumberFormat="1" applyFont="1" applyFill="1" applyBorder="1" applyAlignment="1" applyProtection="1">
      <alignment horizontal="right" vertical="top"/>
    </xf>
    <xf numFmtId="3" fontId="43" fillId="32" borderId="2" xfId="91" applyNumberFormat="1" applyFont="1" applyFill="1" applyBorder="1" applyAlignment="1" applyProtection="1">
      <alignment horizontal="right" vertical="top"/>
    </xf>
    <xf numFmtId="3" fontId="43" fillId="32" borderId="12" xfId="91" applyNumberFormat="1" applyFont="1" applyFill="1" applyBorder="1" applyAlignment="1" applyProtection="1">
      <alignment horizontal="right" vertical="top"/>
    </xf>
    <xf numFmtId="0" fontId="43" fillId="31" borderId="1" xfId="0" applyFont="1" applyFill="1" applyBorder="1" applyAlignment="1">
      <alignment vertical="top"/>
    </xf>
    <xf numFmtId="0" fontId="45" fillId="0" borderId="0" xfId="1" applyFont="1" applyAlignment="1">
      <alignment horizontal="left" wrapText="1"/>
    </xf>
    <xf numFmtId="0" fontId="46" fillId="0" borderId="0" xfId="0" applyFont="1" applyAlignment="1">
      <alignment horizontal="left" vertical="top"/>
    </xf>
    <xf numFmtId="0" fontId="43" fillId="32" borderId="15" xfId="1" applyFont="1" applyFill="1" applyBorder="1" applyAlignment="1">
      <alignment vertical="top" wrapText="1"/>
    </xf>
    <xf numFmtId="0" fontId="39" fillId="32" borderId="12" xfId="0" applyFont="1" applyFill="1" applyBorder="1" applyAlignment="1">
      <alignment vertical="top" wrapText="1"/>
    </xf>
    <xf numFmtId="0" fontId="43" fillId="32" borderId="12" xfId="1" applyFont="1" applyFill="1" applyBorder="1" applyAlignment="1">
      <alignment vertical="top" wrapText="1"/>
    </xf>
    <xf numFmtId="0" fontId="43" fillId="32" borderId="15" xfId="1" applyFont="1" applyFill="1" applyBorder="1" applyAlignment="1">
      <alignment horizontal="left" vertical="top" wrapText="1"/>
    </xf>
    <xf numFmtId="0" fontId="43" fillId="32" borderId="12" xfId="1" applyFont="1" applyFill="1" applyBorder="1" applyAlignment="1">
      <alignment horizontal="left" vertical="top" wrapText="1"/>
    </xf>
    <xf numFmtId="164" fontId="43" fillId="32" borderId="15" xfId="91" applyNumberFormat="1" applyFont="1" applyFill="1" applyBorder="1" applyAlignment="1" applyProtection="1">
      <alignment horizontal="right" vertical="center" wrapText="1"/>
    </xf>
    <xf numFmtId="164" fontId="43" fillId="32" borderId="12" xfId="91" applyNumberFormat="1" applyFont="1" applyFill="1" applyBorder="1" applyAlignment="1" applyProtection="1">
      <alignment horizontal="right" vertical="center" wrapText="1"/>
    </xf>
    <xf numFmtId="0" fontId="43" fillId="32" borderId="1" xfId="1" applyFont="1" applyFill="1" applyBorder="1" applyAlignment="1">
      <alignment horizontal="left" vertical="center" wrapText="1"/>
    </xf>
    <xf numFmtId="0" fontId="64" fillId="0" borderId="0" xfId="0" applyFont="1" applyAlignment="1">
      <alignment horizontal="left" wrapText="1"/>
    </xf>
    <xf numFmtId="0" fontId="45" fillId="2" borderId="19" xfId="1" applyFont="1" applyFill="1" applyBorder="1" applyAlignment="1">
      <alignment horizontal="left" wrapText="1"/>
    </xf>
    <xf numFmtId="0" fontId="64" fillId="0" borderId="19" xfId="0" applyFont="1" applyBorder="1" applyAlignment="1">
      <alignment horizontal="left" wrapText="1"/>
    </xf>
    <xf numFmtId="0" fontId="40" fillId="2" borderId="0" xfId="0" applyFont="1" applyFill="1" applyAlignment="1">
      <alignment horizontal="justify" vertical="center" wrapText="1"/>
    </xf>
    <xf numFmtId="0" fontId="39" fillId="0" borderId="0" xfId="0" applyFont="1" applyAlignment="1">
      <alignment horizontal="justify" vertical="center" wrapText="1"/>
    </xf>
    <xf numFmtId="0" fontId="39" fillId="0" borderId="23" xfId="0" applyFont="1" applyBorder="1" applyAlignment="1">
      <alignment horizontal="justify" vertical="center" wrapText="1"/>
    </xf>
    <xf numFmtId="0" fontId="43" fillId="32" borderId="1" xfId="1" applyFont="1" applyFill="1" applyBorder="1" applyAlignment="1">
      <alignment horizontal="left" vertical="center"/>
    </xf>
    <xf numFmtId="0" fontId="39" fillId="31" borderId="2" xfId="0" applyFont="1" applyFill="1" applyBorder="1" applyAlignment="1">
      <alignment horizontal="left" vertical="top" wrapText="1"/>
    </xf>
    <xf numFmtId="0" fontId="39" fillId="31" borderId="12" xfId="0" applyFont="1" applyFill="1" applyBorder="1" applyAlignment="1">
      <alignment horizontal="left" vertical="top" wrapText="1"/>
    </xf>
    <xf numFmtId="0" fontId="52" fillId="31" borderId="29" xfId="1" applyFont="1" applyFill="1" applyBorder="1" applyAlignment="1">
      <alignment horizontal="left"/>
    </xf>
    <xf numFmtId="0" fontId="43" fillId="32" borderId="1" xfId="0" applyFont="1" applyFill="1" applyBorder="1" applyAlignment="1">
      <alignment horizontal="left" vertical="center" wrapText="1"/>
    </xf>
    <xf numFmtId="0" fontId="43" fillId="32" borderId="1" xfId="0" quotePrefix="1" applyFont="1" applyFill="1" applyBorder="1" applyAlignment="1">
      <alignment horizontal="left" vertical="center" wrapText="1"/>
    </xf>
    <xf numFmtId="3" fontId="43" fillId="32" borderId="15" xfId="0" applyNumberFormat="1" applyFont="1" applyFill="1" applyBorder="1" applyAlignment="1">
      <alignment horizontal="left" vertical="center" wrapText="1"/>
    </xf>
    <xf numFmtId="3" fontId="43" fillId="32" borderId="12" xfId="0" applyNumberFormat="1" applyFont="1" applyFill="1" applyBorder="1" applyAlignment="1">
      <alignment horizontal="left" vertical="center" wrapText="1"/>
    </xf>
    <xf numFmtId="0" fontId="46" fillId="0" borderId="0" xfId="0" quotePrefix="1" applyFont="1" applyAlignment="1">
      <alignment horizontal="left" vertical="center"/>
    </xf>
    <xf numFmtId="0" fontId="57" fillId="0" borderId="0" xfId="0" quotePrefix="1" applyFont="1" applyAlignment="1">
      <alignment horizontal="left" vertical="center"/>
    </xf>
    <xf numFmtId="3" fontId="43" fillId="32" borderId="15" xfId="0" applyNumberFormat="1" applyFont="1" applyFill="1" applyBorder="1" applyAlignment="1">
      <alignment horizontal="right" wrapText="1"/>
    </xf>
    <xf numFmtId="3" fontId="43" fillId="32" borderId="12" xfId="0" applyNumberFormat="1" applyFont="1" applyFill="1" applyBorder="1" applyAlignment="1">
      <alignment horizontal="right" wrapText="1"/>
    </xf>
    <xf numFmtId="0" fontId="43" fillId="26" borderId="15" xfId="0" applyFont="1" applyFill="1" applyBorder="1" applyAlignment="1">
      <alignment horizontal="left" vertical="center" wrapText="1"/>
    </xf>
    <xf numFmtId="0" fontId="43" fillId="26" borderId="2" xfId="0" applyFont="1" applyFill="1" applyBorder="1" applyAlignment="1">
      <alignment horizontal="left" vertical="center" wrapText="1"/>
    </xf>
    <xf numFmtId="0" fontId="43" fillId="26" borderId="12" xfId="0" applyFont="1" applyFill="1" applyBorder="1" applyAlignment="1">
      <alignment horizontal="left" vertical="center" wrapText="1"/>
    </xf>
    <xf numFmtId="0" fontId="43" fillId="26" borderId="1" xfId="0" applyFont="1" applyFill="1" applyBorder="1" applyAlignment="1">
      <alignment horizontal="left" vertical="center" wrapText="1"/>
    </xf>
    <xf numFmtId="0" fontId="52" fillId="31" borderId="0" xfId="1" applyFont="1" applyFill="1" applyAlignment="1">
      <alignment horizontal="left" vertical="top"/>
    </xf>
    <xf numFmtId="0" fontId="52" fillId="31" borderId="17" xfId="1" applyFont="1" applyFill="1" applyBorder="1" applyAlignment="1">
      <alignment horizontal="left" vertical="top"/>
    </xf>
    <xf numFmtId="0" fontId="52" fillId="31" borderId="18" xfId="1" applyFont="1" applyFill="1" applyBorder="1" applyAlignment="1">
      <alignment horizontal="left" vertical="top"/>
    </xf>
    <xf numFmtId="0" fontId="54" fillId="31" borderId="1" xfId="1" applyFont="1" applyFill="1" applyBorder="1" applyAlignment="1">
      <alignment vertical="top"/>
    </xf>
    <xf numFmtId="0" fontId="43" fillId="0" borderId="13" xfId="0" applyFont="1" applyBorder="1" applyAlignment="1">
      <alignment horizontal="left" vertical="center" wrapText="1"/>
    </xf>
    <xf numFmtId="0" fontId="43" fillId="0" borderId="20" xfId="0" applyFont="1" applyBorder="1" applyAlignment="1">
      <alignment horizontal="left" vertical="center" wrapText="1"/>
    </xf>
    <xf numFmtId="0" fontId="43" fillId="0" borderId="21" xfId="0" applyFont="1" applyBorder="1" applyAlignment="1">
      <alignment horizontal="left" vertical="center" wrapText="1"/>
    </xf>
    <xf numFmtId="0" fontId="43" fillId="0" borderId="24" xfId="0" applyFont="1" applyBorder="1" applyAlignment="1">
      <alignment horizontal="left" vertical="center" wrapText="1"/>
    </xf>
    <xf numFmtId="0" fontId="43" fillId="0" borderId="25" xfId="0" applyFont="1" applyBorder="1" applyAlignment="1">
      <alignment horizontal="left" vertical="center" wrapText="1"/>
    </xf>
    <xf numFmtId="0" fontId="43" fillId="0" borderId="26" xfId="0" applyFont="1" applyBorder="1" applyAlignment="1">
      <alignment horizontal="left" vertical="center" wrapText="1"/>
    </xf>
    <xf numFmtId="9" fontId="43" fillId="32" borderId="2" xfId="0" applyNumberFormat="1" applyFont="1" applyFill="1" applyBorder="1" applyAlignment="1">
      <alignment horizontal="right" vertical="top" wrapText="1"/>
    </xf>
    <xf numFmtId="3" fontId="39" fillId="32" borderId="15" xfId="0" applyNumberFormat="1" applyFont="1" applyFill="1" applyBorder="1" applyAlignment="1">
      <alignment horizontal="right" vertical="top" wrapText="1"/>
    </xf>
    <xf numFmtId="0" fontId="46" fillId="0" borderId="0" xfId="0" quotePrefix="1" applyFont="1" applyAlignment="1">
      <alignment horizontal="left" vertical="top"/>
    </xf>
    <xf numFmtId="0" fontId="40" fillId="2" borderId="28" xfId="0" applyFont="1" applyFill="1" applyBorder="1" applyAlignment="1">
      <alignment horizontal="justify" vertical="top" wrapText="1"/>
    </xf>
    <xf numFmtId="3" fontId="39" fillId="32" borderId="12" xfId="0" applyNumberFormat="1" applyFont="1" applyFill="1" applyBorder="1" applyAlignment="1">
      <alignment horizontal="right" vertical="top" wrapText="1"/>
    </xf>
    <xf numFmtId="0" fontId="45" fillId="0" borderId="0" xfId="1" applyFont="1" applyAlignment="1">
      <alignment horizontal="left" vertical="top"/>
    </xf>
    <xf numFmtId="0" fontId="43" fillId="32" borderId="15" xfId="0" applyFont="1" applyFill="1" applyBorder="1" applyAlignment="1">
      <alignment vertical="top" wrapText="1"/>
    </xf>
    <xf numFmtId="0" fontId="43" fillId="32" borderId="2" xfId="0" applyFont="1" applyFill="1" applyBorder="1" applyAlignment="1">
      <alignment vertical="top" wrapText="1"/>
    </xf>
    <xf numFmtId="0" fontId="43" fillId="32" borderId="12" xfId="0" applyFont="1" applyFill="1" applyBorder="1" applyAlignment="1">
      <alignment vertical="top" wrapText="1"/>
    </xf>
    <xf numFmtId="3" fontId="43" fillId="32" borderId="15" xfId="91" applyNumberFormat="1" applyFont="1" applyFill="1" applyBorder="1" applyAlignment="1" applyProtection="1">
      <alignment horizontal="right"/>
    </xf>
    <xf numFmtId="3" fontId="43" fillId="32" borderId="2" xfId="91" applyNumberFormat="1" applyFont="1" applyFill="1" applyBorder="1" applyAlignment="1" applyProtection="1">
      <alignment horizontal="right"/>
    </xf>
    <xf numFmtId="3" fontId="43" fillId="32" borderId="12" xfId="91" applyNumberFormat="1" applyFont="1" applyFill="1" applyBorder="1" applyAlignment="1" applyProtection="1">
      <alignment horizontal="right"/>
    </xf>
    <xf numFmtId="0" fontId="43" fillId="0" borderId="15" xfId="0" applyFont="1" applyBorder="1" applyAlignment="1">
      <alignment horizontal="left" vertical="center"/>
    </xf>
    <xf numFmtId="0" fontId="43" fillId="0" borderId="2" xfId="0" applyFont="1" applyBorder="1" applyAlignment="1">
      <alignment horizontal="left" vertical="center"/>
    </xf>
    <xf numFmtId="0" fontId="43" fillId="0" borderId="12" xfId="0" applyFont="1" applyBorder="1" applyAlignment="1">
      <alignment horizontal="left" vertical="center"/>
    </xf>
    <xf numFmtId="0" fontId="43" fillId="32" borderId="15" xfId="0" applyFont="1" applyFill="1" applyBorder="1" applyAlignment="1">
      <alignment vertical="top"/>
    </xf>
    <xf numFmtId="0" fontId="43" fillId="32" borderId="2" xfId="0" applyFont="1" applyFill="1" applyBorder="1" applyAlignment="1">
      <alignment vertical="top"/>
    </xf>
    <xf numFmtId="0" fontId="43" fillId="32" borderId="12" xfId="0" applyFont="1" applyFill="1" applyBorder="1" applyAlignment="1">
      <alignment vertical="top"/>
    </xf>
    <xf numFmtId="0" fontId="46" fillId="0" borderId="0" xfId="0" applyFont="1" applyAlignment="1">
      <alignment horizontal="justify" vertical="top"/>
    </xf>
    <xf numFmtId="0" fontId="40" fillId="0" borderId="0" xfId="0" applyFont="1" applyAlignment="1">
      <alignment horizontal="justify" vertical="top"/>
    </xf>
    <xf numFmtId="0" fontId="43" fillId="32" borderId="15" xfId="0" applyFont="1" applyFill="1" applyBorder="1" applyAlignment="1">
      <alignment horizontal="right" vertical="center"/>
    </xf>
    <xf numFmtId="0" fontId="43" fillId="32" borderId="12" xfId="0" applyFont="1" applyFill="1" applyBorder="1" applyAlignment="1">
      <alignment horizontal="right" vertical="center"/>
    </xf>
    <xf numFmtId="0" fontId="43" fillId="32" borderId="2" xfId="0" applyFont="1" applyFill="1" applyBorder="1" applyAlignment="1">
      <alignment horizontal="left" vertical="center"/>
    </xf>
    <xf numFmtId="3" fontId="43" fillId="32" borderId="15" xfId="91" applyNumberFormat="1" applyFont="1" applyFill="1" applyBorder="1" applyAlignment="1" applyProtection="1">
      <alignment horizontal="right" vertical="center"/>
    </xf>
    <xf numFmtId="3" fontId="43" fillId="32" borderId="2" xfId="91" applyNumberFormat="1" applyFont="1" applyFill="1" applyBorder="1" applyAlignment="1" applyProtection="1">
      <alignment horizontal="right" vertical="center"/>
    </xf>
    <xf numFmtId="3" fontId="43" fillId="32" borderId="12" xfId="91" applyNumberFormat="1" applyFont="1" applyFill="1" applyBorder="1" applyAlignment="1" applyProtection="1">
      <alignment horizontal="right" vertical="center"/>
    </xf>
    <xf numFmtId="0" fontId="54" fillId="31" borderId="15" xfId="0" applyFont="1" applyFill="1" applyBorder="1" applyAlignment="1">
      <alignment vertical="center"/>
    </xf>
    <xf numFmtId="0" fontId="54" fillId="31" borderId="2" xfId="0" applyFont="1" applyFill="1" applyBorder="1" applyAlignment="1">
      <alignment vertical="center"/>
    </xf>
    <xf numFmtId="0" fontId="54" fillId="31" borderId="12" xfId="0" applyFont="1" applyFill="1" applyBorder="1" applyAlignment="1">
      <alignment vertical="center"/>
    </xf>
    <xf numFmtId="3" fontId="43" fillId="32" borderId="15" xfId="91" applyNumberFormat="1" applyFont="1" applyFill="1" applyBorder="1" applyAlignment="1" applyProtection="1">
      <alignment horizontal="right" vertical="center" wrapText="1"/>
    </xf>
    <xf numFmtId="3" fontId="43" fillId="32" borderId="2" xfId="91" applyNumberFormat="1" applyFont="1" applyFill="1" applyBorder="1" applyAlignment="1" applyProtection="1">
      <alignment horizontal="right" vertical="center" wrapText="1"/>
    </xf>
    <xf numFmtId="3" fontId="43" fillId="32" borderId="12" xfId="91" applyNumberFormat="1" applyFont="1" applyFill="1" applyBorder="1" applyAlignment="1" applyProtection="1">
      <alignment horizontal="right" vertical="center" wrapText="1"/>
    </xf>
    <xf numFmtId="0" fontId="43" fillId="31" borderId="12" xfId="0" applyFont="1" applyFill="1" applyBorder="1" applyAlignment="1">
      <alignment horizontal="left" vertical="top" wrapText="1"/>
    </xf>
    <xf numFmtId="0" fontId="45" fillId="0" borderId="19" xfId="1" applyFont="1" applyBorder="1" applyAlignment="1">
      <alignment horizontal="left" vertical="top"/>
    </xf>
    <xf numFmtId="0" fontId="43" fillId="32" borderId="1" xfId="0" applyFont="1" applyFill="1" applyBorder="1" applyAlignment="1">
      <alignment vertical="top"/>
    </xf>
    <xf numFmtId="0" fontId="43" fillId="31" borderId="15" xfId="0" applyFont="1" applyFill="1" applyBorder="1" applyAlignment="1">
      <alignment vertical="top"/>
    </xf>
    <xf numFmtId="0" fontId="43" fillId="31" borderId="12" xfId="0" applyFont="1" applyFill="1" applyBorder="1" applyAlignment="1">
      <alignment vertical="top"/>
    </xf>
    <xf numFmtId="0" fontId="43" fillId="31" borderId="15" xfId="0" applyFont="1" applyFill="1" applyBorder="1" applyAlignment="1">
      <alignment horizontal="left" vertical="top"/>
    </xf>
    <xf numFmtId="0" fontId="43" fillId="31" borderId="2" xfId="0" applyFont="1" applyFill="1" applyBorder="1" applyAlignment="1">
      <alignment horizontal="left" vertical="top"/>
    </xf>
    <xf numFmtId="0" fontId="43" fillId="31" borderId="12" xfId="0" applyFont="1" applyFill="1" applyBorder="1" applyAlignment="1">
      <alignment horizontal="left" vertical="top"/>
    </xf>
    <xf numFmtId="0" fontId="54" fillId="31" borderId="2" xfId="0" applyFont="1" applyFill="1" applyBorder="1" applyAlignment="1">
      <alignment horizontal="left" vertical="center" wrapText="1"/>
    </xf>
    <xf numFmtId="0" fontId="54" fillId="31" borderId="12" xfId="0" applyFont="1" applyFill="1" applyBorder="1" applyAlignment="1">
      <alignment horizontal="left" vertical="center" wrapText="1"/>
    </xf>
    <xf numFmtId="0" fontId="54" fillId="31" borderId="15" xfId="0" applyFont="1" applyFill="1" applyBorder="1" applyAlignment="1">
      <alignment horizontal="justify" vertical="top"/>
    </xf>
    <xf numFmtId="0" fontId="54" fillId="31" borderId="2" xfId="0" applyFont="1" applyFill="1" applyBorder="1" applyAlignment="1">
      <alignment horizontal="justify" vertical="top"/>
    </xf>
    <xf numFmtId="0" fontId="54" fillId="31" borderId="12" xfId="0" applyFont="1" applyFill="1" applyBorder="1" applyAlignment="1">
      <alignment horizontal="justify" vertical="top"/>
    </xf>
    <xf numFmtId="49" fontId="43" fillId="32" borderId="15" xfId="0" applyNumberFormat="1" applyFont="1" applyFill="1" applyBorder="1" applyAlignment="1">
      <alignment horizontal="left" vertical="center"/>
    </xf>
    <xf numFmtId="49" fontId="43" fillId="32" borderId="2" xfId="0" applyNumberFormat="1" applyFont="1" applyFill="1" applyBorder="1" applyAlignment="1">
      <alignment horizontal="left" vertical="center"/>
    </xf>
    <xf numFmtId="49" fontId="43" fillId="32" borderId="12" xfId="0" applyNumberFormat="1" applyFont="1" applyFill="1" applyBorder="1" applyAlignment="1">
      <alignment horizontal="left" vertical="center"/>
    </xf>
    <xf numFmtId="0" fontId="40" fillId="2" borderId="23" xfId="0" applyFont="1" applyFill="1" applyBorder="1" applyAlignment="1">
      <alignment horizontal="justify" vertical="top" wrapText="1"/>
    </xf>
    <xf numFmtId="0" fontId="43" fillId="30" borderId="15" xfId="0" applyFont="1" applyFill="1" applyBorder="1" applyAlignment="1">
      <alignment horizontal="left" vertical="center" wrapText="1"/>
    </xf>
    <xf numFmtId="0" fontId="43" fillId="30" borderId="12" xfId="0" applyFont="1" applyFill="1" applyBorder="1" applyAlignment="1">
      <alignment horizontal="left" vertical="center" wrapText="1"/>
    </xf>
    <xf numFmtId="0" fontId="57" fillId="0" borderId="0" xfId="0" quotePrefix="1" applyFont="1" applyAlignment="1">
      <alignment horizontal="left" vertical="top"/>
    </xf>
    <xf numFmtId="0" fontId="54" fillId="31" borderId="27" xfId="0" applyFont="1" applyFill="1" applyBorder="1" applyAlignment="1">
      <alignment horizontal="left" vertical="top" wrapText="1"/>
    </xf>
    <xf numFmtId="0" fontId="54" fillId="31" borderId="14" xfId="0" applyFont="1" applyFill="1" applyBorder="1" applyAlignment="1">
      <alignment horizontal="left" vertical="top" wrapText="1"/>
    </xf>
    <xf numFmtId="0" fontId="54" fillId="31" borderId="13" xfId="0" applyFont="1" applyFill="1" applyBorder="1" applyAlignment="1">
      <alignment horizontal="left" vertical="top" wrapText="1"/>
    </xf>
    <xf numFmtId="0" fontId="54" fillId="31" borderId="21" xfId="0" applyFont="1" applyFill="1" applyBorder="1" applyAlignment="1">
      <alignment horizontal="left" vertical="top" wrapText="1"/>
    </xf>
    <xf numFmtId="0" fontId="43" fillId="0" borderId="15" xfId="0" applyFont="1" applyBorder="1" applyAlignment="1">
      <alignment horizontal="justify" vertical="center" wrapText="1"/>
    </xf>
    <xf numFmtId="0" fontId="43" fillId="0" borderId="12" xfId="0" applyFont="1" applyBorder="1" applyAlignment="1">
      <alignment horizontal="justify" vertical="center" wrapText="1"/>
    </xf>
    <xf numFmtId="0" fontId="54" fillId="31" borderId="15" xfId="0" applyFont="1" applyFill="1" applyBorder="1" applyAlignment="1">
      <alignment horizontal="justify" vertical="top" wrapText="1"/>
    </xf>
    <xf numFmtId="0" fontId="54" fillId="31" borderId="12" xfId="0" applyFont="1" applyFill="1" applyBorder="1" applyAlignment="1">
      <alignment horizontal="justify" vertical="top" wrapText="1"/>
    </xf>
    <xf numFmtId="0" fontId="40" fillId="2" borderId="0" xfId="0" applyFont="1" applyFill="1" applyAlignment="1">
      <alignment horizontal="left" vertical="top" wrapText="1"/>
    </xf>
    <xf numFmtId="0" fontId="40" fillId="2" borderId="23" xfId="0" applyFont="1" applyFill="1" applyBorder="1" applyAlignment="1">
      <alignment horizontal="left" vertical="top" wrapText="1"/>
    </xf>
    <xf numFmtId="3" fontId="43" fillId="32" borderId="2" xfId="0" applyNumberFormat="1" applyFont="1" applyFill="1" applyBorder="1" applyAlignment="1">
      <alignment horizontal="right" vertical="center"/>
    </xf>
    <xf numFmtId="0" fontId="54" fillId="31" borderId="27" xfId="0" applyFont="1" applyFill="1" applyBorder="1" applyAlignment="1">
      <alignment horizontal="left" vertical="center" wrapText="1"/>
    </xf>
    <xf numFmtId="0" fontId="54" fillId="31" borderId="14" xfId="0" applyFont="1" applyFill="1" applyBorder="1" applyAlignment="1">
      <alignment horizontal="left" vertical="center" wrapText="1"/>
    </xf>
    <xf numFmtId="0" fontId="52" fillId="31" borderId="30" xfId="1" applyFont="1" applyFill="1" applyBorder="1" applyAlignment="1">
      <alignment horizontal="left"/>
    </xf>
    <xf numFmtId="0" fontId="52" fillId="31" borderId="31" xfId="1" applyFont="1" applyFill="1" applyBorder="1" applyAlignment="1">
      <alignment horizontal="left"/>
    </xf>
    <xf numFmtId="0" fontId="43" fillId="32" borderId="15" xfId="0" applyFont="1" applyFill="1" applyBorder="1" applyAlignment="1">
      <alignment horizontal="justify" vertical="center" wrapText="1"/>
    </xf>
    <xf numFmtId="0" fontId="43" fillId="32" borderId="2" xfId="0" applyFont="1" applyFill="1" applyBorder="1" applyAlignment="1">
      <alignment horizontal="justify" vertical="center" wrapText="1"/>
    </xf>
    <xf numFmtId="0" fontId="43" fillId="32" borderId="12" xfId="0" applyFont="1" applyFill="1" applyBorder="1" applyAlignment="1">
      <alignment horizontal="justify" vertical="center" wrapText="1"/>
    </xf>
    <xf numFmtId="0" fontId="44" fillId="32" borderId="15" xfId="0" applyFont="1" applyFill="1" applyBorder="1" applyAlignment="1">
      <alignment horizontal="left" vertical="center" wrapText="1"/>
    </xf>
    <xf numFmtId="0" fontId="48" fillId="0" borderId="25" xfId="0" applyFont="1" applyBorder="1" applyAlignment="1">
      <alignment vertical="center"/>
    </xf>
    <xf numFmtId="0" fontId="48" fillId="0" borderId="25" xfId="0" applyFont="1" applyBorder="1" applyAlignment="1">
      <alignment vertical="top"/>
    </xf>
    <xf numFmtId="0" fontId="38" fillId="31" borderId="14" xfId="0" applyFont="1" applyFill="1" applyBorder="1" applyAlignment="1">
      <alignment horizontal="left" vertical="top" wrapText="1"/>
    </xf>
    <xf numFmtId="0" fontId="39" fillId="32" borderId="15" xfId="0" applyFont="1" applyFill="1" applyBorder="1" applyAlignment="1">
      <alignment horizontal="left" wrapText="1"/>
    </xf>
    <xf numFmtId="0" fontId="39" fillId="32" borderId="2" xfId="0" applyFont="1" applyFill="1" applyBorder="1" applyAlignment="1">
      <alignment horizontal="left" wrapText="1"/>
    </xf>
    <xf numFmtId="0" fontId="39" fillId="32" borderId="12" xfId="0" applyFont="1" applyFill="1" applyBorder="1" applyAlignment="1">
      <alignment horizontal="left" wrapText="1"/>
    </xf>
    <xf numFmtId="0" fontId="54" fillId="31" borderId="1" xfId="0" applyFont="1" applyFill="1" applyBorder="1" applyAlignment="1">
      <alignment horizontal="left" vertical="top"/>
    </xf>
    <xf numFmtId="0" fontId="54" fillId="31" borderId="27" xfId="0" applyFont="1" applyFill="1" applyBorder="1" applyAlignment="1">
      <alignment vertical="top" wrapText="1"/>
    </xf>
    <xf numFmtId="0" fontId="38" fillId="31" borderId="14" xfId="0" applyFont="1" applyFill="1" applyBorder="1" applyAlignment="1">
      <alignment vertical="top" wrapText="1"/>
    </xf>
    <xf numFmtId="0" fontId="54" fillId="31" borderId="27" xfId="0" applyFont="1" applyFill="1" applyBorder="1" applyAlignment="1">
      <alignment horizontal="left" vertical="top"/>
    </xf>
    <xf numFmtId="0" fontId="54" fillId="31" borderId="14" xfId="0" applyFont="1" applyFill="1" applyBorder="1" applyAlignment="1">
      <alignment horizontal="left" vertical="top"/>
    </xf>
    <xf numFmtId="0" fontId="43" fillId="32" borderId="15" xfId="0" applyFont="1" applyFill="1" applyBorder="1" applyAlignment="1">
      <alignment horizontal="justify" vertical="top" wrapText="1"/>
    </xf>
    <xf numFmtId="0" fontId="39" fillId="32" borderId="2" xfId="0" applyFont="1" applyFill="1" applyBorder="1" applyAlignment="1">
      <alignment horizontal="justify" vertical="top" wrapText="1"/>
    </xf>
    <xf numFmtId="0" fontId="39" fillId="32" borderId="12" xfId="0" applyFont="1" applyFill="1" applyBorder="1" applyAlignment="1">
      <alignment horizontal="justify" vertical="top" wrapText="1"/>
    </xf>
    <xf numFmtId="0" fontId="43" fillId="32" borderId="15" xfId="0" applyFont="1" applyFill="1" applyBorder="1" applyAlignment="1">
      <alignment horizontal="left" vertical="top"/>
    </xf>
    <xf numFmtId="0" fontId="43" fillId="32" borderId="12" xfId="0" applyFont="1" applyFill="1" applyBorder="1" applyAlignment="1">
      <alignment horizontal="left" vertical="top"/>
    </xf>
    <xf numFmtId="0" fontId="43" fillId="32" borderId="15" xfId="0" applyFont="1" applyFill="1" applyBorder="1" applyAlignment="1">
      <alignment horizontal="center" vertical="top"/>
    </xf>
    <xf numFmtId="0" fontId="43" fillId="32" borderId="12" xfId="0" applyFont="1" applyFill="1" applyBorder="1" applyAlignment="1">
      <alignment horizontal="center" vertical="top"/>
    </xf>
    <xf numFmtId="0" fontId="43" fillId="32" borderId="2" xfId="0" applyFont="1" applyFill="1" applyBorder="1" applyAlignment="1">
      <alignment horizontal="center" vertical="top"/>
    </xf>
    <xf numFmtId="0" fontId="54" fillId="31" borderId="15" xfId="0" applyFont="1" applyFill="1" applyBorder="1" applyAlignment="1">
      <alignment vertical="center" wrapText="1"/>
    </xf>
    <xf numFmtId="0" fontId="54" fillId="31" borderId="2" xfId="0" applyFont="1" applyFill="1" applyBorder="1" applyAlignment="1">
      <alignment vertical="center" wrapText="1"/>
    </xf>
    <xf numFmtId="0" fontId="54" fillId="31" borderId="12" xfId="0" applyFont="1" applyFill="1" applyBorder="1" applyAlignment="1">
      <alignment vertical="center" wrapText="1"/>
    </xf>
    <xf numFmtId="0" fontId="54" fillId="31" borderId="13" xfId="0" applyFont="1" applyFill="1" applyBorder="1" applyAlignment="1">
      <alignment horizontal="left" vertical="top"/>
    </xf>
    <xf numFmtId="0" fontId="54" fillId="31" borderId="21" xfId="0" applyFont="1" applyFill="1" applyBorder="1" applyAlignment="1">
      <alignment horizontal="left" vertical="top"/>
    </xf>
    <xf numFmtId="0" fontId="54" fillId="31" borderId="24" xfId="0" applyFont="1" applyFill="1" applyBorder="1" applyAlignment="1">
      <alignment horizontal="left" vertical="top"/>
    </xf>
    <xf numFmtId="0" fontId="54" fillId="31" borderId="26" xfId="0" applyFont="1" applyFill="1" applyBorder="1" applyAlignment="1">
      <alignment horizontal="left" vertical="top"/>
    </xf>
    <xf numFmtId="0" fontId="38" fillId="31" borderId="21" xfId="0" applyFont="1" applyFill="1" applyBorder="1" applyAlignment="1">
      <alignment horizontal="left" vertical="top" wrapText="1"/>
    </xf>
    <xf numFmtId="0" fontId="38" fillId="31" borderId="24" xfId="0" applyFont="1" applyFill="1" applyBorder="1" applyAlignment="1">
      <alignment horizontal="left" vertical="top" wrapText="1"/>
    </xf>
    <xf numFmtId="0" fontId="38" fillId="31" borderId="26" xfId="0" applyFont="1" applyFill="1" applyBorder="1" applyAlignment="1">
      <alignment horizontal="left" vertical="top" wrapText="1"/>
    </xf>
    <xf numFmtId="0" fontId="54" fillId="31" borderId="13" xfId="0" applyFont="1" applyFill="1" applyBorder="1" applyAlignment="1">
      <alignment vertical="top" wrapText="1"/>
    </xf>
    <xf numFmtId="0" fontId="38" fillId="31" borderId="21" xfId="0" applyFont="1" applyFill="1" applyBorder="1" applyAlignment="1">
      <alignment vertical="top" wrapText="1"/>
    </xf>
    <xf numFmtId="0" fontId="38" fillId="31" borderId="24" xfId="0" applyFont="1" applyFill="1" applyBorder="1" applyAlignment="1">
      <alignment vertical="top" wrapText="1"/>
    </xf>
    <xf numFmtId="0" fontId="38" fillId="31" borderId="26" xfId="0" applyFont="1" applyFill="1" applyBorder="1" applyAlignment="1">
      <alignment vertical="top" wrapText="1"/>
    </xf>
    <xf numFmtId="0" fontId="46" fillId="0" borderId="25" xfId="0" applyFont="1" applyBorder="1" applyAlignment="1">
      <alignment horizontal="justify" vertical="top"/>
    </xf>
    <xf numFmtId="0" fontId="43" fillId="32" borderId="1" xfId="0" applyFont="1" applyFill="1" applyBorder="1" applyAlignment="1">
      <alignment horizontal="left" vertical="top" wrapText="1"/>
    </xf>
    <xf numFmtId="0" fontId="52" fillId="31" borderId="0" xfId="1" applyFont="1" applyFill="1" applyAlignment="1">
      <alignment vertical="top"/>
    </xf>
    <xf numFmtId="0" fontId="39" fillId="0" borderId="25" xfId="0" applyFont="1" applyBorder="1" applyAlignment="1">
      <alignment horizontal="left" vertical="top" wrapText="1"/>
    </xf>
    <xf numFmtId="0" fontId="45" fillId="2" borderId="0" xfId="1" applyFont="1" applyFill="1" applyAlignment="1">
      <alignment horizontal="left" vertical="center" wrapText="1"/>
    </xf>
    <xf numFmtId="0" fontId="64" fillId="0" borderId="0" xfId="0" applyFont="1" applyAlignment="1">
      <alignment horizontal="left" vertical="center" wrapText="1"/>
    </xf>
    <xf numFmtId="0" fontId="43" fillId="0" borderId="27" xfId="0" applyFont="1" applyBorder="1" applyAlignment="1">
      <alignment horizontal="left" vertical="center" wrapText="1"/>
    </xf>
    <xf numFmtId="0" fontId="43" fillId="0" borderId="33" xfId="0" applyFont="1" applyBorder="1" applyAlignment="1">
      <alignment horizontal="left" vertical="center" wrapText="1"/>
    </xf>
    <xf numFmtId="0" fontId="43" fillId="0" borderId="14" xfId="0" applyFont="1" applyBorder="1" applyAlignment="1">
      <alignment horizontal="left" vertical="center" wrapText="1"/>
    </xf>
    <xf numFmtId="0" fontId="40" fillId="0" borderId="28" xfId="0" applyFont="1" applyBorder="1" applyAlignment="1">
      <alignment vertical="top" wrapText="1"/>
    </xf>
    <xf numFmtId="0" fontId="39" fillId="0" borderId="28" xfId="0" applyFont="1" applyBorder="1" applyAlignment="1">
      <alignment vertical="top" wrapText="1"/>
    </xf>
    <xf numFmtId="0" fontId="39" fillId="32" borderId="15" xfId="0" applyFont="1" applyFill="1" applyBorder="1" applyAlignment="1">
      <alignment horizontal="left" vertical="center" wrapText="1"/>
    </xf>
  </cellXfs>
  <cellStyles count="92">
    <cellStyle name="20% - Accent1 2" xfId="3" xr:uid="{00000000-0005-0000-0000-000000000000}"/>
    <cellStyle name="20% - Accent2 2" xfId="4" xr:uid="{00000000-0005-0000-0000-000001000000}"/>
    <cellStyle name="20% - Accent3 2" xfId="5" xr:uid="{00000000-0005-0000-0000-000002000000}"/>
    <cellStyle name="20% - Accent4 2" xfId="6" xr:uid="{00000000-0005-0000-0000-000003000000}"/>
    <cellStyle name="20% - Accent5 2" xfId="7" xr:uid="{00000000-0005-0000-0000-000004000000}"/>
    <cellStyle name="20% - Accent6 2" xfId="8" xr:uid="{00000000-0005-0000-0000-000005000000}"/>
    <cellStyle name="20% - Akzent1" xfId="9" xr:uid="{00000000-0005-0000-0000-000006000000}"/>
    <cellStyle name="20% - Akzent2" xfId="10" xr:uid="{00000000-0005-0000-0000-000007000000}"/>
    <cellStyle name="20% - Akzent3" xfId="11" xr:uid="{00000000-0005-0000-0000-000008000000}"/>
    <cellStyle name="20% - Akzent4" xfId="12" xr:uid="{00000000-0005-0000-0000-000009000000}"/>
    <cellStyle name="20% - Akzent5" xfId="13" xr:uid="{00000000-0005-0000-0000-00000A000000}"/>
    <cellStyle name="20% - Akzent6" xfId="14" xr:uid="{00000000-0005-0000-0000-00000B000000}"/>
    <cellStyle name="40% - Accent1 2" xfId="15" xr:uid="{00000000-0005-0000-0000-00000C000000}"/>
    <cellStyle name="40% - Accent2 2" xfId="16" xr:uid="{00000000-0005-0000-0000-00000D000000}"/>
    <cellStyle name="40% - Accent3 2" xfId="17" xr:uid="{00000000-0005-0000-0000-00000E000000}"/>
    <cellStyle name="40% - Accent4 2" xfId="18" xr:uid="{00000000-0005-0000-0000-00000F000000}"/>
    <cellStyle name="40% - Accent5 2" xfId="19" xr:uid="{00000000-0005-0000-0000-000010000000}"/>
    <cellStyle name="40% - Accent6 2" xfId="20" xr:uid="{00000000-0005-0000-0000-000011000000}"/>
    <cellStyle name="40% - Akzent1" xfId="21" xr:uid="{00000000-0005-0000-0000-000012000000}"/>
    <cellStyle name="40% - Akzent2" xfId="22" xr:uid="{00000000-0005-0000-0000-000013000000}"/>
    <cellStyle name="40% - Akzent3" xfId="23" xr:uid="{00000000-0005-0000-0000-000014000000}"/>
    <cellStyle name="40% - Akzent4" xfId="24" xr:uid="{00000000-0005-0000-0000-000015000000}"/>
    <cellStyle name="40% - Akzent5" xfId="25" xr:uid="{00000000-0005-0000-0000-000016000000}"/>
    <cellStyle name="40% - Akzent6" xfId="26" xr:uid="{00000000-0005-0000-0000-000017000000}"/>
    <cellStyle name="5x indented GHG Textfiels" xfId="87" xr:uid="{00000000-0005-0000-0000-000018000000}"/>
    <cellStyle name="60% - Accent1 2" xfId="27" xr:uid="{00000000-0005-0000-0000-000019000000}"/>
    <cellStyle name="60% - Accent2 2" xfId="28" xr:uid="{00000000-0005-0000-0000-00001A000000}"/>
    <cellStyle name="60% - Accent3 2" xfId="29" xr:uid="{00000000-0005-0000-0000-00001B000000}"/>
    <cellStyle name="60% - Accent4 2" xfId="30" xr:uid="{00000000-0005-0000-0000-00001C000000}"/>
    <cellStyle name="60% - Accent5 2" xfId="31" xr:uid="{00000000-0005-0000-0000-00001D000000}"/>
    <cellStyle name="60% - Accent6 2" xfId="32" xr:uid="{00000000-0005-0000-0000-00001E000000}"/>
    <cellStyle name="60% - Akzent1" xfId="33" xr:uid="{00000000-0005-0000-0000-00001F000000}"/>
    <cellStyle name="60% - Akzent2" xfId="34" xr:uid="{00000000-0005-0000-0000-000020000000}"/>
    <cellStyle name="60% - Akzent3" xfId="35" xr:uid="{00000000-0005-0000-0000-000021000000}"/>
    <cellStyle name="60% - Akzent4" xfId="36" xr:uid="{00000000-0005-0000-0000-000022000000}"/>
    <cellStyle name="60% - Akzent5" xfId="37" xr:uid="{00000000-0005-0000-0000-000023000000}"/>
    <cellStyle name="60% - Akzent6" xfId="38" xr:uid="{00000000-0005-0000-0000-000024000000}"/>
    <cellStyle name="Accent1 2" xfId="39" xr:uid="{00000000-0005-0000-0000-000025000000}"/>
    <cellStyle name="Accent2 2" xfId="40" xr:uid="{00000000-0005-0000-0000-000026000000}"/>
    <cellStyle name="Accent3 2" xfId="41" xr:uid="{00000000-0005-0000-0000-000027000000}"/>
    <cellStyle name="Accent4 2" xfId="42" xr:uid="{00000000-0005-0000-0000-000028000000}"/>
    <cellStyle name="Accent5 2" xfId="43" xr:uid="{00000000-0005-0000-0000-000029000000}"/>
    <cellStyle name="Accent6 2" xfId="44" xr:uid="{00000000-0005-0000-0000-00002A000000}"/>
    <cellStyle name="Akzent1" xfId="45" xr:uid="{00000000-0005-0000-0000-00002B000000}"/>
    <cellStyle name="Akzent2" xfId="46" xr:uid="{00000000-0005-0000-0000-00002C000000}"/>
    <cellStyle name="Akzent3" xfId="47" xr:uid="{00000000-0005-0000-0000-00002D000000}"/>
    <cellStyle name="Akzent4" xfId="48" xr:uid="{00000000-0005-0000-0000-00002E000000}"/>
    <cellStyle name="Akzent5" xfId="49" xr:uid="{00000000-0005-0000-0000-00002F000000}"/>
    <cellStyle name="Akzent6" xfId="50" xr:uid="{00000000-0005-0000-0000-000030000000}"/>
    <cellStyle name="Ausgabe" xfId="51" xr:uid="{00000000-0005-0000-0000-000031000000}"/>
    <cellStyle name="Bad 2" xfId="52" xr:uid="{00000000-0005-0000-0000-000032000000}"/>
    <cellStyle name="Berechnung" xfId="53" xr:uid="{00000000-0005-0000-0000-000033000000}"/>
    <cellStyle name="Calculation 2" xfId="54" xr:uid="{00000000-0005-0000-0000-000034000000}"/>
    <cellStyle name="Check Cell 2" xfId="55" xr:uid="{00000000-0005-0000-0000-000035000000}"/>
    <cellStyle name="Eingabe" xfId="56" xr:uid="{00000000-0005-0000-0000-000036000000}"/>
    <cellStyle name="Ergebnis" xfId="57" xr:uid="{00000000-0005-0000-0000-000037000000}"/>
    <cellStyle name="Erklärender Text" xfId="58" xr:uid="{00000000-0005-0000-0000-000038000000}"/>
    <cellStyle name="Explanatory Text 2" xfId="59" xr:uid="{00000000-0005-0000-0000-000039000000}"/>
    <cellStyle name="Good 2" xfId="60" xr:uid="{00000000-0005-0000-0000-00003A000000}"/>
    <cellStyle name="Gut" xfId="61" xr:uid="{00000000-0005-0000-0000-00003B000000}"/>
    <cellStyle name="Heading 1 2" xfId="62" xr:uid="{00000000-0005-0000-0000-00003C000000}"/>
    <cellStyle name="Heading 2 2" xfId="63" xr:uid="{00000000-0005-0000-0000-00003D000000}"/>
    <cellStyle name="Heading 3 2" xfId="64" xr:uid="{00000000-0005-0000-0000-00003E000000}"/>
    <cellStyle name="Heading 4 2" xfId="65" xr:uid="{00000000-0005-0000-0000-00003F000000}"/>
    <cellStyle name="Hyperlink 2" xfId="2" xr:uid="{00000000-0005-0000-0000-000041000000}"/>
    <cellStyle name="Hyperlink 3" xfId="66" xr:uid="{00000000-0005-0000-0000-000042000000}"/>
    <cellStyle name="Input 2" xfId="67" xr:uid="{00000000-0005-0000-0000-000043000000}"/>
    <cellStyle name="Lien hypertexte" xfId="90" builtinId="8"/>
    <cellStyle name="Linked Cell 2" xfId="68" xr:uid="{00000000-0005-0000-0000-000045000000}"/>
    <cellStyle name="Milliers" xfId="91" builtinId="3"/>
    <cellStyle name="Neutral 2" xfId="69" xr:uid="{00000000-0005-0000-0000-000046000000}"/>
    <cellStyle name="Normal" xfId="0" builtinId="0"/>
    <cellStyle name="Normal 2" xfId="1" xr:uid="{00000000-0005-0000-0000-000047000000}"/>
    <cellStyle name="Note 2" xfId="70" xr:uid="{00000000-0005-0000-0000-000048000000}"/>
    <cellStyle name="Notiz" xfId="71" xr:uid="{00000000-0005-0000-0000-000049000000}"/>
    <cellStyle name="Output 2" xfId="72" xr:uid="{00000000-0005-0000-0000-00004A000000}"/>
    <cellStyle name="Percent 2" xfId="73" xr:uid="{00000000-0005-0000-0000-00004B000000}"/>
    <cellStyle name="Pourcentage" xfId="89" builtinId="5"/>
    <cellStyle name="Schlecht" xfId="74" xr:uid="{00000000-0005-0000-0000-00004D000000}"/>
    <cellStyle name="Standard 2" xfId="86" xr:uid="{00000000-0005-0000-0000-00004F000000}"/>
    <cellStyle name="Title 2" xfId="75" xr:uid="{00000000-0005-0000-0000-000050000000}"/>
    <cellStyle name="Total 2" xfId="76" xr:uid="{00000000-0005-0000-0000-000051000000}"/>
    <cellStyle name="Überschrift" xfId="77" xr:uid="{00000000-0005-0000-0000-000052000000}"/>
    <cellStyle name="Überschrift 1" xfId="78" xr:uid="{00000000-0005-0000-0000-000053000000}"/>
    <cellStyle name="Überschrift 2" xfId="79" xr:uid="{00000000-0005-0000-0000-000054000000}"/>
    <cellStyle name="Überschrift 3" xfId="80" xr:uid="{00000000-0005-0000-0000-000055000000}"/>
    <cellStyle name="Überschrift 4" xfId="81" xr:uid="{00000000-0005-0000-0000-000056000000}"/>
    <cellStyle name="Verknüpfte Zelle" xfId="82" xr:uid="{00000000-0005-0000-0000-000057000000}"/>
    <cellStyle name="Warnender Text" xfId="83" xr:uid="{00000000-0005-0000-0000-000058000000}"/>
    <cellStyle name="Warning Text 2" xfId="84" xr:uid="{00000000-0005-0000-0000-000059000000}"/>
    <cellStyle name="Zelle überprüfen" xfId="85" xr:uid="{00000000-0005-0000-0000-00005A000000}"/>
    <cellStyle name="Обычный_CRF2002 (1)" xfId="88" xr:uid="{00000000-0005-0000-0000-00005B000000}"/>
  </cellStyles>
  <dxfs count="0"/>
  <tableStyles count="0" defaultTableStyle="TableStyleMedium2" defaultPivotStyle="PivotStyleLight16"/>
  <colors>
    <mruColors>
      <color rgb="FFA6A6A6"/>
      <color rgb="FF004B7F"/>
      <color rgb="FFFEE9BA"/>
      <color rgb="FFFFFFCC"/>
      <color rgb="FF007B6C"/>
      <color rgb="FF1F497D"/>
      <color rgb="FF0000FF"/>
      <color rgb="FF33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sv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Explanatory note'!A571"/><Relationship Id="rId5" Type="http://schemas.openxmlformats.org/officeDocument/2006/relationships/hyperlink" Target="#'Explanatory note'!A587"/><Relationship Id="rId4" Type="http://schemas.openxmlformats.org/officeDocument/2006/relationships/hyperlink" Target="#'Explanatory note'!A579"/></Relationships>
</file>

<file path=xl/drawings/_rels/drawing11.xml.rels><?xml version="1.0" encoding="UTF-8" standalone="yes"?>
<Relationships xmlns="http://schemas.openxmlformats.org/package/2006/relationships"><Relationship Id="rId8" Type="http://schemas.openxmlformats.org/officeDocument/2006/relationships/hyperlink" Target="#'Explanatory note'!A644"/><Relationship Id="rId13" Type="http://schemas.openxmlformats.org/officeDocument/2006/relationships/hyperlink" Target="#'Explanatory note'!A689"/><Relationship Id="rId18" Type="http://schemas.openxmlformats.org/officeDocument/2006/relationships/hyperlink" Target="#'Explanatory note'!A735"/><Relationship Id="rId3" Type="http://schemas.openxmlformats.org/officeDocument/2006/relationships/image" Target="../media/image2.svg"/><Relationship Id="rId7" Type="http://schemas.openxmlformats.org/officeDocument/2006/relationships/hyperlink" Target="#'Explanatory note'!A633"/><Relationship Id="rId12" Type="http://schemas.openxmlformats.org/officeDocument/2006/relationships/hyperlink" Target="#'Explanatory note'!A682"/><Relationship Id="rId17" Type="http://schemas.openxmlformats.org/officeDocument/2006/relationships/hyperlink" Target="#'Explanatory note'!A750"/><Relationship Id="rId2" Type="http://schemas.openxmlformats.org/officeDocument/2006/relationships/image" Target="../media/image1.png"/><Relationship Id="rId16" Type="http://schemas.openxmlformats.org/officeDocument/2006/relationships/hyperlink" Target="#'Explanatory note'!A758"/><Relationship Id="rId20" Type="http://schemas.openxmlformats.org/officeDocument/2006/relationships/hyperlink" Target="#'Explanatory note'!A704"/><Relationship Id="rId1" Type="http://schemas.openxmlformats.org/officeDocument/2006/relationships/hyperlink" Target="#'Explanatory note'!A599"/><Relationship Id="rId6" Type="http://schemas.openxmlformats.org/officeDocument/2006/relationships/hyperlink" Target="#'Explanatory note'!A625"/><Relationship Id="rId11" Type="http://schemas.openxmlformats.org/officeDocument/2006/relationships/hyperlink" Target="#'Explanatory note'!A671"/><Relationship Id="rId5" Type="http://schemas.openxmlformats.org/officeDocument/2006/relationships/hyperlink" Target="#'Explanatory note'!A618"/><Relationship Id="rId15" Type="http://schemas.openxmlformats.org/officeDocument/2006/relationships/hyperlink" Target="#'Explanatory note'!A715"/><Relationship Id="rId10" Type="http://schemas.openxmlformats.org/officeDocument/2006/relationships/hyperlink" Target="#'Explanatory note'!A663"/><Relationship Id="rId19" Type="http://schemas.openxmlformats.org/officeDocument/2006/relationships/hyperlink" Target="#'Explanatory note'!A722"/><Relationship Id="rId4" Type="http://schemas.openxmlformats.org/officeDocument/2006/relationships/hyperlink" Target="#'Explanatory note'!A609"/><Relationship Id="rId9" Type="http://schemas.openxmlformats.org/officeDocument/2006/relationships/hyperlink" Target="#'Explanatory note'!A651"/><Relationship Id="rId14" Type="http://schemas.openxmlformats.org/officeDocument/2006/relationships/hyperlink" Target="#'Explanatory note'!A696"/></Relationships>
</file>

<file path=xl/drawings/_rels/drawing12.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Explanatory note'!A770"/><Relationship Id="rId5" Type="http://schemas.openxmlformats.org/officeDocument/2006/relationships/hyperlink" Target="#'Explanatory note'!A792"/><Relationship Id="rId4" Type="http://schemas.openxmlformats.org/officeDocument/2006/relationships/hyperlink" Target="#'Explanatory note'!A781"/></Relationships>
</file>

<file path=xl/drawings/_rels/drawing13.xml.rels><?xml version="1.0" encoding="UTF-8" standalone="yes"?>
<Relationships xmlns="http://schemas.openxmlformats.org/package/2006/relationships"><Relationship Id="rId8" Type="http://schemas.openxmlformats.org/officeDocument/2006/relationships/hyperlink" Target="#'Explanatory note'!A852"/><Relationship Id="rId3" Type="http://schemas.openxmlformats.org/officeDocument/2006/relationships/image" Target="../media/image2.svg"/><Relationship Id="rId7" Type="http://schemas.openxmlformats.org/officeDocument/2006/relationships/hyperlink" Target="#'Explanatory note'!A842"/><Relationship Id="rId2" Type="http://schemas.openxmlformats.org/officeDocument/2006/relationships/image" Target="../media/image1.png"/><Relationship Id="rId1" Type="http://schemas.openxmlformats.org/officeDocument/2006/relationships/hyperlink" Target="#'Explanatory note'!A804"/><Relationship Id="rId6" Type="http://schemas.openxmlformats.org/officeDocument/2006/relationships/hyperlink" Target="#'Explanatory note'!A833"/><Relationship Id="rId11" Type="http://schemas.openxmlformats.org/officeDocument/2006/relationships/hyperlink" Target="#'Explanatory note'!A870"/><Relationship Id="rId5" Type="http://schemas.openxmlformats.org/officeDocument/2006/relationships/hyperlink" Target="#'Explanatory note'!A824"/><Relationship Id="rId10" Type="http://schemas.openxmlformats.org/officeDocument/2006/relationships/hyperlink" Target="#'Explanatory note'!A861"/><Relationship Id="rId4" Type="http://schemas.openxmlformats.org/officeDocument/2006/relationships/hyperlink" Target="#'Explanatory note'!A814"/><Relationship Id="rId9" Type="http://schemas.openxmlformats.org/officeDocument/2006/relationships/hyperlink" Target="#'Explanatory note'!A877"/></Relationships>
</file>

<file path=xl/drawings/_rels/drawing14.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Explanatory note'!A886"/><Relationship Id="rId6" Type="http://schemas.openxmlformats.org/officeDocument/2006/relationships/hyperlink" Target="#'Explanatory note'!A909"/><Relationship Id="rId5" Type="http://schemas.openxmlformats.org/officeDocument/2006/relationships/hyperlink" Target="#'Explanatory note'!A901"/><Relationship Id="rId4" Type="http://schemas.openxmlformats.org/officeDocument/2006/relationships/hyperlink" Target="#'Explanatory note'!A894"/></Relationships>
</file>

<file path=xl/drawings/_rels/drawing15.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Explanatory note'!A931"/><Relationship Id="rId5" Type="http://schemas.openxmlformats.org/officeDocument/2006/relationships/hyperlink" Target="#'Explanatory note'!A918"/><Relationship Id="rId4" Type="http://schemas.openxmlformats.org/officeDocument/2006/relationships/hyperlink" Target="#'Explanatory note'!A939"/></Relationships>
</file>

<file path=xl/drawings/_rels/drawing16.xml.rels><?xml version="1.0" encoding="UTF-8" standalone="yes"?>
<Relationships xmlns="http://schemas.openxmlformats.org/package/2006/relationships"><Relationship Id="rId3" Type="http://schemas.openxmlformats.org/officeDocument/2006/relationships/hyperlink" Target="#'Explanatory note'!A957"/><Relationship Id="rId2" Type="http://schemas.openxmlformats.org/officeDocument/2006/relationships/image" Target="../media/image6.svg"/><Relationship Id="rId1" Type="http://schemas.openxmlformats.org/officeDocument/2006/relationships/image" Target="../media/image5.png"/><Relationship Id="rId6" Type="http://schemas.openxmlformats.org/officeDocument/2006/relationships/hyperlink" Target="#'Explanatory note'!A948"/><Relationship Id="rId5" Type="http://schemas.openxmlformats.org/officeDocument/2006/relationships/image" Target="../media/image2.svg"/><Relationship Id="rId4" Type="http://schemas.openxmlformats.org/officeDocument/2006/relationships/image" Target="../media/image1.png"/></Relationships>
</file>

<file path=xl/drawings/_rels/drawing2.xml.rels><?xml version="1.0" encoding="UTF-8" standalone="yes"?>
<Relationships xmlns="http://schemas.openxmlformats.org/package/2006/relationships"><Relationship Id="rId26" Type="http://schemas.openxmlformats.org/officeDocument/2006/relationships/hyperlink" Target="#'Q 5'!A1320"/><Relationship Id="rId21" Type="http://schemas.openxmlformats.org/officeDocument/2006/relationships/hyperlink" Target="#'Q 5'!A1096"/><Relationship Id="rId42" Type="http://schemas.openxmlformats.org/officeDocument/2006/relationships/hyperlink" Target="#'Q 6'!A263"/><Relationship Id="rId47" Type="http://schemas.openxmlformats.org/officeDocument/2006/relationships/hyperlink" Target="#'Q 7'!A4"/><Relationship Id="rId63" Type="http://schemas.openxmlformats.org/officeDocument/2006/relationships/hyperlink" Target="#'Q 8'!A210"/><Relationship Id="rId68" Type="http://schemas.openxmlformats.org/officeDocument/2006/relationships/hyperlink" Target="#'Q 9'!A5"/><Relationship Id="rId84" Type="http://schemas.openxmlformats.org/officeDocument/2006/relationships/hyperlink" Target="#'Q 12'!A4"/><Relationship Id="rId16" Type="http://schemas.openxmlformats.org/officeDocument/2006/relationships/hyperlink" Target="#'Q 5'!A51"/><Relationship Id="rId11" Type="http://schemas.openxmlformats.org/officeDocument/2006/relationships/hyperlink" Target="#'Q 4'!A17"/><Relationship Id="rId32" Type="http://schemas.openxmlformats.org/officeDocument/2006/relationships/hyperlink" Target="#'Q 5'!A1428"/><Relationship Id="rId37" Type="http://schemas.openxmlformats.org/officeDocument/2006/relationships/hyperlink" Target="#'Q 6'!A76"/><Relationship Id="rId53" Type="http://schemas.openxmlformats.org/officeDocument/2006/relationships/hyperlink" Target="#'Q 8'!A31"/><Relationship Id="rId58" Type="http://schemas.openxmlformats.org/officeDocument/2006/relationships/hyperlink" Target="#'Q 8'!A79"/><Relationship Id="rId74" Type="http://schemas.openxmlformats.org/officeDocument/2006/relationships/hyperlink" Target="#'Q 10'!A92"/><Relationship Id="rId79" Type="http://schemas.openxmlformats.org/officeDocument/2006/relationships/hyperlink" Target="#'Q 10'!A196"/><Relationship Id="rId5" Type="http://schemas.openxmlformats.org/officeDocument/2006/relationships/hyperlink" Target="#'Q 2'!A79"/><Relationship Id="rId19" Type="http://schemas.openxmlformats.org/officeDocument/2006/relationships/hyperlink" Target="#'Q 5'!A1006"/><Relationship Id="rId14" Type="http://schemas.openxmlformats.org/officeDocument/2006/relationships/hyperlink" Target="#'Q 5'!A24"/><Relationship Id="rId22" Type="http://schemas.openxmlformats.org/officeDocument/2006/relationships/hyperlink" Target="#'Q 5'!A1124"/><Relationship Id="rId27" Type="http://schemas.openxmlformats.org/officeDocument/2006/relationships/hyperlink" Target="#'Q 5'!A1384"/><Relationship Id="rId30" Type="http://schemas.openxmlformats.org/officeDocument/2006/relationships/hyperlink" Target="#'Q 5'!A1406"/><Relationship Id="rId35" Type="http://schemas.openxmlformats.org/officeDocument/2006/relationships/hyperlink" Target="#'Q 6'!A5"/><Relationship Id="rId43" Type="http://schemas.openxmlformats.org/officeDocument/2006/relationships/hyperlink" Target="#'Q 6'!A298"/><Relationship Id="rId48" Type="http://schemas.openxmlformats.org/officeDocument/2006/relationships/hyperlink" Target="#'Q 7'!A6"/><Relationship Id="rId56" Type="http://schemas.openxmlformats.org/officeDocument/2006/relationships/hyperlink" Target="#'Q 8'!A65"/><Relationship Id="rId64" Type="http://schemas.openxmlformats.org/officeDocument/2006/relationships/hyperlink" Target="#'Q 8'!A218"/><Relationship Id="rId69" Type="http://schemas.openxmlformats.org/officeDocument/2006/relationships/hyperlink" Target="#'Q 9'!A30"/><Relationship Id="rId77" Type="http://schemas.openxmlformats.org/officeDocument/2006/relationships/hyperlink" Target="#'Q 10'!A146"/><Relationship Id="rId8" Type="http://schemas.openxmlformats.org/officeDocument/2006/relationships/hyperlink" Target="#'Q 3'!A45"/><Relationship Id="rId51" Type="http://schemas.openxmlformats.org/officeDocument/2006/relationships/hyperlink" Target="#'Q 8'!A16"/><Relationship Id="rId72" Type="http://schemas.openxmlformats.org/officeDocument/2006/relationships/hyperlink" Target="#'Q 10'!A17"/><Relationship Id="rId80" Type="http://schemas.openxmlformats.org/officeDocument/2006/relationships/hyperlink" Target="#'Q 11'!A5"/><Relationship Id="rId85" Type="http://schemas.openxmlformats.org/officeDocument/2006/relationships/hyperlink" Target="#'Q 12'!A14"/><Relationship Id="rId3" Type="http://schemas.openxmlformats.org/officeDocument/2006/relationships/hyperlink" Target="#'Q 2'!A4"/><Relationship Id="rId12" Type="http://schemas.openxmlformats.org/officeDocument/2006/relationships/hyperlink" Target="#'Q 5'!A5"/><Relationship Id="rId17" Type="http://schemas.openxmlformats.org/officeDocument/2006/relationships/hyperlink" Target="#'Q 5'!A67"/><Relationship Id="rId25" Type="http://schemas.openxmlformats.org/officeDocument/2006/relationships/hyperlink" Target="#'Q 5'!A1264"/><Relationship Id="rId33" Type="http://schemas.openxmlformats.org/officeDocument/2006/relationships/hyperlink" Target="#'Q 5'!A1438"/><Relationship Id="rId38" Type="http://schemas.openxmlformats.org/officeDocument/2006/relationships/hyperlink" Target="#'Q 6'!A130"/><Relationship Id="rId46" Type="http://schemas.openxmlformats.org/officeDocument/2006/relationships/hyperlink" Target="#'Q 6'!A347"/><Relationship Id="rId59" Type="http://schemas.openxmlformats.org/officeDocument/2006/relationships/hyperlink" Target="#'Q 8'!A137"/><Relationship Id="rId67" Type="http://schemas.openxmlformats.org/officeDocument/2006/relationships/hyperlink" Target="#'Q 8'!A263"/><Relationship Id="rId20" Type="http://schemas.openxmlformats.org/officeDocument/2006/relationships/hyperlink" Target="#'Q 5'!A1036"/><Relationship Id="rId41" Type="http://schemas.openxmlformats.org/officeDocument/2006/relationships/hyperlink" Target="#'Q 6'!A240"/><Relationship Id="rId54" Type="http://schemas.openxmlformats.org/officeDocument/2006/relationships/hyperlink" Target="#'Q 8'!A37"/><Relationship Id="rId62" Type="http://schemas.openxmlformats.org/officeDocument/2006/relationships/hyperlink" Target="#'Q 8'!A154"/><Relationship Id="rId70" Type="http://schemas.openxmlformats.org/officeDocument/2006/relationships/hyperlink" Target="#'Q 9'!A56"/><Relationship Id="rId75" Type="http://schemas.openxmlformats.org/officeDocument/2006/relationships/hyperlink" Target="#'Q 10'!A110"/><Relationship Id="rId83" Type="http://schemas.openxmlformats.org/officeDocument/2006/relationships/hyperlink" Target="#'Q 11'!A15"/><Relationship Id="rId88" Type="http://schemas.openxmlformats.org/officeDocument/2006/relationships/hyperlink" Target="#'Q 13'!A95"/><Relationship Id="rId1" Type="http://schemas.openxmlformats.org/officeDocument/2006/relationships/hyperlink" Target="#'Q 1'!A3"/><Relationship Id="rId6" Type="http://schemas.openxmlformats.org/officeDocument/2006/relationships/hyperlink" Target="#'Q 2'!A98"/><Relationship Id="rId15" Type="http://schemas.openxmlformats.org/officeDocument/2006/relationships/hyperlink" Target="#'Q 5'!A44"/><Relationship Id="rId23" Type="http://schemas.openxmlformats.org/officeDocument/2006/relationships/hyperlink" Target="#'Q 5'!A1142"/><Relationship Id="rId28" Type="http://schemas.openxmlformats.org/officeDocument/2006/relationships/hyperlink" Target="#'Q 5'!A1388"/><Relationship Id="rId36" Type="http://schemas.openxmlformats.org/officeDocument/2006/relationships/hyperlink" Target="#'Q 6'!A53"/><Relationship Id="rId49" Type="http://schemas.openxmlformats.org/officeDocument/2006/relationships/hyperlink" Target="#'Q 7'!A19"/><Relationship Id="rId57" Type="http://schemas.openxmlformats.org/officeDocument/2006/relationships/hyperlink" Target="#'Q 8'!A72"/><Relationship Id="rId10" Type="http://schemas.openxmlformats.org/officeDocument/2006/relationships/hyperlink" Target="#'Q 4'!A7"/><Relationship Id="rId31" Type="http://schemas.openxmlformats.org/officeDocument/2006/relationships/hyperlink" Target="#'Q 5'!A1421"/><Relationship Id="rId44" Type="http://schemas.openxmlformats.org/officeDocument/2006/relationships/hyperlink" Target="#'Q 6'!A318"/><Relationship Id="rId52" Type="http://schemas.openxmlformats.org/officeDocument/2006/relationships/hyperlink" Target="#'Q 8'!A28"/><Relationship Id="rId60" Type="http://schemas.openxmlformats.org/officeDocument/2006/relationships/hyperlink" Target="#'Q 8'!A142"/><Relationship Id="rId65" Type="http://schemas.openxmlformats.org/officeDocument/2006/relationships/hyperlink" Target="#'Q 8'!A228"/><Relationship Id="rId73" Type="http://schemas.openxmlformats.org/officeDocument/2006/relationships/hyperlink" Target="#'Q 10'!A41"/><Relationship Id="rId78" Type="http://schemas.openxmlformats.org/officeDocument/2006/relationships/hyperlink" Target="#'Q 10'!A179"/><Relationship Id="rId81" Type="http://schemas.openxmlformats.org/officeDocument/2006/relationships/hyperlink" Target="#'Q 11'!A8"/><Relationship Id="rId86" Type="http://schemas.openxmlformats.org/officeDocument/2006/relationships/hyperlink" Target="#'Q 12'!A22"/><Relationship Id="rId4" Type="http://schemas.openxmlformats.org/officeDocument/2006/relationships/hyperlink" Target="#'Q 2'!A51"/><Relationship Id="rId9" Type="http://schemas.openxmlformats.org/officeDocument/2006/relationships/hyperlink" Target="#'Q 3'!A62"/><Relationship Id="rId13" Type="http://schemas.openxmlformats.org/officeDocument/2006/relationships/hyperlink" Target="#'Q 5'!A13"/><Relationship Id="rId18" Type="http://schemas.openxmlformats.org/officeDocument/2006/relationships/hyperlink" Target="#'Q 5'!A202"/><Relationship Id="rId39" Type="http://schemas.openxmlformats.org/officeDocument/2006/relationships/hyperlink" Target="#'Q 6'!A196"/><Relationship Id="rId34" Type="http://schemas.openxmlformats.org/officeDocument/2006/relationships/hyperlink" Target="#'Q 5'!A1442"/><Relationship Id="rId50" Type="http://schemas.openxmlformats.org/officeDocument/2006/relationships/hyperlink" Target="#'Q 8'!A5"/><Relationship Id="rId55" Type="http://schemas.openxmlformats.org/officeDocument/2006/relationships/hyperlink" Target="#'Q 8'!A52"/><Relationship Id="rId76" Type="http://schemas.openxmlformats.org/officeDocument/2006/relationships/hyperlink" Target="#'Q 10'!A122"/><Relationship Id="rId7" Type="http://schemas.openxmlformats.org/officeDocument/2006/relationships/hyperlink" Target="#'Q 3'!A5"/><Relationship Id="rId71" Type="http://schemas.openxmlformats.org/officeDocument/2006/relationships/hyperlink" Target="#'Q 10'!A5"/><Relationship Id="rId2" Type="http://schemas.openxmlformats.org/officeDocument/2006/relationships/image" Target="../media/image4.png"/><Relationship Id="rId29" Type="http://schemas.openxmlformats.org/officeDocument/2006/relationships/hyperlink" Target="#'Q 5'!A1400"/><Relationship Id="rId24" Type="http://schemas.openxmlformats.org/officeDocument/2006/relationships/hyperlink" Target="#'Q 5'!A1207"/><Relationship Id="rId40" Type="http://schemas.openxmlformats.org/officeDocument/2006/relationships/hyperlink" Target="#'Q 6'!A210"/><Relationship Id="rId45" Type="http://schemas.openxmlformats.org/officeDocument/2006/relationships/hyperlink" Target="#'Q 6'!A343"/><Relationship Id="rId66" Type="http://schemas.openxmlformats.org/officeDocument/2006/relationships/hyperlink" Target="#'Q 8'!A249"/><Relationship Id="rId87" Type="http://schemas.openxmlformats.org/officeDocument/2006/relationships/hyperlink" Target="#'Q 13'!A4"/><Relationship Id="rId61" Type="http://schemas.openxmlformats.org/officeDocument/2006/relationships/hyperlink" Target="#'Q 8'!A147"/><Relationship Id="rId82" Type="http://schemas.openxmlformats.org/officeDocument/2006/relationships/hyperlink" Target="#'Q 11'!A11"/></Relationships>
</file>

<file path=xl/drawings/_rels/drawing3.xml.rels><?xml version="1.0" encoding="UTF-8" standalone="yes"?>
<Relationships xmlns="http://schemas.openxmlformats.org/package/2006/relationships"><Relationship Id="rId8" Type="http://schemas.openxmlformats.org/officeDocument/2006/relationships/hyperlink" Target="#'Explanatory note'!A391"/><Relationship Id="rId13" Type="http://schemas.openxmlformats.org/officeDocument/2006/relationships/hyperlink" Target="#'Explanatory note'!A519"/><Relationship Id="rId3" Type="http://schemas.openxmlformats.org/officeDocument/2006/relationships/image" Target="../media/image2.svg"/><Relationship Id="rId7" Type="http://schemas.openxmlformats.org/officeDocument/2006/relationships/hyperlink" Target="#'Explanatory note'!A401"/><Relationship Id="rId12" Type="http://schemas.openxmlformats.org/officeDocument/2006/relationships/hyperlink" Target="#'Explanatory note'!A546"/><Relationship Id="rId2" Type="http://schemas.openxmlformats.org/officeDocument/2006/relationships/image" Target="../media/image1.png"/><Relationship Id="rId1" Type="http://schemas.openxmlformats.org/officeDocument/2006/relationships/hyperlink" Target="#'Explanatory note'!A380"/><Relationship Id="rId6" Type="http://schemas.openxmlformats.org/officeDocument/2006/relationships/hyperlink" Target="#'Explanatory note'!A410"/><Relationship Id="rId11" Type="http://schemas.openxmlformats.org/officeDocument/2006/relationships/hyperlink" Target="#'Explanatory note'!A535"/><Relationship Id="rId5" Type="http://schemas.openxmlformats.org/officeDocument/2006/relationships/hyperlink" Target="#'Explanatory note'!A419"/><Relationship Id="rId10" Type="http://schemas.openxmlformats.org/officeDocument/2006/relationships/hyperlink" Target="#'Explanatory note'!A527"/><Relationship Id="rId4" Type="http://schemas.openxmlformats.org/officeDocument/2006/relationships/hyperlink" Target="#'Explanatory note'!A371"/><Relationship Id="rId9" Type="http://schemas.openxmlformats.org/officeDocument/2006/relationships/hyperlink" Target="#'Explanatory note'!A554"/></Relationships>
</file>

<file path=xl/drawings/_rels/drawing4.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Explanatory note'!A3"/></Relationships>
</file>

<file path=xl/drawings/_rels/drawing5.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Explanatory note'!A11"/><Relationship Id="rId6" Type="http://schemas.openxmlformats.org/officeDocument/2006/relationships/hyperlink" Target="#'Explanatory note'!A59"/><Relationship Id="rId5" Type="http://schemas.openxmlformats.org/officeDocument/2006/relationships/hyperlink" Target="#'Explanatory note'!A41"/><Relationship Id="rId4" Type="http://schemas.openxmlformats.org/officeDocument/2006/relationships/hyperlink" Target="#'Explanatory note'!A19"/></Relationships>
</file>

<file path=xl/drawings/_rels/drawing6.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Explanatory note'!A71"/><Relationship Id="rId5" Type="http://schemas.openxmlformats.org/officeDocument/2006/relationships/hyperlink" Target="#'Explanatory note'!A102"/><Relationship Id="rId4" Type="http://schemas.openxmlformats.org/officeDocument/2006/relationships/hyperlink" Target="#'Explanatory note'!A79"/></Relationships>
</file>

<file path=xl/drawings/_rels/drawing7.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Explanatory note'!A112"/><Relationship Id="rId4" Type="http://schemas.openxmlformats.org/officeDocument/2006/relationships/hyperlink" Target="#'Explanatory note'!A129"/></Relationships>
</file>

<file path=xl/drawings/_rels/drawing8.xml.rels><?xml version="1.0" encoding="UTF-8" standalone="yes"?>
<Relationships xmlns="http://schemas.openxmlformats.org/package/2006/relationships"><Relationship Id="rId8" Type="http://schemas.openxmlformats.org/officeDocument/2006/relationships/hyperlink" Target="#'Explanatory note'!A189"/><Relationship Id="rId13" Type="http://schemas.openxmlformats.org/officeDocument/2006/relationships/hyperlink" Target="#'Explanatory note'!A419"/><Relationship Id="rId18" Type="http://schemas.openxmlformats.org/officeDocument/2006/relationships/hyperlink" Target="#'Explanatory note'!A361"/><Relationship Id="rId3" Type="http://schemas.openxmlformats.org/officeDocument/2006/relationships/image" Target="../media/image2.svg"/><Relationship Id="rId21" Type="http://schemas.openxmlformats.org/officeDocument/2006/relationships/hyperlink" Target="#'Explanatory note'!A299"/><Relationship Id="rId7" Type="http://schemas.openxmlformats.org/officeDocument/2006/relationships/hyperlink" Target="#'Explanatory note'!A178"/><Relationship Id="rId12" Type="http://schemas.openxmlformats.org/officeDocument/2006/relationships/hyperlink" Target="#'Explanatory note'!A265"/><Relationship Id="rId17" Type="http://schemas.openxmlformats.org/officeDocument/2006/relationships/hyperlink" Target="#'Explanatory note'!A348"/><Relationship Id="rId25" Type="http://schemas.openxmlformats.org/officeDocument/2006/relationships/hyperlink" Target="#'Explanatory note'!A248"/><Relationship Id="rId2" Type="http://schemas.openxmlformats.org/officeDocument/2006/relationships/image" Target="../media/image1.png"/><Relationship Id="rId16" Type="http://schemas.openxmlformats.org/officeDocument/2006/relationships/hyperlink" Target="#'Explanatory note'!A391"/><Relationship Id="rId20" Type="http://schemas.openxmlformats.org/officeDocument/2006/relationships/hyperlink" Target="#'Explanatory note'!A333"/><Relationship Id="rId1" Type="http://schemas.openxmlformats.org/officeDocument/2006/relationships/hyperlink" Target="#'Explanatory note'!A380"/><Relationship Id="rId6" Type="http://schemas.openxmlformats.org/officeDocument/2006/relationships/hyperlink" Target="#'Explanatory note'!A159"/><Relationship Id="rId11" Type="http://schemas.openxmlformats.org/officeDocument/2006/relationships/hyperlink" Target="#'Explanatory note'!A256"/><Relationship Id="rId24" Type="http://schemas.openxmlformats.org/officeDocument/2006/relationships/hyperlink" Target="#'Explanatory note'!A287"/><Relationship Id="rId5" Type="http://schemas.openxmlformats.org/officeDocument/2006/relationships/hyperlink" Target="#'Explanatory note'!A150"/><Relationship Id="rId15" Type="http://schemas.openxmlformats.org/officeDocument/2006/relationships/hyperlink" Target="#'Explanatory note'!A401"/><Relationship Id="rId23" Type="http://schemas.openxmlformats.org/officeDocument/2006/relationships/hyperlink" Target="#'Explanatory note'!A277"/><Relationship Id="rId10" Type="http://schemas.openxmlformats.org/officeDocument/2006/relationships/hyperlink" Target="#'Explanatory note'!A227"/><Relationship Id="rId19" Type="http://schemas.openxmlformats.org/officeDocument/2006/relationships/hyperlink" Target="#'Explanatory note'!A324"/><Relationship Id="rId4" Type="http://schemas.openxmlformats.org/officeDocument/2006/relationships/hyperlink" Target="#'Explanatory note'!A371"/><Relationship Id="rId9" Type="http://schemas.openxmlformats.org/officeDocument/2006/relationships/hyperlink" Target="#'Explanatory note'!A201"/><Relationship Id="rId14" Type="http://schemas.openxmlformats.org/officeDocument/2006/relationships/hyperlink" Target="#'Explanatory note'!A410"/><Relationship Id="rId22" Type="http://schemas.openxmlformats.org/officeDocument/2006/relationships/hyperlink" Target="#'Explanatory note'!A308"/></Relationships>
</file>

<file path=xl/drawings/_rels/drawing9.xml.rels><?xml version="1.0" encoding="UTF-8" standalone="yes"?>
<Relationships xmlns="http://schemas.openxmlformats.org/package/2006/relationships"><Relationship Id="rId8" Type="http://schemas.openxmlformats.org/officeDocument/2006/relationships/hyperlink" Target="#'Explanatory note'!A480"/><Relationship Id="rId13" Type="http://schemas.openxmlformats.org/officeDocument/2006/relationships/hyperlink" Target="#'Explanatory note'!A546"/><Relationship Id="rId3" Type="http://schemas.openxmlformats.org/officeDocument/2006/relationships/image" Target="../media/image2.svg"/><Relationship Id="rId7" Type="http://schemas.openxmlformats.org/officeDocument/2006/relationships/hyperlink" Target="#'Explanatory note'!A470"/><Relationship Id="rId12" Type="http://schemas.openxmlformats.org/officeDocument/2006/relationships/hyperlink" Target="#'Explanatory note'!A535"/><Relationship Id="rId2" Type="http://schemas.openxmlformats.org/officeDocument/2006/relationships/image" Target="../media/image1.png"/><Relationship Id="rId1" Type="http://schemas.openxmlformats.org/officeDocument/2006/relationships/hyperlink" Target="#'Explanatory note'!A431"/><Relationship Id="rId6" Type="http://schemas.openxmlformats.org/officeDocument/2006/relationships/hyperlink" Target="#'Explanatory note'!A554"/><Relationship Id="rId11" Type="http://schemas.openxmlformats.org/officeDocument/2006/relationships/hyperlink" Target="#'Explanatory note'!A527"/><Relationship Id="rId5" Type="http://schemas.openxmlformats.org/officeDocument/2006/relationships/hyperlink" Target="#'Explanatory note'!A455"/><Relationship Id="rId10" Type="http://schemas.openxmlformats.org/officeDocument/2006/relationships/hyperlink" Target="#'Explanatory note'!A504"/><Relationship Id="rId4" Type="http://schemas.openxmlformats.org/officeDocument/2006/relationships/hyperlink" Target="#'Explanatory note'!A443"/><Relationship Id="rId9" Type="http://schemas.openxmlformats.org/officeDocument/2006/relationships/hyperlink" Target="#'Explanatory note'!A489"/><Relationship Id="rId14" Type="http://schemas.openxmlformats.org/officeDocument/2006/relationships/hyperlink" Target="#'Explanatory note'!A519"/></Relationships>
</file>

<file path=xl/drawings/drawing1.xml><?xml version="1.0" encoding="utf-8"?>
<xdr:wsDr xmlns:xdr="http://schemas.openxmlformats.org/drawingml/2006/spreadsheetDrawing" xmlns:a="http://schemas.openxmlformats.org/drawingml/2006/main">
  <xdr:twoCellAnchor editAs="oneCell">
    <xdr:from>
      <xdr:col>1</xdr:col>
      <xdr:colOff>1216878</xdr:colOff>
      <xdr:row>19</xdr:row>
      <xdr:rowOff>295274</xdr:rowOff>
    </xdr:from>
    <xdr:to>
      <xdr:col>1</xdr:col>
      <xdr:colOff>1576878</xdr:colOff>
      <xdr:row>21</xdr:row>
      <xdr:rowOff>26624</xdr:rowOff>
    </xdr:to>
    <xdr:pic>
      <xdr:nvPicPr>
        <xdr:cNvPr id="2" name="Graphic 2" descr="Information outline">
          <a:extLst>
            <a:ext uri="{FF2B5EF4-FFF2-40B4-BE49-F238E27FC236}">
              <a16:creationId xmlns:a16="http://schemas.microsoft.com/office/drawing/2014/main" id="{202662AB-6099-4109-BB88-B65005E3F505}"/>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731228" y="4486274"/>
          <a:ext cx="360000" cy="360000"/>
        </a:xfrm>
        <a:prstGeom prst="rect">
          <a:avLst/>
        </a:prstGeom>
      </xdr:spPr>
    </xdr:pic>
    <xdr:clientData/>
  </xdr:twoCellAnchor>
  <xdr:twoCellAnchor editAs="oneCell">
    <xdr:from>
      <xdr:col>1</xdr:col>
      <xdr:colOff>1217314</xdr:colOff>
      <xdr:row>21</xdr:row>
      <xdr:rowOff>131620</xdr:rowOff>
    </xdr:from>
    <xdr:to>
      <xdr:col>1</xdr:col>
      <xdr:colOff>1538831</xdr:colOff>
      <xdr:row>22</xdr:row>
      <xdr:rowOff>293695</xdr:rowOff>
    </xdr:to>
    <xdr:pic>
      <xdr:nvPicPr>
        <xdr:cNvPr id="3" name="Picture 2">
          <a:extLst>
            <a:ext uri="{FF2B5EF4-FFF2-40B4-BE49-F238E27FC236}">
              <a16:creationId xmlns:a16="http://schemas.microsoft.com/office/drawing/2014/main" id="{D08F2795-EA22-43AB-9B68-FE6096A4C99D}"/>
            </a:ext>
          </a:extLst>
        </xdr:cNvPr>
        <xdr:cNvPicPr>
          <a:picLocks noChangeAspect="1"/>
        </xdr:cNvPicPr>
      </xdr:nvPicPr>
      <xdr:blipFill>
        <a:blip xmlns:r="http://schemas.openxmlformats.org/officeDocument/2006/relationships" r:embed="rId3"/>
        <a:stretch>
          <a:fillRect/>
        </a:stretch>
      </xdr:blipFill>
      <xdr:spPr>
        <a:xfrm>
          <a:off x="1731664" y="4951270"/>
          <a:ext cx="321517" cy="3240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3</xdr:row>
      <xdr:rowOff>163830</xdr:rowOff>
    </xdr:from>
    <xdr:to>
      <xdr:col>0</xdr:col>
      <xdr:colOff>378000</xdr:colOff>
      <xdr:row>4</xdr:row>
      <xdr:rowOff>50340</xdr:rowOff>
    </xdr:to>
    <xdr:pic>
      <xdr:nvPicPr>
        <xdr:cNvPr id="2" name="Graphic 1" descr="Information outline">
          <a:hlinkClick xmlns:r="http://schemas.openxmlformats.org/officeDocument/2006/relationships" r:id="rId1"/>
          <a:extLst>
            <a:ext uri="{FF2B5EF4-FFF2-40B4-BE49-F238E27FC236}">
              <a16:creationId xmlns:a16="http://schemas.microsoft.com/office/drawing/2014/main" id="{7F973251-6C49-4752-8FC9-BFB104492B0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0" y="849630"/>
          <a:ext cx="378000" cy="379905"/>
        </a:xfrm>
        <a:prstGeom prst="rect">
          <a:avLst/>
        </a:prstGeom>
      </xdr:spPr>
    </xdr:pic>
    <xdr:clientData/>
  </xdr:twoCellAnchor>
  <xdr:twoCellAnchor editAs="oneCell">
    <xdr:from>
      <xdr:col>0</xdr:col>
      <xdr:colOff>0</xdr:colOff>
      <xdr:row>5</xdr:row>
      <xdr:rowOff>220980</xdr:rowOff>
    </xdr:from>
    <xdr:to>
      <xdr:col>0</xdr:col>
      <xdr:colOff>378000</xdr:colOff>
      <xdr:row>6</xdr:row>
      <xdr:rowOff>202740</xdr:rowOff>
    </xdr:to>
    <xdr:pic>
      <xdr:nvPicPr>
        <xdr:cNvPr id="3" name="Graphic 2" descr="Information outline">
          <a:hlinkClick xmlns:r="http://schemas.openxmlformats.org/officeDocument/2006/relationships" r:id="rId4"/>
          <a:extLst>
            <a:ext uri="{FF2B5EF4-FFF2-40B4-BE49-F238E27FC236}">
              <a16:creationId xmlns:a16="http://schemas.microsoft.com/office/drawing/2014/main" id="{014E932F-D9BE-4A96-940A-6A14D4E00D6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0" y="1409700"/>
          <a:ext cx="378000" cy="385620"/>
        </a:xfrm>
        <a:prstGeom prst="rect">
          <a:avLst/>
        </a:prstGeom>
      </xdr:spPr>
    </xdr:pic>
    <xdr:clientData/>
  </xdr:twoCellAnchor>
  <xdr:twoCellAnchor editAs="oneCell">
    <xdr:from>
      <xdr:col>0</xdr:col>
      <xdr:colOff>0</xdr:colOff>
      <xdr:row>18</xdr:row>
      <xdr:rowOff>215265</xdr:rowOff>
    </xdr:from>
    <xdr:to>
      <xdr:col>0</xdr:col>
      <xdr:colOff>378000</xdr:colOff>
      <xdr:row>20</xdr:row>
      <xdr:rowOff>810</xdr:rowOff>
    </xdr:to>
    <xdr:pic>
      <xdr:nvPicPr>
        <xdr:cNvPr id="4" name="Graphic 3" descr="Information outline">
          <a:hlinkClick xmlns:r="http://schemas.openxmlformats.org/officeDocument/2006/relationships" r:id="rId5"/>
          <a:extLst>
            <a:ext uri="{FF2B5EF4-FFF2-40B4-BE49-F238E27FC236}">
              <a16:creationId xmlns:a16="http://schemas.microsoft.com/office/drawing/2014/main" id="{7195F521-254A-4AD3-868C-33191B428E8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0" y="2912745"/>
          <a:ext cx="378000" cy="38752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5</xdr:row>
      <xdr:rowOff>68580</xdr:rowOff>
    </xdr:from>
    <xdr:to>
      <xdr:col>0</xdr:col>
      <xdr:colOff>378000</xdr:colOff>
      <xdr:row>6</xdr:row>
      <xdr:rowOff>17956</xdr:rowOff>
    </xdr:to>
    <xdr:pic>
      <xdr:nvPicPr>
        <xdr:cNvPr id="2" name="Graphic 1" descr="Information outline">
          <a:hlinkClick xmlns:r="http://schemas.openxmlformats.org/officeDocument/2006/relationships" r:id="rId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0" y="1188720"/>
          <a:ext cx="378000" cy="378000"/>
        </a:xfrm>
        <a:prstGeom prst="rect">
          <a:avLst/>
        </a:prstGeom>
      </xdr:spPr>
    </xdr:pic>
    <xdr:clientData/>
  </xdr:twoCellAnchor>
  <xdr:twoCellAnchor editAs="oneCell">
    <xdr:from>
      <xdr:col>0</xdr:col>
      <xdr:colOff>0</xdr:colOff>
      <xdr:row>16</xdr:row>
      <xdr:rowOff>45720</xdr:rowOff>
    </xdr:from>
    <xdr:to>
      <xdr:col>0</xdr:col>
      <xdr:colOff>378000</xdr:colOff>
      <xdr:row>17</xdr:row>
      <xdr:rowOff>35099</xdr:rowOff>
    </xdr:to>
    <xdr:pic>
      <xdr:nvPicPr>
        <xdr:cNvPr id="3" name="Graphic 2" descr="Information outline">
          <a:hlinkClick xmlns:r="http://schemas.openxmlformats.org/officeDocument/2006/relationships" r:id="rId4"/>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0" y="3970020"/>
          <a:ext cx="378000" cy="378000"/>
        </a:xfrm>
        <a:prstGeom prst="rect">
          <a:avLst/>
        </a:prstGeom>
      </xdr:spPr>
    </xdr:pic>
    <xdr:clientData/>
  </xdr:twoCellAnchor>
  <xdr:twoCellAnchor editAs="oneCell">
    <xdr:from>
      <xdr:col>0</xdr:col>
      <xdr:colOff>0</xdr:colOff>
      <xdr:row>28</xdr:row>
      <xdr:rowOff>60960</xdr:rowOff>
    </xdr:from>
    <xdr:to>
      <xdr:col>0</xdr:col>
      <xdr:colOff>378000</xdr:colOff>
      <xdr:row>29</xdr:row>
      <xdr:rowOff>92250</xdr:rowOff>
    </xdr:to>
    <xdr:pic>
      <xdr:nvPicPr>
        <xdr:cNvPr id="4" name="Graphic 3" descr="Information outline">
          <a:hlinkClick xmlns:r="http://schemas.openxmlformats.org/officeDocument/2006/relationships" r:id="rId5"/>
          <a:extLst>
            <a:ext uri="{FF2B5EF4-FFF2-40B4-BE49-F238E27FC236}">
              <a16:creationId xmlns:a16="http://schemas.microsoft.com/office/drawing/2014/main" id="{00000000-0008-0000-0A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0" y="5760720"/>
          <a:ext cx="378000" cy="378000"/>
        </a:xfrm>
        <a:prstGeom prst="rect">
          <a:avLst/>
        </a:prstGeom>
      </xdr:spPr>
    </xdr:pic>
    <xdr:clientData/>
  </xdr:twoCellAnchor>
  <xdr:twoCellAnchor editAs="oneCell">
    <xdr:from>
      <xdr:col>0</xdr:col>
      <xdr:colOff>0</xdr:colOff>
      <xdr:row>31</xdr:row>
      <xdr:rowOff>60960</xdr:rowOff>
    </xdr:from>
    <xdr:to>
      <xdr:col>0</xdr:col>
      <xdr:colOff>378000</xdr:colOff>
      <xdr:row>32</xdr:row>
      <xdr:rowOff>244650</xdr:rowOff>
    </xdr:to>
    <xdr:pic>
      <xdr:nvPicPr>
        <xdr:cNvPr id="5" name="Graphic 4" descr="Information outline">
          <a:hlinkClick xmlns:r="http://schemas.openxmlformats.org/officeDocument/2006/relationships" r:id="rId6"/>
          <a:extLst>
            <a:ext uri="{FF2B5EF4-FFF2-40B4-BE49-F238E27FC236}">
              <a16:creationId xmlns:a16="http://schemas.microsoft.com/office/drawing/2014/main" id="{00000000-0008-0000-0A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0" y="6553200"/>
          <a:ext cx="378000" cy="378000"/>
        </a:xfrm>
        <a:prstGeom prst="rect">
          <a:avLst/>
        </a:prstGeom>
      </xdr:spPr>
    </xdr:pic>
    <xdr:clientData/>
  </xdr:twoCellAnchor>
  <xdr:twoCellAnchor editAs="oneCell">
    <xdr:from>
      <xdr:col>0</xdr:col>
      <xdr:colOff>0</xdr:colOff>
      <xdr:row>36</xdr:row>
      <xdr:rowOff>251460</xdr:rowOff>
    </xdr:from>
    <xdr:to>
      <xdr:col>0</xdr:col>
      <xdr:colOff>378000</xdr:colOff>
      <xdr:row>38</xdr:row>
      <xdr:rowOff>16050</xdr:rowOff>
    </xdr:to>
    <xdr:pic>
      <xdr:nvPicPr>
        <xdr:cNvPr id="6" name="Graphic 5" descr="Information outline">
          <a:hlinkClick xmlns:r="http://schemas.openxmlformats.org/officeDocument/2006/relationships" r:id="rId7"/>
          <a:extLst>
            <a:ext uri="{FF2B5EF4-FFF2-40B4-BE49-F238E27FC236}">
              <a16:creationId xmlns:a16="http://schemas.microsoft.com/office/drawing/2014/main" id="{00000000-0008-0000-0A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0" y="8199120"/>
          <a:ext cx="378000" cy="378000"/>
        </a:xfrm>
        <a:prstGeom prst="rect">
          <a:avLst/>
        </a:prstGeom>
      </xdr:spPr>
    </xdr:pic>
    <xdr:clientData/>
  </xdr:twoCellAnchor>
  <xdr:twoCellAnchor editAs="oneCell">
    <xdr:from>
      <xdr:col>0</xdr:col>
      <xdr:colOff>0</xdr:colOff>
      <xdr:row>52</xdr:row>
      <xdr:rowOff>53340</xdr:rowOff>
    </xdr:from>
    <xdr:to>
      <xdr:col>0</xdr:col>
      <xdr:colOff>378000</xdr:colOff>
      <xdr:row>53</xdr:row>
      <xdr:rowOff>248461</xdr:rowOff>
    </xdr:to>
    <xdr:pic>
      <xdr:nvPicPr>
        <xdr:cNvPr id="7" name="Graphic 6" descr="Information outline">
          <a:hlinkClick xmlns:r="http://schemas.openxmlformats.org/officeDocument/2006/relationships" r:id="rId8"/>
          <a:extLst>
            <a:ext uri="{FF2B5EF4-FFF2-40B4-BE49-F238E27FC236}">
              <a16:creationId xmlns:a16="http://schemas.microsoft.com/office/drawing/2014/main" id="{00000000-0008-0000-0A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0" y="12382500"/>
          <a:ext cx="378000" cy="378000"/>
        </a:xfrm>
        <a:prstGeom prst="rect">
          <a:avLst/>
        </a:prstGeom>
      </xdr:spPr>
    </xdr:pic>
    <xdr:clientData/>
  </xdr:twoCellAnchor>
  <xdr:twoCellAnchor editAs="oneCell">
    <xdr:from>
      <xdr:col>0</xdr:col>
      <xdr:colOff>0</xdr:colOff>
      <xdr:row>65</xdr:row>
      <xdr:rowOff>53340</xdr:rowOff>
    </xdr:from>
    <xdr:to>
      <xdr:col>0</xdr:col>
      <xdr:colOff>378000</xdr:colOff>
      <xdr:row>67</xdr:row>
      <xdr:rowOff>35100</xdr:rowOff>
    </xdr:to>
    <xdr:pic>
      <xdr:nvPicPr>
        <xdr:cNvPr id="8" name="Graphic 7" descr="Information outline">
          <a:hlinkClick xmlns:r="http://schemas.openxmlformats.org/officeDocument/2006/relationships" r:id="rId9"/>
          <a:extLst>
            <a:ext uri="{FF2B5EF4-FFF2-40B4-BE49-F238E27FC236}">
              <a16:creationId xmlns:a16="http://schemas.microsoft.com/office/drawing/2014/main" id="{00000000-0008-0000-0A00-000008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0" y="14607540"/>
          <a:ext cx="378000" cy="378000"/>
        </a:xfrm>
        <a:prstGeom prst="rect">
          <a:avLst/>
        </a:prstGeom>
      </xdr:spPr>
    </xdr:pic>
    <xdr:clientData/>
  </xdr:twoCellAnchor>
  <xdr:twoCellAnchor editAs="oneCell">
    <xdr:from>
      <xdr:col>0</xdr:col>
      <xdr:colOff>0</xdr:colOff>
      <xdr:row>73</xdr:row>
      <xdr:rowOff>0</xdr:rowOff>
    </xdr:from>
    <xdr:to>
      <xdr:col>0</xdr:col>
      <xdr:colOff>378000</xdr:colOff>
      <xdr:row>74</xdr:row>
      <xdr:rowOff>170354</xdr:rowOff>
    </xdr:to>
    <xdr:pic>
      <xdr:nvPicPr>
        <xdr:cNvPr id="9" name="Graphic 8" descr="Information outline">
          <a:hlinkClick xmlns:r="http://schemas.openxmlformats.org/officeDocument/2006/relationships" r:id="rId10"/>
          <a:extLst>
            <a:ext uri="{FF2B5EF4-FFF2-40B4-BE49-F238E27FC236}">
              <a16:creationId xmlns:a16="http://schemas.microsoft.com/office/drawing/2014/main" id="{00000000-0008-0000-0A00-000009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0" y="16032480"/>
          <a:ext cx="378000" cy="378000"/>
        </a:xfrm>
        <a:prstGeom prst="rect">
          <a:avLst/>
        </a:prstGeom>
      </xdr:spPr>
    </xdr:pic>
    <xdr:clientData/>
  </xdr:twoCellAnchor>
  <xdr:twoCellAnchor editAs="oneCell">
    <xdr:from>
      <xdr:col>0</xdr:col>
      <xdr:colOff>0</xdr:colOff>
      <xdr:row>79</xdr:row>
      <xdr:rowOff>257175</xdr:rowOff>
    </xdr:from>
    <xdr:to>
      <xdr:col>0</xdr:col>
      <xdr:colOff>378000</xdr:colOff>
      <xdr:row>81</xdr:row>
      <xdr:rowOff>21765</xdr:rowOff>
    </xdr:to>
    <xdr:pic>
      <xdr:nvPicPr>
        <xdr:cNvPr id="10" name="Graphic 9" descr="Information outline">
          <a:hlinkClick xmlns:r="http://schemas.openxmlformats.org/officeDocument/2006/relationships" r:id="rId11"/>
          <a:extLst>
            <a:ext uri="{FF2B5EF4-FFF2-40B4-BE49-F238E27FC236}">
              <a16:creationId xmlns:a16="http://schemas.microsoft.com/office/drawing/2014/main" id="{00000000-0008-0000-0A00-00000A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0" y="18897600"/>
          <a:ext cx="378000" cy="391335"/>
        </a:xfrm>
        <a:prstGeom prst="rect">
          <a:avLst/>
        </a:prstGeom>
      </xdr:spPr>
    </xdr:pic>
    <xdr:clientData/>
  </xdr:twoCellAnchor>
  <xdr:twoCellAnchor editAs="oneCell">
    <xdr:from>
      <xdr:col>0</xdr:col>
      <xdr:colOff>0</xdr:colOff>
      <xdr:row>137</xdr:row>
      <xdr:rowOff>19050</xdr:rowOff>
    </xdr:from>
    <xdr:to>
      <xdr:col>0</xdr:col>
      <xdr:colOff>378000</xdr:colOff>
      <xdr:row>137</xdr:row>
      <xdr:rowOff>400860</xdr:rowOff>
    </xdr:to>
    <xdr:pic>
      <xdr:nvPicPr>
        <xdr:cNvPr id="11" name="Graphic 10" descr="Information outline">
          <a:hlinkClick xmlns:r="http://schemas.openxmlformats.org/officeDocument/2006/relationships" r:id="rId12"/>
          <a:extLst>
            <a:ext uri="{FF2B5EF4-FFF2-40B4-BE49-F238E27FC236}">
              <a16:creationId xmlns:a16="http://schemas.microsoft.com/office/drawing/2014/main" id="{00000000-0008-0000-0A00-00000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0" y="22764750"/>
          <a:ext cx="378000" cy="381810"/>
        </a:xfrm>
        <a:prstGeom prst="rect">
          <a:avLst/>
        </a:prstGeom>
      </xdr:spPr>
    </xdr:pic>
    <xdr:clientData/>
  </xdr:twoCellAnchor>
  <xdr:twoCellAnchor editAs="oneCell">
    <xdr:from>
      <xdr:col>0</xdr:col>
      <xdr:colOff>0</xdr:colOff>
      <xdr:row>142</xdr:row>
      <xdr:rowOff>57150</xdr:rowOff>
    </xdr:from>
    <xdr:to>
      <xdr:col>0</xdr:col>
      <xdr:colOff>378000</xdr:colOff>
      <xdr:row>142</xdr:row>
      <xdr:rowOff>421815</xdr:rowOff>
    </xdr:to>
    <xdr:pic>
      <xdr:nvPicPr>
        <xdr:cNvPr id="12" name="Graphic 11" descr="Information outline">
          <a:hlinkClick xmlns:r="http://schemas.openxmlformats.org/officeDocument/2006/relationships" r:id="rId13"/>
          <a:extLst>
            <a:ext uri="{FF2B5EF4-FFF2-40B4-BE49-F238E27FC236}">
              <a16:creationId xmlns:a16="http://schemas.microsoft.com/office/drawing/2014/main" id="{00000000-0008-0000-0A00-00000C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0" y="24041100"/>
          <a:ext cx="378000" cy="372285"/>
        </a:xfrm>
        <a:prstGeom prst="rect">
          <a:avLst/>
        </a:prstGeom>
      </xdr:spPr>
    </xdr:pic>
    <xdr:clientData/>
  </xdr:twoCellAnchor>
  <xdr:twoCellAnchor editAs="oneCell">
    <xdr:from>
      <xdr:col>0</xdr:col>
      <xdr:colOff>19050</xdr:colOff>
      <xdr:row>146</xdr:row>
      <xdr:rowOff>247650</xdr:rowOff>
    </xdr:from>
    <xdr:to>
      <xdr:col>1</xdr:col>
      <xdr:colOff>19860</xdr:colOff>
      <xdr:row>147</xdr:row>
      <xdr:rowOff>208456</xdr:rowOff>
    </xdr:to>
    <xdr:pic>
      <xdr:nvPicPr>
        <xdr:cNvPr id="13" name="Graphic 12" descr="Information outline">
          <a:hlinkClick xmlns:r="http://schemas.openxmlformats.org/officeDocument/2006/relationships" r:id="rId14"/>
          <a:extLst>
            <a:ext uri="{FF2B5EF4-FFF2-40B4-BE49-F238E27FC236}">
              <a16:creationId xmlns:a16="http://schemas.microsoft.com/office/drawing/2014/main" id="{00000000-0008-0000-0A00-00000D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9050" y="25098375"/>
          <a:ext cx="381810" cy="378000"/>
        </a:xfrm>
        <a:prstGeom prst="rect">
          <a:avLst/>
        </a:prstGeom>
      </xdr:spPr>
    </xdr:pic>
    <xdr:clientData/>
  </xdr:twoCellAnchor>
  <xdr:twoCellAnchor editAs="oneCell">
    <xdr:from>
      <xdr:col>0</xdr:col>
      <xdr:colOff>20955</xdr:colOff>
      <xdr:row>210</xdr:row>
      <xdr:rowOff>38100</xdr:rowOff>
    </xdr:from>
    <xdr:to>
      <xdr:col>1</xdr:col>
      <xdr:colOff>16050</xdr:colOff>
      <xdr:row>211</xdr:row>
      <xdr:rowOff>191312</xdr:rowOff>
    </xdr:to>
    <xdr:pic>
      <xdr:nvPicPr>
        <xdr:cNvPr id="15" name="Graphic 14" descr="Information outline">
          <a:hlinkClick xmlns:r="http://schemas.openxmlformats.org/officeDocument/2006/relationships" r:id="rId15"/>
          <a:extLst>
            <a:ext uri="{FF2B5EF4-FFF2-40B4-BE49-F238E27FC236}">
              <a16:creationId xmlns:a16="http://schemas.microsoft.com/office/drawing/2014/main" id="{00000000-0008-0000-0A00-00000F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955" y="35147250"/>
          <a:ext cx="378000" cy="378000"/>
        </a:xfrm>
        <a:prstGeom prst="rect">
          <a:avLst/>
        </a:prstGeom>
      </xdr:spPr>
    </xdr:pic>
    <xdr:clientData/>
  </xdr:twoCellAnchor>
  <xdr:twoCellAnchor editAs="oneCell">
    <xdr:from>
      <xdr:col>0</xdr:col>
      <xdr:colOff>15240</xdr:colOff>
      <xdr:row>263</xdr:row>
      <xdr:rowOff>1905</xdr:rowOff>
    </xdr:from>
    <xdr:to>
      <xdr:col>0</xdr:col>
      <xdr:colOff>397050</xdr:colOff>
      <xdr:row>264</xdr:row>
      <xdr:rowOff>206549</xdr:rowOff>
    </xdr:to>
    <xdr:pic>
      <xdr:nvPicPr>
        <xdr:cNvPr id="16" name="Graphic 15" descr="Information outline">
          <a:hlinkClick xmlns:r="http://schemas.openxmlformats.org/officeDocument/2006/relationships" r:id="rId16"/>
          <a:extLst>
            <a:ext uri="{FF2B5EF4-FFF2-40B4-BE49-F238E27FC236}">
              <a16:creationId xmlns:a16="http://schemas.microsoft.com/office/drawing/2014/main" id="{00000000-0008-0000-0A00-000010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5240" y="47655480"/>
          <a:ext cx="385620" cy="395145"/>
        </a:xfrm>
        <a:prstGeom prst="rect">
          <a:avLst/>
        </a:prstGeom>
      </xdr:spPr>
    </xdr:pic>
    <xdr:clientData/>
  </xdr:twoCellAnchor>
  <xdr:twoCellAnchor editAs="oneCell">
    <xdr:from>
      <xdr:col>0</xdr:col>
      <xdr:colOff>20955</xdr:colOff>
      <xdr:row>249</xdr:row>
      <xdr:rowOff>76200</xdr:rowOff>
    </xdr:from>
    <xdr:to>
      <xdr:col>1</xdr:col>
      <xdr:colOff>16050</xdr:colOff>
      <xdr:row>250</xdr:row>
      <xdr:rowOff>54150</xdr:rowOff>
    </xdr:to>
    <xdr:pic>
      <xdr:nvPicPr>
        <xdr:cNvPr id="17" name="Graphic 16" descr="Information outline">
          <a:hlinkClick xmlns:r="http://schemas.openxmlformats.org/officeDocument/2006/relationships" r:id="rId17"/>
          <a:extLst>
            <a:ext uri="{FF2B5EF4-FFF2-40B4-BE49-F238E27FC236}">
              <a16:creationId xmlns:a16="http://schemas.microsoft.com/office/drawing/2014/main" id="{00000000-0008-0000-0A00-000011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955" y="44034075"/>
          <a:ext cx="378000" cy="378000"/>
        </a:xfrm>
        <a:prstGeom prst="rect">
          <a:avLst/>
        </a:prstGeom>
      </xdr:spPr>
    </xdr:pic>
    <xdr:clientData/>
  </xdr:twoCellAnchor>
  <xdr:twoCellAnchor editAs="oneCell">
    <xdr:from>
      <xdr:col>0</xdr:col>
      <xdr:colOff>0</xdr:colOff>
      <xdr:row>227</xdr:row>
      <xdr:rowOff>196215</xdr:rowOff>
    </xdr:from>
    <xdr:to>
      <xdr:col>0</xdr:col>
      <xdr:colOff>378000</xdr:colOff>
      <xdr:row>228</xdr:row>
      <xdr:rowOff>168451</xdr:rowOff>
    </xdr:to>
    <xdr:pic>
      <xdr:nvPicPr>
        <xdr:cNvPr id="18" name="Graphic 17" descr="Information outline">
          <a:hlinkClick xmlns:r="http://schemas.openxmlformats.org/officeDocument/2006/relationships" r:id="rId18"/>
          <a:extLst>
            <a:ext uri="{FF2B5EF4-FFF2-40B4-BE49-F238E27FC236}">
              <a16:creationId xmlns:a16="http://schemas.microsoft.com/office/drawing/2014/main" id="{00000000-0008-0000-0A00-00001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0" y="40791765"/>
          <a:ext cx="378000" cy="378000"/>
        </a:xfrm>
        <a:prstGeom prst="rect">
          <a:avLst/>
        </a:prstGeom>
      </xdr:spPr>
    </xdr:pic>
    <xdr:clientData/>
  </xdr:twoCellAnchor>
  <xdr:twoCellAnchor editAs="oneCell">
    <xdr:from>
      <xdr:col>0</xdr:col>
      <xdr:colOff>0</xdr:colOff>
      <xdr:row>218</xdr:row>
      <xdr:rowOff>15240</xdr:rowOff>
    </xdr:from>
    <xdr:to>
      <xdr:col>0</xdr:col>
      <xdr:colOff>378000</xdr:colOff>
      <xdr:row>219</xdr:row>
      <xdr:rowOff>174163</xdr:rowOff>
    </xdr:to>
    <xdr:pic>
      <xdr:nvPicPr>
        <xdr:cNvPr id="19" name="Graphic 18" descr="Information outline">
          <a:hlinkClick xmlns:r="http://schemas.openxmlformats.org/officeDocument/2006/relationships" r:id="rId19"/>
          <a:extLst>
            <a:ext uri="{FF2B5EF4-FFF2-40B4-BE49-F238E27FC236}">
              <a16:creationId xmlns:a16="http://schemas.microsoft.com/office/drawing/2014/main" id="{00000000-0008-0000-0A00-00001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0" y="38581965"/>
          <a:ext cx="378000" cy="364665"/>
        </a:xfrm>
        <a:prstGeom prst="rect">
          <a:avLst/>
        </a:prstGeom>
      </xdr:spPr>
    </xdr:pic>
    <xdr:clientData/>
  </xdr:twoCellAnchor>
  <xdr:twoCellAnchor editAs="oneCell">
    <xdr:from>
      <xdr:col>0</xdr:col>
      <xdr:colOff>15240</xdr:colOff>
      <xdr:row>154</xdr:row>
      <xdr:rowOff>0</xdr:rowOff>
    </xdr:from>
    <xdr:to>
      <xdr:col>0</xdr:col>
      <xdr:colOff>397050</xdr:colOff>
      <xdr:row>155</xdr:row>
      <xdr:rowOff>170354</xdr:rowOff>
    </xdr:to>
    <xdr:pic>
      <xdr:nvPicPr>
        <xdr:cNvPr id="20" name="Graphic 14" descr="Information outline">
          <a:hlinkClick xmlns:r="http://schemas.openxmlformats.org/officeDocument/2006/relationships" r:id="rId20"/>
          <a:extLst>
            <a:ext uri="{FF2B5EF4-FFF2-40B4-BE49-F238E27FC236}">
              <a16:creationId xmlns:a16="http://schemas.microsoft.com/office/drawing/2014/main" id="{00000000-0008-0000-0A00-00001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5240" y="32175450"/>
          <a:ext cx="385620" cy="37800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5</xdr:row>
      <xdr:rowOff>45720</xdr:rowOff>
    </xdr:from>
    <xdr:to>
      <xdr:col>0</xdr:col>
      <xdr:colOff>378000</xdr:colOff>
      <xdr:row>7</xdr:row>
      <xdr:rowOff>810</xdr:rowOff>
    </xdr:to>
    <xdr:pic>
      <xdr:nvPicPr>
        <xdr:cNvPr id="2" name="Graphic 1" descr="Information outline">
          <a:hlinkClick xmlns:r="http://schemas.openxmlformats.org/officeDocument/2006/relationships" r:id="rId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0" y="1165860"/>
          <a:ext cx="378000" cy="378000"/>
        </a:xfrm>
        <a:prstGeom prst="rect">
          <a:avLst/>
        </a:prstGeom>
      </xdr:spPr>
    </xdr:pic>
    <xdr:clientData/>
  </xdr:twoCellAnchor>
  <xdr:twoCellAnchor editAs="oneCell">
    <xdr:from>
      <xdr:col>0</xdr:col>
      <xdr:colOff>0</xdr:colOff>
      <xdr:row>30</xdr:row>
      <xdr:rowOff>45720</xdr:rowOff>
    </xdr:from>
    <xdr:to>
      <xdr:col>0</xdr:col>
      <xdr:colOff>378000</xdr:colOff>
      <xdr:row>32</xdr:row>
      <xdr:rowOff>810</xdr:rowOff>
    </xdr:to>
    <xdr:pic>
      <xdr:nvPicPr>
        <xdr:cNvPr id="3" name="Graphic 2" descr="Information outline">
          <a:hlinkClick xmlns:r="http://schemas.openxmlformats.org/officeDocument/2006/relationships" r:id="rId4"/>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0" y="4998720"/>
          <a:ext cx="378000" cy="378000"/>
        </a:xfrm>
        <a:prstGeom prst="rect">
          <a:avLst/>
        </a:prstGeom>
      </xdr:spPr>
    </xdr:pic>
    <xdr:clientData/>
  </xdr:twoCellAnchor>
  <xdr:twoCellAnchor editAs="oneCell">
    <xdr:from>
      <xdr:col>0</xdr:col>
      <xdr:colOff>0</xdr:colOff>
      <xdr:row>56</xdr:row>
      <xdr:rowOff>68580</xdr:rowOff>
    </xdr:from>
    <xdr:to>
      <xdr:col>0</xdr:col>
      <xdr:colOff>378000</xdr:colOff>
      <xdr:row>58</xdr:row>
      <xdr:rowOff>57960</xdr:rowOff>
    </xdr:to>
    <xdr:pic>
      <xdr:nvPicPr>
        <xdr:cNvPr id="4" name="Graphic 3" descr="Information outline">
          <a:hlinkClick xmlns:r="http://schemas.openxmlformats.org/officeDocument/2006/relationships" r:id="rId5"/>
          <a:extLst>
            <a:ext uri="{FF2B5EF4-FFF2-40B4-BE49-F238E27FC236}">
              <a16:creationId xmlns:a16="http://schemas.microsoft.com/office/drawing/2014/main" id="{00000000-0008-0000-0B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0" y="9052560"/>
          <a:ext cx="378000" cy="37800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22860</xdr:colOff>
      <xdr:row>4</xdr:row>
      <xdr:rowOff>365760</xdr:rowOff>
    </xdr:from>
    <xdr:to>
      <xdr:col>1</xdr:col>
      <xdr:colOff>19860</xdr:colOff>
      <xdr:row>6</xdr:row>
      <xdr:rowOff>97965</xdr:rowOff>
    </xdr:to>
    <xdr:pic>
      <xdr:nvPicPr>
        <xdr:cNvPr id="2" name="Graphic 1" descr="Information outline">
          <a:hlinkClick xmlns:r="http://schemas.openxmlformats.org/officeDocument/2006/relationships" r:id="rId1"/>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2860" y="1287780"/>
          <a:ext cx="378000" cy="378000"/>
        </a:xfrm>
        <a:prstGeom prst="rect">
          <a:avLst/>
        </a:prstGeom>
      </xdr:spPr>
    </xdr:pic>
    <xdr:clientData/>
  </xdr:twoCellAnchor>
  <xdr:twoCellAnchor editAs="oneCell">
    <xdr:from>
      <xdr:col>0</xdr:col>
      <xdr:colOff>0</xdr:colOff>
      <xdr:row>17</xdr:row>
      <xdr:rowOff>60960</xdr:rowOff>
    </xdr:from>
    <xdr:to>
      <xdr:col>0</xdr:col>
      <xdr:colOff>378000</xdr:colOff>
      <xdr:row>18</xdr:row>
      <xdr:rowOff>35100</xdr:rowOff>
    </xdr:to>
    <xdr:pic>
      <xdr:nvPicPr>
        <xdr:cNvPr id="3" name="Graphic 2" descr="Information outline">
          <a:hlinkClick xmlns:r="http://schemas.openxmlformats.org/officeDocument/2006/relationships" r:id="rId4"/>
          <a:extLst>
            <a:ext uri="{FF2B5EF4-FFF2-40B4-BE49-F238E27FC236}">
              <a16:creationId xmlns:a16="http://schemas.microsoft.com/office/drawing/2014/main" id="{00000000-0008-0000-0C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0" y="3299460"/>
          <a:ext cx="378000" cy="378000"/>
        </a:xfrm>
        <a:prstGeom prst="rect">
          <a:avLst/>
        </a:prstGeom>
      </xdr:spPr>
    </xdr:pic>
    <xdr:clientData/>
  </xdr:twoCellAnchor>
  <xdr:twoCellAnchor editAs="oneCell">
    <xdr:from>
      <xdr:col>0</xdr:col>
      <xdr:colOff>15240</xdr:colOff>
      <xdr:row>61</xdr:row>
      <xdr:rowOff>274320</xdr:rowOff>
    </xdr:from>
    <xdr:to>
      <xdr:col>1</xdr:col>
      <xdr:colOff>19860</xdr:colOff>
      <xdr:row>63</xdr:row>
      <xdr:rowOff>57961</xdr:rowOff>
    </xdr:to>
    <xdr:pic>
      <xdr:nvPicPr>
        <xdr:cNvPr id="4" name="Graphic 3" descr="Information outline">
          <a:hlinkClick xmlns:r="http://schemas.openxmlformats.org/officeDocument/2006/relationships" r:id="rId5"/>
          <a:extLst>
            <a:ext uri="{FF2B5EF4-FFF2-40B4-BE49-F238E27FC236}">
              <a16:creationId xmlns:a16="http://schemas.microsoft.com/office/drawing/2014/main" id="{00000000-0008-0000-0C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5240" y="10264140"/>
          <a:ext cx="378000" cy="378000"/>
        </a:xfrm>
        <a:prstGeom prst="rect">
          <a:avLst/>
        </a:prstGeom>
      </xdr:spPr>
    </xdr:pic>
    <xdr:clientData/>
  </xdr:twoCellAnchor>
  <xdr:twoCellAnchor editAs="oneCell">
    <xdr:from>
      <xdr:col>0</xdr:col>
      <xdr:colOff>15240</xdr:colOff>
      <xdr:row>112</xdr:row>
      <xdr:rowOff>266700</xdr:rowOff>
    </xdr:from>
    <xdr:to>
      <xdr:col>1</xdr:col>
      <xdr:colOff>19860</xdr:colOff>
      <xdr:row>114</xdr:row>
      <xdr:rowOff>57959</xdr:rowOff>
    </xdr:to>
    <xdr:pic>
      <xdr:nvPicPr>
        <xdr:cNvPr id="5" name="Graphic 4" descr="Information outline">
          <a:hlinkClick xmlns:r="http://schemas.openxmlformats.org/officeDocument/2006/relationships" r:id="rId6"/>
          <a:extLst>
            <a:ext uri="{FF2B5EF4-FFF2-40B4-BE49-F238E27FC236}">
              <a16:creationId xmlns:a16="http://schemas.microsoft.com/office/drawing/2014/main" id="{00000000-0008-0000-0C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5240" y="18691860"/>
          <a:ext cx="378000" cy="378000"/>
        </a:xfrm>
        <a:prstGeom prst="rect">
          <a:avLst/>
        </a:prstGeom>
      </xdr:spPr>
    </xdr:pic>
    <xdr:clientData/>
  </xdr:twoCellAnchor>
  <xdr:twoCellAnchor editAs="oneCell">
    <xdr:from>
      <xdr:col>0</xdr:col>
      <xdr:colOff>22860</xdr:colOff>
      <xdr:row>130</xdr:row>
      <xdr:rowOff>266700</xdr:rowOff>
    </xdr:from>
    <xdr:to>
      <xdr:col>1</xdr:col>
      <xdr:colOff>19860</xdr:colOff>
      <xdr:row>132</xdr:row>
      <xdr:rowOff>57960</xdr:rowOff>
    </xdr:to>
    <xdr:pic>
      <xdr:nvPicPr>
        <xdr:cNvPr id="6" name="Graphic 5" descr="Information outline">
          <a:hlinkClick xmlns:r="http://schemas.openxmlformats.org/officeDocument/2006/relationships" r:id="rId7"/>
          <a:extLst>
            <a:ext uri="{FF2B5EF4-FFF2-40B4-BE49-F238E27FC236}">
              <a16:creationId xmlns:a16="http://schemas.microsoft.com/office/drawing/2014/main" id="{00000000-0008-0000-0C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2860" y="20322540"/>
          <a:ext cx="378000" cy="378000"/>
        </a:xfrm>
        <a:prstGeom prst="rect">
          <a:avLst/>
        </a:prstGeom>
      </xdr:spPr>
    </xdr:pic>
    <xdr:clientData/>
  </xdr:twoCellAnchor>
  <xdr:twoCellAnchor editAs="oneCell">
    <xdr:from>
      <xdr:col>0</xdr:col>
      <xdr:colOff>15240</xdr:colOff>
      <xdr:row>143</xdr:row>
      <xdr:rowOff>68580</xdr:rowOff>
    </xdr:from>
    <xdr:to>
      <xdr:col>1</xdr:col>
      <xdr:colOff>19860</xdr:colOff>
      <xdr:row>144</xdr:row>
      <xdr:rowOff>19861</xdr:rowOff>
    </xdr:to>
    <xdr:pic>
      <xdr:nvPicPr>
        <xdr:cNvPr id="7" name="Graphic 6" descr="Information outline">
          <a:hlinkClick xmlns:r="http://schemas.openxmlformats.org/officeDocument/2006/relationships" r:id="rId8"/>
          <a:extLst>
            <a:ext uri="{FF2B5EF4-FFF2-40B4-BE49-F238E27FC236}">
              <a16:creationId xmlns:a16="http://schemas.microsoft.com/office/drawing/2014/main" id="{00000000-0008-0000-0C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5240" y="22113240"/>
          <a:ext cx="378000" cy="378000"/>
        </a:xfrm>
        <a:prstGeom prst="rect">
          <a:avLst/>
        </a:prstGeom>
      </xdr:spPr>
    </xdr:pic>
    <xdr:clientData/>
  </xdr:twoCellAnchor>
  <xdr:twoCellAnchor editAs="oneCell">
    <xdr:from>
      <xdr:col>0</xdr:col>
      <xdr:colOff>0</xdr:colOff>
      <xdr:row>238</xdr:row>
      <xdr:rowOff>68580</xdr:rowOff>
    </xdr:from>
    <xdr:to>
      <xdr:col>0</xdr:col>
      <xdr:colOff>378000</xdr:colOff>
      <xdr:row>239</xdr:row>
      <xdr:rowOff>57960</xdr:rowOff>
    </xdr:to>
    <xdr:pic>
      <xdr:nvPicPr>
        <xdr:cNvPr id="8" name="Graphic 7" descr="Information outline">
          <a:hlinkClick xmlns:r="http://schemas.openxmlformats.org/officeDocument/2006/relationships" r:id="rId9"/>
          <a:extLst>
            <a:ext uri="{FF2B5EF4-FFF2-40B4-BE49-F238E27FC236}">
              <a16:creationId xmlns:a16="http://schemas.microsoft.com/office/drawing/2014/main" id="{00000000-0008-0000-0C00-000008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0" y="37627560"/>
          <a:ext cx="378000" cy="378000"/>
        </a:xfrm>
        <a:prstGeom prst="rect">
          <a:avLst/>
        </a:prstGeom>
      </xdr:spPr>
    </xdr:pic>
    <xdr:clientData/>
  </xdr:twoCellAnchor>
  <xdr:twoCellAnchor editAs="oneCell">
    <xdr:from>
      <xdr:col>0</xdr:col>
      <xdr:colOff>15240</xdr:colOff>
      <xdr:row>187</xdr:row>
      <xdr:rowOff>251460</xdr:rowOff>
    </xdr:from>
    <xdr:to>
      <xdr:col>1</xdr:col>
      <xdr:colOff>19860</xdr:colOff>
      <xdr:row>189</xdr:row>
      <xdr:rowOff>21765</xdr:rowOff>
    </xdr:to>
    <xdr:pic>
      <xdr:nvPicPr>
        <xdr:cNvPr id="10" name="Graphic 9" descr="Information outline">
          <a:hlinkClick xmlns:r="http://schemas.openxmlformats.org/officeDocument/2006/relationships" r:id="rId10"/>
          <a:extLst>
            <a:ext uri="{FF2B5EF4-FFF2-40B4-BE49-F238E27FC236}">
              <a16:creationId xmlns:a16="http://schemas.microsoft.com/office/drawing/2014/main" id="{00000000-0008-0000-0C00-00000A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5240" y="29016960"/>
          <a:ext cx="378000" cy="378000"/>
        </a:xfrm>
        <a:prstGeom prst="rect">
          <a:avLst/>
        </a:prstGeom>
      </xdr:spPr>
    </xdr:pic>
    <xdr:clientData/>
  </xdr:twoCellAnchor>
  <xdr:twoCellAnchor editAs="oneCell">
    <xdr:from>
      <xdr:col>0</xdr:col>
      <xdr:colOff>0</xdr:colOff>
      <xdr:row>220</xdr:row>
      <xdr:rowOff>304800</xdr:rowOff>
    </xdr:from>
    <xdr:to>
      <xdr:col>0</xdr:col>
      <xdr:colOff>378000</xdr:colOff>
      <xdr:row>222</xdr:row>
      <xdr:rowOff>96061</xdr:rowOff>
    </xdr:to>
    <xdr:pic>
      <xdr:nvPicPr>
        <xdr:cNvPr id="11" name="Graphic 10" descr="Information outline">
          <a:hlinkClick xmlns:r="http://schemas.openxmlformats.org/officeDocument/2006/relationships" r:id="rId11"/>
          <a:extLst>
            <a:ext uri="{FF2B5EF4-FFF2-40B4-BE49-F238E27FC236}">
              <a16:creationId xmlns:a16="http://schemas.microsoft.com/office/drawing/2014/main" id="{C41C78D3-47B0-4812-A2DE-2A2285B9BA7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0" y="42077640"/>
          <a:ext cx="378000" cy="39324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0</xdr:col>
      <xdr:colOff>378000</xdr:colOff>
      <xdr:row>5</xdr:row>
      <xdr:rowOff>368475</xdr:rowOff>
    </xdr:to>
    <xdr:pic>
      <xdr:nvPicPr>
        <xdr:cNvPr id="2" name="Graphic 1" descr="Information outline">
          <a:hlinkClick xmlns:r="http://schemas.openxmlformats.org/officeDocument/2006/relationships" r:id="rId1"/>
          <a:extLst>
            <a:ext uri="{FF2B5EF4-FFF2-40B4-BE49-F238E27FC236}">
              <a16:creationId xmlns:a16="http://schemas.microsoft.com/office/drawing/2014/main" id="{0F203FBA-976C-4AD1-BCAF-E8FA99FBAB9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0" y="1082040"/>
          <a:ext cx="378000" cy="368475"/>
        </a:xfrm>
        <a:prstGeom prst="rect">
          <a:avLst/>
        </a:prstGeom>
      </xdr:spPr>
    </xdr:pic>
    <xdr:clientData/>
  </xdr:twoCellAnchor>
  <xdr:twoCellAnchor editAs="oneCell">
    <xdr:from>
      <xdr:col>0</xdr:col>
      <xdr:colOff>0</xdr:colOff>
      <xdr:row>8</xdr:row>
      <xdr:rowOff>0</xdr:rowOff>
    </xdr:from>
    <xdr:to>
      <xdr:col>0</xdr:col>
      <xdr:colOff>378000</xdr:colOff>
      <xdr:row>8</xdr:row>
      <xdr:rowOff>368475</xdr:rowOff>
    </xdr:to>
    <xdr:pic>
      <xdr:nvPicPr>
        <xdr:cNvPr id="3" name="Graphic 2" descr="Information outline">
          <a:hlinkClick xmlns:r="http://schemas.openxmlformats.org/officeDocument/2006/relationships" r:id="rId4"/>
          <a:extLst>
            <a:ext uri="{FF2B5EF4-FFF2-40B4-BE49-F238E27FC236}">
              <a16:creationId xmlns:a16="http://schemas.microsoft.com/office/drawing/2014/main" id="{C56BF086-7397-4484-AE70-915F4CA1529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0" y="1760220"/>
          <a:ext cx="378000" cy="368475"/>
        </a:xfrm>
        <a:prstGeom prst="rect">
          <a:avLst/>
        </a:prstGeom>
      </xdr:spPr>
    </xdr:pic>
    <xdr:clientData/>
  </xdr:twoCellAnchor>
  <xdr:twoCellAnchor editAs="oneCell">
    <xdr:from>
      <xdr:col>0</xdr:col>
      <xdr:colOff>0</xdr:colOff>
      <xdr:row>12</xdr:row>
      <xdr:rowOff>0</xdr:rowOff>
    </xdr:from>
    <xdr:to>
      <xdr:col>0</xdr:col>
      <xdr:colOff>378000</xdr:colOff>
      <xdr:row>13</xdr:row>
      <xdr:rowOff>143685</xdr:rowOff>
    </xdr:to>
    <xdr:pic>
      <xdr:nvPicPr>
        <xdr:cNvPr id="4" name="Graphic 3" descr="Information outline">
          <a:hlinkClick xmlns:r="http://schemas.openxmlformats.org/officeDocument/2006/relationships" r:id="rId5"/>
          <a:extLst>
            <a:ext uri="{FF2B5EF4-FFF2-40B4-BE49-F238E27FC236}">
              <a16:creationId xmlns:a16="http://schemas.microsoft.com/office/drawing/2014/main" id="{6BF598D3-8ABB-4C33-981B-697D654CFDF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0" y="2499360"/>
          <a:ext cx="378000" cy="372285"/>
        </a:xfrm>
        <a:prstGeom prst="rect">
          <a:avLst/>
        </a:prstGeom>
      </xdr:spPr>
    </xdr:pic>
    <xdr:clientData/>
  </xdr:twoCellAnchor>
  <xdr:twoCellAnchor editAs="oneCell">
    <xdr:from>
      <xdr:col>0</xdr:col>
      <xdr:colOff>0</xdr:colOff>
      <xdr:row>15</xdr:row>
      <xdr:rowOff>0</xdr:rowOff>
    </xdr:from>
    <xdr:to>
      <xdr:col>0</xdr:col>
      <xdr:colOff>378000</xdr:colOff>
      <xdr:row>16</xdr:row>
      <xdr:rowOff>143685</xdr:rowOff>
    </xdr:to>
    <xdr:pic>
      <xdr:nvPicPr>
        <xdr:cNvPr id="5" name="Graphic 4" descr="Information outline">
          <a:hlinkClick xmlns:r="http://schemas.openxmlformats.org/officeDocument/2006/relationships" r:id="rId6"/>
          <a:extLst>
            <a:ext uri="{FF2B5EF4-FFF2-40B4-BE49-F238E27FC236}">
              <a16:creationId xmlns:a16="http://schemas.microsoft.com/office/drawing/2014/main" id="{3CB55AB1-20A9-4315-853A-C1BABCC3072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0" y="3352800"/>
          <a:ext cx="378000" cy="372285"/>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14</xdr:row>
      <xdr:rowOff>76200</xdr:rowOff>
    </xdr:from>
    <xdr:to>
      <xdr:col>0</xdr:col>
      <xdr:colOff>378000</xdr:colOff>
      <xdr:row>15</xdr:row>
      <xdr:rowOff>57960</xdr:rowOff>
    </xdr:to>
    <xdr:pic>
      <xdr:nvPicPr>
        <xdr:cNvPr id="3" name="Graphic 2" descr="Information outline">
          <a:hlinkClick xmlns:r="http://schemas.openxmlformats.org/officeDocument/2006/relationships" r:id="rId1"/>
          <a:extLst>
            <a:ext uri="{FF2B5EF4-FFF2-40B4-BE49-F238E27FC236}">
              <a16:creationId xmlns:a16="http://schemas.microsoft.com/office/drawing/2014/main" id="{AE45B862-1F2D-4336-8EDA-E0DCBDCAD09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0" y="5448300"/>
          <a:ext cx="378000" cy="385620"/>
        </a:xfrm>
        <a:prstGeom prst="rect">
          <a:avLst/>
        </a:prstGeom>
      </xdr:spPr>
    </xdr:pic>
    <xdr:clientData/>
  </xdr:twoCellAnchor>
  <xdr:twoCellAnchor editAs="oneCell">
    <xdr:from>
      <xdr:col>0</xdr:col>
      <xdr:colOff>0</xdr:colOff>
      <xdr:row>21</xdr:row>
      <xdr:rowOff>281940</xdr:rowOff>
    </xdr:from>
    <xdr:to>
      <xdr:col>0</xdr:col>
      <xdr:colOff>378000</xdr:colOff>
      <xdr:row>23</xdr:row>
      <xdr:rowOff>38910</xdr:rowOff>
    </xdr:to>
    <xdr:pic>
      <xdr:nvPicPr>
        <xdr:cNvPr id="4" name="Graphic 3" descr="Information outline">
          <a:hlinkClick xmlns:r="http://schemas.openxmlformats.org/officeDocument/2006/relationships" r:id="rId4"/>
          <a:extLst>
            <a:ext uri="{FF2B5EF4-FFF2-40B4-BE49-F238E27FC236}">
              <a16:creationId xmlns:a16="http://schemas.microsoft.com/office/drawing/2014/main" id="{D05BFB17-A631-4DEE-978A-501CAC4970A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0" y="8557260"/>
          <a:ext cx="378000" cy="381810"/>
        </a:xfrm>
        <a:prstGeom prst="rect">
          <a:avLst/>
        </a:prstGeom>
      </xdr:spPr>
    </xdr:pic>
    <xdr:clientData/>
  </xdr:twoCellAnchor>
  <xdr:twoCellAnchor editAs="oneCell">
    <xdr:from>
      <xdr:col>0</xdr:col>
      <xdr:colOff>0</xdr:colOff>
      <xdr:row>4</xdr:row>
      <xdr:rowOff>38100</xdr:rowOff>
    </xdr:from>
    <xdr:to>
      <xdr:col>0</xdr:col>
      <xdr:colOff>378000</xdr:colOff>
      <xdr:row>5</xdr:row>
      <xdr:rowOff>187500</xdr:rowOff>
    </xdr:to>
    <xdr:pic>
      <xdr:nvPicPr>
        <xdr:cNvPr id="5" name="Graphic 4" descr="Information outline">
          <a:hlinkClick xmlns:r="http://schemas.openxmlformats.org/officeDocument/2006/relationships" r:id="rId5"/>
          <a:extLst>
            <a:ext uri="{FF2B5EF4-FFF2-40B4-BE49-F238E27FC236}">
              <a16:creationId xmlns:a16="http://schemas.microsoft.com/office/drawing/2014/main" id="{BAA2D3A3-269B-4D55-BF3F-94A14194D6D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0" y="784860"/>
          <a:ext cx="378000" cy="38562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9</xdr:col>
      <xdr:colOff>60960</xdr:colOff>
      <xdr:row>93</xdr:row>
      <xdr:rowOff>83820</xdr:rowOff>
    </xdr:from>
    <xdr:to>
      <xdr:col>9</xdr:col>
      <xdr:colOff>478155</xdr:colOff>
      <xdr:row>95</xdr:row>
      <xdr:rowOff>136527</xdr:rowOff>
    </xdr:to>
    <xdr:pic>
      <xdr:nvPicPr>
        <xdr:cNvPr id="2" name="Graphic 11" descr="Clapping hands outline">
          <a:extLst>
            <a:ext uri="{FF2B5EF4-FFF2-40B4-BE49-F238E27FC236}">
              <a16:creationId xmlns:a16="http://schemas.microsoft.com/office/drawing/2014/main" id="{50EF8444-CCE0-4A70-948D-BAD7BDB3DF3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2275820" y="3611880"/>
          <a:ext cx="426720" cy="438150"/>
        </a:xfrm>
        <a:prstGeom prst="rect">
          <a:avLst/>
        </a:prstGeom>
      </xdr:spPr>
    </xdr:pic>
    <xdr:clientData/>
  </xdr:twoCellAnchor>
  <xdr:twoCellAnchor editAs="oneCell">
    <xdr:from>
      <xdr:col>0</xdr:col>
      <xdr:colOff>0</xdr:colOff>
      <xdr:row>95</xdr:row>
      <xdr:rowOff>68580</xdr:rowOff>
    </xdr:from>
    <xdr:to>
      <xdr:col>0</xdr:col>
      <xdr:colOff>378000</xdr:colOff>
      <xdr:row>97</xdr:row>
      <xdr:rowOff>72561</xdr:rowOff>
    </xdr:to>
    <xdr:pic>
      <xdr:nvPicPr>
        <xdr:cNvPr id="4" name="Graphic 3" descr="Information outline">
          <a:hlinkClick xmlns:r="http://schemas.openxmlformats.org/officeDocument/2006/relationships" r:id="rId3"/>
          <a:extLst>
            <a:ext uri="{FF2B5EF4-FFF2-40B4-BE49-F238E27FC236}">
              <a16:creationId xmlns:a16="http://schemas.microsoft.com/office/drawing/2014/main" id="{464765C4-70C5-4A95-84F9-24855CB76337}"/>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0" y="4130040"/>
          <a:ext cx="378000" cy="385620"/>
        </a:xfrm>
        <a:prstGeom prst="rect">
          <a:avLst/>
        </a:prstGeom>
      </xdr:spPr>
    </xdr:pic>
    <xdr:clientData/>
  </xdr:twoCellAnchor>
  <xdr:twoCellAnchor editAs="oneCell">
    <xdr:from>
      <xdr:col>0</xdr:col>
      <xdr:colOff>0</xdr:colOff>
      <xdr:row>4</xdr:row>
      <xdr:rowOff>0</xdr:rowOff>
    </xdr:from>
    <xdr:to>
      <xdr:col>0</xdr:col>
      <xdr:colOff>378000</xdr:colOff>
      <xdr:row>5</xdr:row>
      <xdr:rowOff>193850</xdr:rowOff>
    </xdr:to>
    <xdr:pic>
      <xdr:nvPicPr>
        <xdr:cNvPr id="5" name="Graphic 4" descr="Information outline">
          <a:hlinkClick xmlns:r="http://schemas.openxmlformats.org/officeDocument/2006/relationships" r:id="rId6"/>
          <a:extLst>
            <a:ext uri="{FF2B5EF4-FFF2-40B4-BE49-F238E27FC236}">
              <a16:creationId xmlns:a16="http://schemas.microsoft.com/office/drawing/2014/main" id="{395FB00B-36AC-45A2-A1FE-1DE2A2827234}"/>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0" y="861060"/>
          <a:ext cx="378000" cy="3856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28575</xdr:colOff>
      <xdr:row>3</xdr:row>
      <xdr:rowOff>72390</xdr:rowOff>
    </xdr:from>
    <xdr:to>
      <xdr:col>0</xdr:col>
      <xdr:colOff>371092</xdr:colOff>
      <xdr:row>5</xdr:row>
      <xdr:rowOff>37164</xdr:rowOff>
    </xdr:to>
    <xdr:pic>
      <xdr:nvPicPr>
        <xdr:cNvPr id="2" name="Picture 1">
          <a:hlinkClick xmlns:r="http://schemas.openxmlformats.org/officeDocument/2006/relationships" r:id="rId1"/>
          <a:extLst>
            <a:ext uri="{FF2B5EF4-FFF2-40B4-BE49-F238E27FC236}">
              <a16:creationId xmlns:a16="http://schemas.microsoft.com/office/drawing/2014/main" id="{0B4C6484-F8B1-44B1-97CC-02D2F90E9FB5}"/>
            </a:ext>
          </a:extLst>
        </xdr:cNvPr>
        <xdr:cNvPicPr>
          <a:picLocks noChangeAspect="1"/>
        </xdr:cNvPicPr>
      </xdr:nvPicPr>
      <xdr:blipFill>
        <a:blip xmlns:r="http://schemas.openxmlformats.org/officeDocument/2006/relationships" r:embed="rId2" cstate="screen">
          <a:extLst>
            <a:ext uri="{28A0092B-C50C-407E-A947-70E740481C1C}">
              <a14:useLocalDpi xmlns:a14="http://schemas.microsoft.com/office/drawing/2010/main"/>
            </a:ext>
          </a:extLst>
        </a:blip>
        <a:stretch>
          <a:fillRect/>
        </a:stretch>
      </xdr:blipFill>
      <xdr:spPr>
        <a:xfrm>
          <a:off x="28575" y="849630"/>
          <a:ext cx="344422" cy="345774"/>
        </a:xfrm>
        <a:prstGeom prst="rect">
          <a:avLst/>
        </a:prstGeom>
      </xdr:spPr>
    </xdr:pic>
    <xdr:clientData/>
  </xdr:twoCellAnchor>
  <xdr:twoCellAnchor editAs="oneCell">
    <xdr:from>
      <xdr:col>0</xdr:col>
      <xdr:colOff>28575</xdr:colOff>
      <xdr:row>10</xdr:row>
      <xdr:rowOff>215265</xdr:rowOff>
    </xdr:from>
    <xdr:to>
      <xdr:col>0</xdr:col>
      <xdr:colOff>371092</xdr:colOff>
      <xdr:row>12</xdr:row>
      <xdr:rowOff>48594</xdr:rowOff>
    </xdr:to>
    <xdr:pic>
      <xdr:nvPicPr>
        <xdr:cNvPr id="3" name="Picture 2">
          <a:hlinkClick xmlns:r="http://schemas.openxmlformats.org/officeDocument/2006/relationships" r:id="rId3"/>
          <a:extLst>
            <a:ext uri="{FF2B5EF4-FFF2-40B4-BE49-F238E27FC236}">
              <a16:creationId xmlns:a16="http://schemas.microsoft.com/office/drawing/2014/main" id="{68B18D24-2C4B-4339-8F38-DDEB1704663B}"/>
            </a:ext>
          </a:extLst>
        </xdr:cNvPr>
        <xdr:cNvPicPr>
          <a:picLocks noChangeAspect="1"/>
        </xdr:cNvPicPr>
      </xdr:nvPicPr>
      <xdr:blipFill>
        <a:blip xmlns:r="http://schemas.openxmlformats.org/officeDocument/2006/relationships" r:embed="rId2" cstate="screen">
          <a:extLst>
            <a:ext uri="{28A0092B-C50C-407E-A947-70E740481C1C}">
              <a14:useLocalDpi xmlns:a14="http://schemas.microsoft.com/office/drawing/2010/main"/>
            </a:ext>
          </a:extLst>
        </a:blip>
        <a:stretch>
          <a:fillRect/>
        </a:stretch>
      </xdr:blipFill>
      <xdr:spPr>
        <a:xfrm>
          <a:off x="28575" y="2371725"/>
          <a:ext cx="344422" cy="349584"/>
        </a:xfrm>
        <a:prstGeom prst="rect">
          <a:avLst/>
        </a:prstGeom>
      </xdr:spPr>
    </xdr:pic>
    <xdr:clientData/>
  </xdr:twoCellAnchor>
  <xdr:twoCellAnchor editAs="oneCell">
    <xdr:from>
      <xdr:col>0</xdr:col>
      <xdr:colOff>19050</xdr:colOff>
      <xdr:row>19</xdr:row>
      <xdr:rowOff>15240</xdr:rowOff>
    </xdr:from>
    <xdr:to>
      <xdr:col>0</xdr:col>
      <xdr:colOff>364107</xdr:colOff>
      <xdr:row>20</xdr:row>
      <xdr:rowOff>171149</xdr:rowOff>
    </xdr:to>
    <xdr:pic>
      <xdr:nvPicPr>
        <xdr:cNvPr id="4" name="Picture 3">
          <a:hlinkClick xmlns:r="http://schemas.openxmlformats.org/officeDocument/2006/relationships" r:id="rId4"/>
          <a:extLst>
            <a:ext uri="{FF2B5EF4-FFF2-40B4-BE49-F238E27FC236}">
              <a16:creationId xmlns:a16="http://schemas.microsoft.com/office/drawing/2014/main" id="{65E6C902-D7BF-4450-9B04-D5EE44643C99}"/>
            </a:ext>
          </a:extLst>
        </xdr:cNvPr>
        <xdr:cNvPicPr>
          <a:picLocks noChangeAspect="1"/>
        </xdr:cNvPicPr>
      </xdr:nvPicPr>
      <xdr:blipFill>
        <a:blip xmlns:r="http://schemas.openxmlformats.org/officeDocument/2006/relationships" r:embed="rId2" cstate="screen">
          <a:extLst>
            <a:ext uri="{28A0092B-C50C-407E-A947-70E740481C1C}">
              <a14:useLocalDpi xmlns:a14="http://schemas.microsoft.com/office/drawing/2010/main"/>
            </a:ext>
          </a:extLst>
        </a:blip>
        <a:stretch>
          <a:fillRect/>
        </a:stretch>
      </xdr:blipFill>
      <xdr:spPr>
        <a:xfrm>
          <a:off x="19050" y="4411980"/>
          <a:ext cx="341247" cy="342599"/>
        </a:xfrm>
        <a:prstGeom prst="rect">
          <a:avLst/>
        </a:prstGeom>
      </xdr:spPr>
    </xdr:pic>
    <xdr:clientData/>
  </xdr:twoCellAnchor>
  <xdr:twoCellAnchor editAs="oneCell">
    <xdr:from>
      <xdr:col>0</xdr:col>
      <xdr:colOff>19050</xdr:colOff>
      <xdr:row>41</xdr:row>
      <xdr:rowOff>15240</xdr:rowOff>
    </xdr:from>
    <xdr:to>
      <xdr:col>0</xdr:col>
      <xdr:colOff>364107</xdr:colOff>
      <xdr:row>42</xdr:row>
      <xdr:rowOff>171149</xdr:rowOff>
    </xdr:to>
    <xdr:pic>
      <xdr:nvPicPr>
        <xdr:cNvPr id="5" name="Picture 4">
          <a:hlinkClick xmlns:r="http://schemas.openxmlformats.org/officeDocument/2006/relationships" r:id="rId5"/>
          <a:extLst>
            <a:ext uri="{FF2B5EF4-FFF2-40B4-BE49-F238E27FC236}">
              <a16:creationId xmlns:a16="http://schemas.microsoft.com/office/drawing/2014/main" id="{62301833-DA71-46C2-91C0-762067E73E6C}"/>
            </a:ext>
          </a:extLst>
        </xdr:cNvPr>
        <xdr:cNvPicPr>
          <a:picLocks noChangeAspect="1"/>
        </xdr:cNvPicPr>
      </xdr:nvPicPr>
      <xdr:blipFill>
        <a:blip xmlns:r="http://schemas.openxmlformats.org/officeDocument/2006/relationships" r:embed="rId2" cstate="screen">
          <a:extLst>
            <a:ext uri="{28A0092B-C50C-407E-A947-70E740481C1C}">
              <a14:useLocalDpi xmlns:a14="http://schemas.microsoft.com/office/drawing/2010/main"/>
            </a:ext>
          </a:extLst>
        </a:blip>
        <a:stretch>
          <a:fillRect/>
        </a:stretch>
      </xdr:blipFill>
      <xdr:spPr>
        <a:xfrm>
          <a:off x="19050" y="10942320"/>
          <a:ext cx="341247" cy="342599"/>
        </a:xfrm>
        <a:prstGeom prst="rect">
          <a:avLst/>
        </a:prstGeom>
      </xdr:spPr>
    </xdr:pic>
    <xdr:clientData/>
  </xdr:twoCellAnchor>
  <xdr:twoCellAnchor editAs="oneCell">
    <xdr:from>
      <xdr:col>0</xdr:col>
      <xdr:colOff>19050</xdr:colOff>
      <xdr:row>59</xdr:row>
      <xdr:rowOff>7620</xdr:rowOff>
    </xdr:from>
    <xdr:to>
      <xdr:col>0</xdr:col>
      <xdr:colOff>364107</xdr:colOff>
      <xdr:row>60</xdr:row>
      <xdr:rowOff>161624</xdr:rowOff>
    </xdr:to>
    <xdr:pic>
      <xdr:nvPicPr>
        <xdr:cNvPr id="6" name="Picture 5">
          <a:hlinkClick xmlns:r="http://schemas.openxmlformats.org/officeDocument/2006/relationships" r:id="rId6"/>
          <a:extLst>
            <a:ext uri="{FF2B5EF4-FFF2-40B4-BE49-F238E27FC236}">
              <a16:creationId xmlns:a16="http://schemas.microsoft.com/office/drawing/2014/main" id="{5BB5A1E1-4C6A-4DED-BF7F-18F8AF85414F}"/>
            </a:ext>
          </a:extLst>
        </xdr:cNvPr>
        <xdr:cNvPicPr>
          <a:picLocks noChangeAspect="1"/>
        </xdr:cNvPicPr>
      </xdr:nvPicPr>
      <xdr:blipFill>
        <a:blip xmlns:r="http://schemas.openxmlformats.org/officeDocument/2006/relationships" r:embed="rId2" cstate="screen">
          <a:extLst>
            <a:ext uri="{28A0092B-C50C-407E-A947-70E740481C1C}">
              <a14:useLocalDpi xmlns:a14="http://schemas.microsoft.com/office/drawing/2010/main"/>
            </a:ext>
          </a:extLst>
        </a:blip>
        <a:stretch>
          <a:fillRect/>
        </a:stretch>
      </xdr:blipFill>
      <xdr:spPr>
        <a:xfrm>
          <a:off x="19050" y="17655540"/>
          <a:ext cx="341247" cy="342599"/>
        </a:xfrm>
        <a:prstGeom prst="rect">
          <a:avLst/>
        </a:prstGeom>
      </xdr:spPr>
    </xdr:pic>
    <xdr:clientData/>
  </xdr:twoCellAnchor>
  <xdr:oneCellAnchor>
    <xdr:from>
      <xdr:col>0</xdr:col>
      <xdr:colOff>19050</xdr:colOff>
      <xdr:row>71</xdr:row>
      <xdr:rowOff>15240</xdr:rowOff>
    </xdr:from>
    <xdr:ext cx="341247" cy="342599"/>
    <xdr:pic>
      <xdr:nvPicPr>
        <xdr:cNvPr id="7" name="Picture 6">
          <a:hlinkClick xmlns:r="http://schemas.openxmlformats.org/officeDocument/2006/relationships" r:id="rId7"/>
          <a:extLst>
            <a:ext uri="{FF2B5EF4-FFF2-40B4-BE49-F238E27FC236}">
              <a16:creationId xmlns:a16="http://schemas.microsoft.com/office/drawing/2014/main" id="{A451F4E6-847A-4135-817C-72E0643B751D}"/>
            </a:ext>
          </a:extLst>
        </xdr:cNvPr>
        <xdr:cNvPicPr>
          <a:picLocks noChangeAspect="1"/>
        </xdr:cNvPicPr>
      </xdr:nvPicPr>
      <xdr:blipFill>
        <a:blip xmlns:r="http://schemas.openxmlformats.org/officeDocument/2006/relationships" r:embed="rId2" cstate="screen">
          <a:extLst>
            <a:ext uri="{28A0092B-C50C-407E-A947-70E740481C1C}">
              <a14:useLocalDpi xmlns:a14="http://schemas.microsoft.com/office/drawing/2010/main"/>
            </a:ext>
          </a:extLst>
        </a:blip>
        <a:stretch>
          <a:fillRect/>
        </a:stretch>
      </xdr:blipFill>
      <xdr:spPr>
        <a:xfrm>
          <a:off x="19050" y="20032980"/>
          <a:ext cx="341247" cy="342599"/>
        </a:xfrm>
        <a:prstGeom prst="rect">
          <a:avLst/>
        </a:prstGeom>
      </xdr:spPr>
    </xdr:pic>
    <xdr:clientData/>
  </xdr:oneCellAnchor>
  <xdr:oneCellAnchor>
    <xdr:from>
      <xdr:col>0</xdr:col>
      <xdr:colOff>19050</xdr:colOff>
      <xdr:row>79</xdr:row>
      <xdr:rowOff>15240</xdr:rowOff>
    </xdr:from>
    <xdr:ext cx="341247" cy="342599"/>
    <xdr:pic>
      <xdr:nvPicPr>
        <xdr:cNvPr id="8" name="Picture 7">
          <a:hlinkClick xmlns:r="http://schemas.openxmlformats.org/officeDocument/2006/relationships" r:id="rId8"/>
          <a:extLst>
            <a:ext uri="{FF2B5EF4-FFF2-40B4-BE49-F238E27FC236}">
              <a16:creationId xmlns:a16="http://schemas.microsoft.com/office/drawing/2014/main" id="{BD6423AB-9DD6-4CA8-A6B5-15ED4A57EA2E}"/>
            </a:ext>
          </a:extLst>
        </xdr:cNvPr>
        <xdr:cNvPicPr>
          <a:picLocks noChangeAspect="1"/>
        </xdr:cNvPicPr>
      </xdr:nvPicPr>
      <xdr:blipFill>
        <a:blip xmlns:r="http://schemas.openxmlformats.org/officeDocument/2006/relationships" r:embed="rId2" cstate="screen">
          <a:extLst>
            <a:ext uri="{28A0092B-C50C-407E-A947-70E740481C1C}">
              <a14:useLocalDpi xmlns:a14="http://schemas.microsoft.com/office/drawing/2010/main"/>
            </a:ext>
          </a:extLst>
        </a:blip>
        <a:stretch>
          <a:fillRect/>
        </a:stretch>
      </xdr:blipFill>
      <xdr:spPr>
        <a:xfrm>
          <a:off x="19050" y="22349460"/>
          <a:ext cx="341247" cy="342599"/>
        </a:xfrm>
        <a:prstGeom prst="rect">
          <a:avLst/>
        </a:prstGeom>
      </xdr:spPr>
    </xdr:pic>
    <xdr:clientData/>
  </xdr:oneCellAnchor>
  <xdr:oneCellAnchor>
    <xdr:from>
      <xdr:col>0</xdr:col>
      <xdr:colOff>19050</xdr:colOff>
      <xdr:row>102</xdr:row>
      <xdr:rowOff>15240</xdr:rowOff>
    </xdr:from>
    <xdr:ext cx="341247" cy="342599"/>
    <xdr:pic>
      <xdr:nvPicPr>
        <xdr:cNvPr id="9" name="Picture 8">
          <a:hlinkClick xmlns:r="http://schemas.openxmlformats.org/officeDocument/2006/relationships" r:id="rId9"/>
          <a:extLst>
            <a:ext uri="{FF2B5EF4-FFF2-40B4-BE49-F238E27FC236}">
              <a16:creationId xmlns:a16="http://schemas.microsoft.com/office/drawing/2014/main" id="{DA79741B-69C5-4B57-83EE-FA747445577F}"/>
            </a:ext>
          </a:extLst>
        </xdr:cNvPr>
        <xdr:cNvPicPr>
          <a:picLocks noChangeAspect="1"/>
        </xdr:cNvPicPr>
      </xdr:nvPicPr>
      <xdr:blipFill>
        <a:blip xmlns:r="http://schemas.openxmlformats.org/officeDocument/2006/relationships" r:embed="rId2" cstate="screen">
          <a:extLst>
            <a:ext uri="{28A0092B-C50C-407E-A947-70E740481C1C}">
              <a14:useLocalDpi xmlns:a14="http://schemas.microsoft.com/office/drawing/2010/main"/>
            </a:ext>
          </a:extLst>
        </a:blip>
        <a:stretch>
          <a:fillRect/>
        </a:stretch>
      </xdr:blipFill>
      <xdr:spPr>
        <a:xfrm>
          <a:off x="19050" y="27508200"/>
          <a:ext cx="341247" cy="342599"/>
        </a:xfrm>
        <a:prstGeom prst="rect">
          <a:avLst/>
        </a:prstGeom>
      </xdr:spPr>
    </xdr:pic>
    <xdr:clientData/>
  </xdr:oneCellAnchor>
  <xdr:oneCellAnchor>
    <xdr:from>
      <xdr:col>0</xdr:col>
      <xdr:colOff>19050</xdr:colOff>
      <xdr:row>112</xdr:row>
      <xdr:rowOff>15240</xdr:rowOff>
    </xdr:from>
    <xdr:ext cx="341247" cy="342599"/>
    <xdr:pic>
      <xdr:nvPicPr>
        <xdr:cNvPr id="10" name="Picture 9">
          <a:hlinkClick xmlns:r="http://schemas.openxmlformats.org/officeDocument/2006/relationships" r:id="rId10"/>
          <a:extLst>
            <a:ext uri="{FF2B5EF4-FFF2-40B4-BE49-F238E27FC236}">
              <a16:creationId xmlns:a16="http://schemas.microsoft.com/office/drawing/2014/main" id="{AC48E99B-C62B-4E35-BEFD-024344A95941}"/>
            </a:ext>
          </a:extLst>
        </xdr:cNvPr>
        <xdr:cNvPicPr>
          <a:picLocks noChangeAspect="1"/>
        </xdr:cNvPicPr>
      </xdr:nvPicPr>
      <xdr:blipFill>
        <a:blip xmlns:r="http://schemas.openxmlformats.org/officeDocument/2006/relationships" r:embed="rId2" cstate="screen">
          <a:extLst>
            <a:ext uri="{28A0092B-C50C-407E-A947-70E740481C1C}">
              <a14:useLocalDpi xmlns:a14="http://schemas.microsoft.com/office/drawing/2010/main"/>
            </a:ext>
          </a:extLst>
        </a:blip>
        <a:stretch>
          <a:fillRect/>
        </a:stretch>
      </xdr:blipFill>
      <xdr:spPr>
        <a:xfrm>
          <a:off x="19050" y="29862780"/>
          <a:ext cx="341247" cy="342599"/>
        </a:xfrm>
        <a:prstGeom prst="rect">
          <a:avLst/>
        </a:prstGeom>
      </xdr:spPr>
    </xdr:pic>
    <xdr:clientData/>
  </xdr:oneCellAnchor>
  <xdr:oneCellAnchor>
    <xdr:from>
      <xdr:col>0</xdr:col>
      <xdr:colOff>19050</xdr:colOff>
      <xdr:row>129</xdr:row>
      <xdr:rowOff>15240</xdr:rowOff>
    </xdr:from>
    <xdr:ext cx="341247" cy="342599"/>
    <xdr:pic>
      <xdr:nvPicPr>
        <xdr:cNvPr id="11" name="Picture 10">
          <a:hlinkClick xmlns:r="http://schemas.openxmlformats.org/officeDocument/2006/relationships" r:id="rId11"/>
          <a:extLst>
            <a:ext uri="{FF2B5EF4-FFF2-40B4-BE49-F238E27FC236}">
              <a16:creationId xmlns:a16="http://schemas.microsoft.com/office/drawing/2014/main" id="{3C0DDF80-44D4-47B6-828E-F68C7C14FA82}"/>
            </a:ext>
          </a:extLst>
        </xdr:cNvPr>
        <xdr:cNvPicPr>
          <a:picLocks noChangeAspect="1"/>
        </xdr:cNvPicPr>
      </xdr:nvPicPr>
      <xdr:blipFill>
        <a:blip xmlns:r="http://schemas.openxmlformats.org/officeDocument/2006/relationships" r:embed="rId2" cstate="screen">
          <a:extLst>
            <a:ext uri="{28A0092B-C50C-407E-A947-70E740481C1C}">
              <a14:useLocalDpi xmlns:a14="http://schemas.microsoft.com/office/drawing/2010/main"/>
            </a:ext>
          </a:extLst>
        </a:blip>
        <a:stretch>
          <a:fillRect/>
        </a:stretch>
      </xdr:blipFill>
      <xdr:spPr>
        <a:xfrm>
          <a:off x="19050" y="35295840"/>
          <a:ext cx="341247" cy="342599"/>
        </a:xfrm>
        <a:prstGeom prst="rect">
          <a:avLst/>
        </a:prstGeom>
      </xdr:spPr>
    </xdr:pic>
    <xdr:clientData/>
  </xdr:oneCellAnchor>
  <xdr:oneCellAnchor>
    <xdr:from>
      <xdr:col>0</xdr:col>
      <xdr:colOff>19050</xdr:colOff>
      <xdr:row>150</xdr:row>
      <xdr:rowOff>15240</xdr:rowOff>
    </xdr:from>
    <xdr:ext cx="341247" cy="342599"/>
    <xdr:pic>
      <xdr:nvPicPr>
        <xdr:cNvPr id="12" name="Picture 11">
          <a:hlinkClick xmlns:r="http://schemas.openxmlformats.org/officeDocument/2006/relationships" r:id="rId12"/>
          <a:extLst>
            <a:ext uri="{FF2B5EF4-FFF2-40B4-BE49-F238E27FC236}">
              <a16:creationId xmlns:a16="http://schemas.microsoft.com/office/drawing/2014/main" id="{5C471E33-468A-44A1-ABD3-F6EFFFD824F9}"/>
            </a:ext>
          </a:extLst>
        </xdr:cNvPr>
        <xdr:cNvPicPr>
          <a:picLocks noChangeAspect="1"/>
        </xdr:cNvPicPr>
      </xdr:nvPicPr>
      <xdr:blipFill>
        <a:blip xmlns:r="http://schemas.openxmlformats.org/officeDocument/2006/relationships" r:embed="rId2" cstate="screen">
          <a:extLst>
            <a:ext uri="{28A0092B-C50C-407E-A947-70E740481C1C}">
              <a14:useLocalDpi xmlns:a14="http://schemas.microsoft.com/office/drawing/2010/main"/>
            </a:ext>
          </a:extLst>
        </a:blip>
        <a:stretch>
          <a:fillRect/>
        </a:stretch>
      </xdr:blipFill>
      <xdr:spPr>
        <a:xfrm>
          <a:off x="19050" y="41346120"/>
          <a:ext cx="341247" cy="342599"/>
        </a:xfrm>
        <a:prstGeom prst="rect">
          <a:avLst/>
        </a:prstGeom>
      </xdr:spPr>
    </xdr:pic>
    <xdr:clientData/>
  </xdr:oneCellAnchor>
  <xdr:oneCellAnchor>
    <xdr:from>
      <xdr:col>0</xdr:col>
      <xdr:colOff>19050</xdr:colOff>
      <xdr:row>159</xdr:row>
      <xdr:rowOff>15240</xdr:rowOff>
    </xdr:from>
    <xdr:ext cx="341247" cy="342599"/>
    <xdr:pic>
      <xdr:nvPicPr>
        <xdr:cNvPr id="13" name="Picture 12">
          <a:hlinkClick xmlns:r="http://schemas.openxmlformats.org/officeDocument/2006/relationships" r:id="rId13"/>
          <a:extLst>
            <a:ext uri="{FF2B5EF4-FFF2-40B4-BE49-F238E27FC236}">
              <a16:creationId xmlns:a16="http://schemas.microsoft.com/office/drawing/2014/main" id="{E9B0F331-AF8A-4AC3-B3DC-CE4702B4A002}"/>
            </a:ext>
          </a:extLst>
        </xdr:cNvPr>
        <xdr:cNvPicPr>
          <a:picLocks noChangeAspect="1"/>
        </xdr:cNvPicPr>
      </xdr:nvPicPr>
      <xdr:blipFill>
        <a:blip xmlns:r="http://schemas.openxmlformats.org/officeDocument/2006/relationships" r:embed="rId2" cstate="screen">
          <a:extLst>
            <a:ext uri="{28A0092B-C50C-407E-A947-70E740481C1C}">
              <a14:useLocalDpi xmlns:a14="http://schemas.microsoft.com/office/drawing/2010/main"/>
            </a:ext>
          </a:extLst>
        </a:blip>
        <a:stretch>
          <a:fillRect/>
        </a:stretch>
      </xdr:blipFill>
      <xdr:spPr>
        <a:xfrm>
          <a:off x="19050" y="43487340"/>
          <a:ext cx="341247" cy="342599"/>
        </a:xfrm>
        <a:prstGeom prst="rect">
          <a:avLst/>
        </a:prstGeom>
      </xdr:spPr>
    </xdr:pic>
    <xdr:clientData/>
  </xdr:oneCellAnchor>
  <xdr:oneCellAnchor>
    <xdr:from>
      <xdr:col>0</xdr:col>
      <xdr:colOff>19050</xdr:colOff>
      <xdr:row>178</xdr:row>
      <xdr:rowOff>53340</xdr:rowOff>
    </xdr:from>
    <xdr:ext cx="341247" cy="342599"/>
    <xdr:pic>
      <xdr:nvPicPr>
        <xdr:cNvPr id="14" name="Picture 13">
          <a:hlinkClick xmlns:r="http://schemas.openxmlformats.org/officeDocument/2006/relationships" r:id="rId14"/>
          <a:extLst>
            <a:ext uri="{FF2B5EF4-FFF2-40B4-BE49-F238E27FC236}">
              <a16:creationId xmlns:a16="http://schemas.microsoft.com/office/drawing/2014/main" id="{D09B0D69-3E8D-43EF-8374-DC4658C8DE78}"/>
            </a:ext>
          </a:extLst>
        </xdr:cNvPr>
        <xdr:cNvPicPr>
          <a:picLocks noChangeAspect="1"/>
        </xdr:cNvPicPr>
      </xdr:nvPicPr>
      <xdr:blipFill>
        <a:blip xmlns:r="http://schemas.openxmlformats.org/officeDocument/2006/relationships" r:embed="rId2" cstate="screen">
          <a:extLst>
            <a:ext uri="{28A0092B-C50C-407E-A947-70E740481C1C}">
              <a14:useLocalDpi xmlns:a14="http://schemas.microsoft.com/office/drawing/2010/main"/>
            </a:ext>
          </a:extLst>
        </a:blip>
        <a:stretch>
          <a:fillRect/>
        </a:stretch>
      </xdr:blipFill>
      <xdr:spPr>
        <a:xfrm>
          <a:off x="19050" y="48364140"/>
          <a:ext cx="341247" cy="342599"/>
        </a:xfrm>
        <a:prstGeom prst="rect">
          <a:avLst/>
        </a:prstGeom>
      </xdr:spPr>
    </xdr:pic>
    <xdr:clientData/>
  </xdr:oneCellAnchor>
  <xdr:oneCellAnchor>
    <xdr:from>
      <xdr:col>0</xdr:col>
      <xdr:colOff>19050</xdr:colOff>
      <xdr:row>189</xdr:row>
      <xdr:rowOff>15240</xdr:rowOff>
    </xdr:from>
    <xdr:ext cx="341247" cy="342599"/>
    <xdr:pic>
      <xdr:nvPicPr>
        <xdr:cNvPr id="15" name="Picture 14">
          <a:hlinkClick xmlns:r="http://schemas.openxmlformats.org/officeDocument/2006/relationships" r:id="rId15"/>
          <a:extLst>
            <a:ext uri="{FF2B5EF4-FFF2-40B4-BE49-F238E27FC236}">
              <a16:creationId xmlns:a16="http://schemas.microsoft.com/office/drawing/2014/main" id="{9AE4F014-12E5-4739-ADC7-404903D69918}"/>
            </a:ext>
          </a:extLst>
        </xdr:cNvPr>
        <xdr:cNvPicPr>
          <a:picLocks noChangeAspect="1"/>
        </xdr:cNvPicPr>
      </xdr:nvPicPr>
      <xdr:blipFill>
        <a:blip xmlns:r="http://schemas.openxmlformats.org/officeDocument/2006/relationships" r:embed="rId2" cstate="screen">
          <a:extLst>
            <a:ext uri="{28A0092B-C50C-407E-A947-70E740481C1C}">
              <a14:useLocalDpi xmlns:a14="http://schemas.microsoft.com/office/drawing/2010/main"/>
            </a:ext>
          </a:extLst>
        </a:blip>
        <a:stretch>
          <a:fillRect/>
        </a:stretch>
      </xdr:blipFill>
      <xdr:spPr>
        <a:xfrm>
          <a:off x="19050" y="51595020"/>
          <a:ext cx="341247" cy="342599"/>
        </a:xfrm>
        <a:prstGeom prst="rect">
          <a:avLst/>
        </a:prstGeom>
      </xdr:spPr>
    </xdr:pic>
    <xdr:clientData/>
  </xdr:oneCellAnchor>
  <xdr:oneCellAnchor>
    <xdr:from>
      <xdr:col>0</xdr:col>
      <xdr:colOff>19050</xdr:colOff>
      <xdr:row>201</xdr:row>
      <xdr:rowOff>15240</xdr:rowOff>
    </xdr:from>
    <xdr:ext cx="341247" cy="342599"/>
    <xdr:pic>
      <xdr:nvPicPr>
        <xdr:cNvPr id="16" name="Picture 15">
          <a:hlinkClick xmlns:r="http://schemas.openxmlformats.org/officeDocument/2006/relationships" r:id="rId16"/>
          <a:extLst>
            <a:ext uri="{FF2B5EF4-FFF2-40B4-BE49-F238E27FC236}">
              <a16:creationId xmlns:a16="http://schemas.microsoft.com/office/drawing/2014/main" id="{6BF1DEF9-8706-464D-B08E-661F77F49842}"/>
            </a:ext>
          </a:extLst>
        </xdr:cNvPr>
        <xdr:cNvPicPr>
          <a:picLocks noChangeAspect="1"/>
        </xdr:cNvPicPr>
      </xdr:nvPicPr>
      <xdr:blipFill>
        <a:blip xmlns:r="http://schemas.openxmlformats.org/officeDocument/2006/relationships" r:embed="rId2" cstate="screen">
          <a:extLst>
            <a:ext uri="{28A0092B-C50C-407E-A947-70E740481C1C}">
              <a14:useLocalDpi xmlns:a14="http://schemas.microsoft.com/office/drawing/2010/main"/>
            </a:ext>
          </a:extLst>
        </a:blip>
        <a:stretch>
          <a:fillRect/>
        </a:stretch>
      </xdr:blipFill>
      <xdr:spPr>
        <a:xfrm>
          <a:off x="19050" y="53934360"/>
          <a:ext cx="341247" cy="342599"/>
        </a:xfrm>
        <a:prstGeom prst="rect">
          <a:avLst/>
        </a:prstGeom>
      </xdr:spPr>
    </xdr:pic>
    <xdr:clientData/>
  </xdr:oneCellAnchor>
  <xdr:oneCellAnchor>
    <xdr:from>
      <xdr:col>0</xdr:col>
      <xdr:colOff>19050</xdr:colOff>
      <xdr:row>227</xdr:row>
      <xdr:rowOff>15240</xdr:rowOff>
    </xdr:from>
    <xdr:ext cx="341247" cy="342599"/>
    <xdr:pic>
      <xdr:nvPicPr>
        <xdr:cNvPr id="17" name="Picture 16">
          <a:hlinkClick xmlns:r="http://schemas.openxmlformats.org/officeDocument/2006/relationships" r:id="rId17"/>
          <a:extLst>
            <a:ext uri="{FF2B5EF4-FFF2-40B4-BE49-F238E27FC236}">
              <a16:creationId xmlns:a16="http://schemas.microsoft.com/office/drawing/2014/main" id="{DF5E0287-A200-4C78-AFBB-D82BC597D302}"/>
            </a:ext>
          </a:extLst>
        </xdr:cNvPr>
        <xdr:cNvPicPr>
          <a:picLocks noChangeAspect="1"/>
        </xdr:cNvPicPr>
      </xdr:nvPicPr>
      <xdr:blipFill>
        <a:blip xmlns:r="http://schemas.openxmlformats.org/officeDocument/2006/relationships" r:embed="rId2" cstate="screen">
          <a:extLst>
            <a:ext uri="{28A0092B-C50C-407E-A947-70E740481C1C}">
              <a14:useLocalDpi xmlns:a14="http://schemas.microsoft.com/office/drawing/2010/main"/>
            </a:ext>
          </a:extLst>
        </a:blip>
        <a:stretch>
          <a:fillRect/>
        </a:stretch>
      </xdr:blipFill>
      <xdr:spPr>
        <a:xfrm>
          <a:off x="19050" y="60312300"/>
          <a:ext cx="341247" cy="342599"/>
        </a:xfrm>
        <a:prstGeom prst="rect">
          <a:avLst/>
        </a:prstGeom>
      </xdr:spPr>
    </xdr:pic>
    <xdr:clientData/>
  </xdr:oneCellAnchor>
  <xdr:oneCellAnchor>
    <xdr:from>
      <xdr:col>0</xdr:col>
      <xdr:colOff>19050</xdr:colOff>
      <xdr:row>248</xdr:row>
      <xdr:rowOff>15240</xdr:rowOff>
    </xdr:from>
    <xdr:ext cx="341247" cy="342599"/>
    <xdr:pic>
      <xdr:nvPicPr>
        <xdr:cNvPr id="18" name="Picture 17">
          <a:hlinkClick xmlns:r="http://schemas.openxmlformats.org/officeDocument/2006/relationships" r:id="rId18"/>
          <a:extLst>
            <a:ext uri="{FF2B5EF4-FFF2-40B4-BE49-F238E27FC236}">
              <a16:creationId xmlns:a16="http://schemas.microsoft.com/office/drawing/2014/main" id="{7E227A23-050B-4AFA-814F-983FED077C30}"/>
            </a:ext>
          </a:extLst>
        </xdr:cNvPr>
        <xdr:cNvPicPr>
          <a:picLocks noChangeAspect="1"/>
        </xdr:cNvPicPr>
      </xdr:nvPicPr>
      <xdr:blipFill>
        <a:blip xmlns:r="http://schemas.openxmlformats.org/officeDocument/2006/relationships" r:embed="rId2" cstate="screen">
          <a:extLst>
            <a:ext uri="{28A0092B-C50C-407E-A947-70E740481C1C}">
              <a14:useLocalDpi xmlns:a14="http://schemas.microsoft.com/office/drawing/2010/main"/>
            </a:ext>
          </a:extLst>
        </a:blip>
        <a:stretch>
          <a:fillRect/>
        </a:stretch>
      </xdr:blipFill>
      <xdr:spPr>
        <a:xfrm>
          <a:off x="19050" y="67566540"/>
          <a:ext cx="341247" cy="342599"/>
        </a:xfrm>
        <a:prstGeom prst="rect">
          <a:avLst/>
        </a:prstGeom>
      </xdr:spPr>
    </xdr:pic>
    <xdr:clientData/>
  </xdr:oneCellAnchor>
  <xdr:oneCellAnchor>
    <xdr:from>
      <xdr:col>0</xdr:col>
      <xdr:colOff>19050</xdr:colOff>
      <xdr:row>256</xdr:row>
      <xdr:rowOff>15240</xdr:rowOff>
    </xdr:from>
    <xdr:ext cx="341247" cy="342599"/>
    <xdr:pic>
      <xdr:nvPicPr>
        <xdr:cNvPr id="19" name="Picture 18">
          <a:hlinkClick xmlns:r="http://schemas.openxmlformats.org/officeDocument/2006/relationships" r:id="rId19"/>
          <a:extLst>
            <a:ext uri="{FF2B5EF4-FFF2-40B4-BE49-F238E27FC236}">
              <a16:creationId xmlns:a16="http://schemas.microsoft.com/office/drawing/2014/main" id="{27465438-62C0-44E5-B452-B84B36577745}"/>
            </a:ext>
          </a:extLst>
        </xdr:cNvPr>
        <xdr:cNvPicPr>
          <a:picLocks noChangeAspect="1"/>
        </xdr:cNvPicPr>
      </xdr:nvPicPr>
      <xdr:blipFill>
        <a:blip xmlns:r="http://schemas.openxmlformats.org/officeDocument/2006/relationships" r:embed="rId2" cstate="screen">
          <a:extLst>
            <a:ext uri="{28A0092B-C50C-407E-A947-70E740481C1C}">
              <a14:useLocalDpi xmlns:a14="http://schemas.microsoft.com/office/drawing/2010/main"/>
            </a:ext>
          </a:extLst>
        </a:blip>
        <a:stretch>
          <a:fillRect/>
        </a:stretch>
      </xdr:blipFill>
      <xdr:spPr>
        <a:xfrm>
          <a:off x="19050" y="69021960"/>
          <a:ext cx="341247" cy="342599"/>
        </a:xfrm>
        <a:prstGeom prst="rect">
          <a:avLst/>
        </a:prstGeom>
      </xdr:spPr>
    </xdr:pic>
    <xdr:clientData/>
  </xdr:oneCellAnchor>
  <xdr:oneCellAnchor>
    <xdr:from>
      <xdr:col>0</xdr:col>
      <xdr:colOff>19050</xdr:colOff>
      <xdr:row>265</xdr:row>
      <xdr:rowOff>15240</xdr:rowOff>
    </xdr:from>
    <xdr:ext cx="341247" cy="342599"/>
    <xdr:pic>
      <xdr:nvPicPr>
        <xdr:cNvPr id="20" name="Picture 19">
          <a:hlinkClick xmlns:r="http://schemas.openxmlformats.org/officeDocument/2006/relationships" r:id="rId20"/>
          <a:extLst>
            <a:ext uri="{FF2B5EF4-FFF2-40B4-BE49-F238E27FC236}">
              <a16:creationId xmlns:a16="http://schemas.microsoft.com/office/drawing/2014/main" id="{56A54849-B8D4-4F20-A82A-CC132C299125}"/>
            </a:ext>
          </a:extLst>
        </xdr:cNvPr>
        <xdr:cNvPicPr>
          <a:picLocks noChangeAspect="1"/>
        </xdr:cNvPicPr>
      </xdr:nvPicPr>
      <xdr:blipFill>
        <a:blip xmlns:r="http://schemas.openxmlformats.org/officeDocument/2006/relationships" r:embed="rId2" cstate="screen">
          <a:extLst>
            <a:ext uri="{28A0092B-C50C-407E-A947-70E740481C1C}">
              <a14:useLocalDpi xmlns:a14="http://schemas.microsoft.com/office/drawing/2010/main"/>
            </a:ext>
          </a:extLst>
        </a:blip>
        <a:stretch>
          <a:fillRect/>
        </a:stretch>
      </xdr:blipFill>
      <xdr:spPr>
        <a:xfrm>
          <a:off x="19050" y="71186040"/>
          <a:ext cx="341247" cy="342599"/>
        </a:xfrm>
        <a:prstGeom prst="rect">
          <a:avLst/>
        </a:prstGeom>
      </xdr:spPr>
    </xdr:pic>
    <xdr:clientData/>
  </xdr:oneCellAnchor>
  <xdr:oneCellAnchor>
    <xdr:from>
      <xdr:col>0</xdr:col>
      <xdr:colOff>19050</xdr:colOff>
      <xdr:row>277</xdr:row>
      <xdr:rowOff>15240</xdr:rowOff>
    </xdr:from>
    <xdr:ext cx="341247" cy="342599"/>
    <xdr:pic>
      <xdr:nvPicPr>
        <xdr:cNvPr id="21" name="Picture 20">
          <a:hlinkClick xmlns:r="http://schemas.openxmlformats.org/officeDocument/2006/relationships" r:id="rId21"/>
          <a:extLst>
            <a:ext uri="{FF2B5EF4-FFF2-40B4-BE49-F238E27FC236}">
              <a16:creationId xmlns:a16="http://schemas.microsoft.com/office/drawing/2014/main" id="{3AAD7769-B74E-4888-9996-59FE540993D3}"/>
            </a:ext>
          </a:extLst>
        </xdr:cNvPr>
        <xdr:cNvPicPr>
          <a:picLocks noChangeAspect="1"/>
        </xdr:cNvPicPr>
      </xdr:nvPicPr>
      <xdr:blipFill>
        <a:blip xmlns:r="http://schemas.openxmlformats.org/officeDocument/2006/relationships" r:embed="rId2" cstate="screen">
          <a:extLst>
            <a:ext uri="{28A0092B-C50C-407E-A947-70E740481C1C}">
              <a14:useLocalDpi xmlns:a14="http://schemas.microsoft.com/office/drawing/2010/main"/>
            </a:ext>
          </a:extLst>
        </a:blip>
        <a:stretch>
          <a:fillRect/>
        </a:stretch>
      </xdr:blipFill>
      <xdr:spPr>
        <a:xfrm>
          <a:off x="19050" y="74828400"/>
          <a:ext cx="341247" cy="342599"/>
        </a:xfrm>
        <a:prstGeom prst="rect">
          <a:avLst/>
        </a:prstGeom>
      </xdr:spPr>
    </xdr:pic>
    <xdr:clientData/>
  </xdr:oneCellAnchor>
  <xdr:oneCellAnchor>
    <xdr:from>
      <xdr:col>0</xdr:col>
      <xdr:colOff>19050</xdr:colOff>
      <xdr:row>287</xdr:row>
      <xdr:rowOff>15240</xdr:rowOff>
    </xdr:from>
    <xdr:ext cx="341247" cy="342599"/>
    <xdr:pic>
      <xdr:nvPicPr>
        <xdr:cNvPr id="22" name="Picture 21">
          <a:hlinkClick xmlns:r="http://schemas.openxmlformats.org/officeDocument/2006/relationships" r:id="rId22"/>
          <a:extLst>
            <a:ext uri="{FF2B5EF4-FFF2-40B4-BE49-F238E27FC236}">
              <a16:creationId xmlns:a16="http://schemas.microsoft.com/office/drawing/2014/main" id="{32EBC2FF-1166-4EDC-B543-F6AB77741ABD}"/>
            </a:ext>
          </a:extLst>
        </xdr:cNvPr>
        <xdr:cNvPicPr>
          <a:picLocks noChangeAspect="1"/>
        </xdr:cNvPicPr>
      </xdr:nvPicPr>
      <xdr:blipFill>
        <a:blip xmlns:r="http://schemas.openxmlformats.org/officeDocument/2006/relationships" r:embed="rId2" cstate="screen">
          <a:extLst>
            <a:ext uri="{28A0092B-C50C-407E-A947-70E740481C1C}">
              <a14:useLocalDpi xmlns:a14="http://schemas.microsoft.com/office/drawing/2010/main"/>
            </a:ext>
          </a:extLst>
        </a:blip>
        <a:stretch>
          <a:fillRect/>
        </a:stretch>
      </xdr:blipFill>
      <xdr:spPr>
        <a:xfrm>
          <a:off x="19050" y="77045820"/>
          <a:ext cx="341247" cy="342599"/>
        </a:xfrm>
        <a:prstGeom prst="rect">
          <a:avLst/>
        </a:prstGeom>
      </xdr:spPr>
    </xdr:pic>
    <xdr:clientData/>
  </xdr:oneCellAnchor>
  <xdr:oneCellAnchor>
    <xdr:from>
      <xdr:col>0</xdr:col>
      <xdr:colOff>19050</xdr:colOff>
      <xdr:row>299</xdr:row>
      <xdr:rowOff>15240</xdr:rowOff>
    </xdr:from>
    <xdr:ext cx="341247" cy="342599"/>
    <xdr:pic>
      <xdr:nvPicPr>
        <xdr:cNvPr id="23" name="Picture 22">
          <a:hlinkClick xmlns:r="http://schemas.openxmlformats.org/officeDocument/2006/relationships" r:id="rId23"/>
          <a:extLst>
            <a:ext uri="{FF2B5EF4-FFF2-40B4-BE49-F238E27FC236}">
              <a16:creationId xmlns:a16="http://schemas.microsoft.com/office/drawing/2014/main" id="{4CF23BE1-259C-481D-B575-BD5E6EF30B14}"/>
            </a:ext>
          </a:extLst>
        </xdr:cNvPr>
        <xdr:cNvPicPr>
          <a:picLocks noChangeAspect="1"/>
        </xdr:cNvPicPr>
      </xdr:nvPicPr>
      <xdr:blipFill>
        <a:blip xmlns:r="http://schemas.openxmlformats.org/officeDocument/2006/relationships" r:embed="rId2" cstate="screen">
          <a:extLst>
            <a:ext uri="{28A0092B-C50C-407E-A947-70E740481C1C}">
              <a14:useLocalDpi xmlns:a14="http://schemas.microsoft.com/office/drawing/2010/main"/>
            </a:ext>
          </a:extLst>
        </a:blip>
        <a:stretch>
          <a:fillRect/>
        </a:stretch>
      </xdr:blipFill>
      <xdr:spPr>
        <a:xfrm>
          <a:off x="19050" y="80337660"/>
          <a:ext cx="341247" cy="342599"/>
        </a:xfrm>
        <a:prstGeom prst="rect">
          <a:avLst/>
        </a:prstGeom>
      </xdr:spPr>
    </xdr:pic>
    <xdr:clientData/>
  </xdr:oneCellAnchor>
  <xdr:oneCellAnchor>
    <xdr:from>
      <xdr:col>0</xdr:col>
      <xdr:colOff>19050</xdr:colOff>
      <xdr:row>308</xdr:row>
      <xdr:rowOff>15240</xdr:rowOff>
    </xdr:from>
    <xdr:ext cx="341247" cy="342599"/>
    <xdr:pic>
      <xdr:nvPicPr>
        <xdr:cNvPr id="24" name="Picture 23">
          <a:hlinkClick xmlns:r="http://schemas.openxmlformats.org/officeDocument/2006/relationships" r:id="rId24"/>
          <a:extLst>
            <a:ext uri="{FF2B5EF4-FFF2-40B4-BE49-F238E27FC236}">
              <a16:creationId xmlns:a16="http://schemas.microsoft.com/office/drawing/2014/main" id="{EC92CB7B-CEAA-47F2-8BE0-D0845926A462}"/>
            </a:ext>
          </a:extLst>
        </xdr:cNvPr>
        <xdr:cNvPicPr>
          <a:picLocks noChangeAspect="1"/>
        </xdr:cNvPicPr>
      </xdr:nvPicPr>
      <xdr:blipFill>
        <a:blip xmlns:r="http://schemas.openxmlformats.org/officeDocument/2006/relationships" r:embed="rId2" cstate="screen">
          <a:extLst>
            <a:ext uri="{28A0092B-C50C-407E-A947-70E740481C1C}">
              <a14:useLocalDpi xmlns:a14="http://schemas.microsoft.com/office/drawing/2010/main"/>
            </a:ext>
          </a:extLst>
        </a:blip>
        <a:stretch>
          <a:fillRect/>
        </a:stretch>
      </xdr:blipFill>
      <xdr:spPr>
        <a:xfrm>
          <a:off x="19050" y="83096100"/>
          <a:ext cx="341247" cy="342599"/>
        </a:xfrm>
        <a:prstGeom prst="rect">
          <a:avLst/>
        </a:prstGeom>
      </xdr:spPr>
    </xdr:pic>
    <xdr:clientData/>
  </xdr:oneCellAnchor>
  <xdr:oneCellAnchor>
    <xdr:from>
      <xdr:col>0</xdr:col>
      <xdr:colOff>19050</xdr:colOff>
      <xdr:row>324</xdr:row>
      <xdr:rowOff>22860</xdr:rowOff>
    </xdr:from>
    <xdr:ext cx="341247" cy="342599"/>
    <xdr:pic>
      <xdr:nvPicPr>
        <xdr:cNvPr id="25" name="Picture 24">
          <a:hlinkClick xmlns:r="http://schemas.openxmlformats.org/officeDocument/2006/relationships" r:id="rId25"/>
          <a:extLst>
            <a:ext uri="{FF2B5EF4-FFF2-40B4-BE49-F238E27FC236}">
              <a16:creationId xmlns:a16="http://schemas.microsoft.com/office/drawing/2014/main" id="{92341F85-9826-466C-9891-7FDF5AC44EA6}"/>
            </a:ext>
          </a:extLst>
        </xdr:cNvPr>
        <xdr:cNvPicPr>
          <a:picLocks noChangeAspect="1"/>
        </xdr:cNvPicPr>
      </xdr:nvPicPr>
      <xdr:blipFill>
        <a:blip xmlns:r="http://schemas.openxmlformats.org/officeDocument/2006/relationships" r:embed="rId2" cstate="screen">
          <a:extLst>
            <a:ext uri="{28A0092B-C50C-407E-A947-70E740481C1C}">
              <a14:useLocalDpi xmlns:a14="http://schemas.microsoft.com/office/drawing/2010/main"/>
            </a:ext>
          </a:extLst>
        </a:blip>
        <a:stretch>
          <a:fillRect/>
        </a:stretch>
      </xdr:blipFill>
      <xdr:spPr>
        <a:xfrm>
          <a:off x="19050" y="87759540"/>
          <a:ext cx="341247" cy="342599"/>
        </a:xfrm>
        <a:prstGeom prst="rect">
          <a:avLst/>
        </a:prstGeom>
      </xdr:spPr>
    </xdr:pic>
    <xdr:clientData/>
  </xdr:oneCellAnchor>
  <xdr:oneCellAnchor>
    <xdr:from>
      <xdr:col>0</xdr:col>
      <xdr:colOff>19050</xdr:colOff>
      <xdr:row>333</xdr:row>
      <xdr:rowOff>15240</xdr:rowOff>
    </xdr:from>
    <xdr:ext cx="341247" cy="342599"/>
    <xdr:pic>
      <xdr:nvPicPr>
        <xdr:cNvPr id="26" name="Picture 25">
          <a:hlinkClick xmlns:r="http://schemas.openxmlformats.org/officeDocument/2006/relationships" r:id="rId26"/>
          <a:extLst>
            <a:ext uri="{FF2B5EF4-FFF2-40B4-BE49-F238E27FC236}">
              <a16:creationId xmlns:a16="http://schemas.microsoft.com/office/drawing/2014/main" id="{C118671D-D134-4B8F-B7A9-821017561EFA}"/>
            </a:ext>
          </a:extLst>
        </xdr:cNvPr>
        <xdr:cNvPicPr>
          <a:picLocks noChangeAspect="1"/>
        </xdr:cNvPicPr>
      </xdr:nvPicPr>
      <xdr:blipFill>
        <a:blip xmlns:r="http://schemas.openxmlformats.org/officeDocument/2006/relationships" r:embed="rId2" cstate="screen">
          <a:extLst>
            <a:ext uri="{28A0092B-C50C-407E-A947-70E740481C1C}">
              <a14:useLocalDpi xmlns:a14="http://schemas.microsoft.com/office/drawing/2010/main"/>
            </a:ext>
          </a:extLst>
        </a:blip>
        <a:stretch>
          <a:fillRect/>
        </a:stretch>
      </xdr:blipFill>
      <xdr:spPr>
        <a:xfrm>
          <a:off x="19050" y="90068400"/>
          <a:ext cx="341247" cy="342599"/>
        </a:xfrm>
        <a:prstGeom prst="rect">
          <a:avLst/>
        </a:prstGeom>
      </xdr:spPr>
    </xdr:pic>
    <xdr:clientData/>
  </xdr:oneCellAnchor>
  <xdr:oneCellAnchor>
    <xdr:from>
      <xdr:col>0</xdr:col>
      <xdr:colOff>19050</xdr:colOff>
      <xdr:row>348</xdr:row>
      <xdr:rowOff>15240</xdr:rowOff>
    </xdr:from>
    <xdr:ext cx="341247" cy="342599"/>
    <xdr:pic>
      <xdr:nvPicPr>
        <xdr:cNvPr id="27" name="Picture 26">
          <a:hlinkClick xmlns:r="http://schemas.openxmlformats.org/officeDocument/2006/relationships" r:id="rId27"/>
          <a:extLst>
            <a:ext uri="{FF2B5EF4-FFF2-40B4-BE49-F238E27FC236}">
              <a16:creationId xmlns:a16="http://schemas.microsoft.com/office/drawing/2014/main" id="{302EF2AA-3BDC-4983-B513-8B89F572B714}"/>
            </a:ext>
          </a:extLst>
        </xdr:cNvPr>
        <xdr:cNvPicPr>
          <a:picLocks noChangeAspect="1"/>
        </xdr:cNvPicPr>
      </xdr:nvPicPr>
      <xdr:blipFill>
        <a:blip xmlns:r="http://schemas.openxmlformats.org/officeDocument/2006/relationships" r:embed="rId2" cstate="screen">
          <a:extLst>
            <a:ext uri="{28A0092B-C50C-407E-A947-70E740481C1C}">
              <a14:useLocalDpi xmlns:a14="http://schemas.microsoft.com/office/drawing/2010/main"/>
            </a:ext>
          </a:extLst>
        </a:blip>
        <a:stretch>
          <a:fillRect/>
        </a:stretch>
      </xdr:blipFill>
      <xdr:spPr>
        <a:xfrm>
          <a:off x="19050" y="94815660"/>
          <a:ext cx="341247" cy="342599"/>
        </a:xfrm>
        <a:prstGeom prst="rect">
          <a:avLst/>
        </a:prstGeom>
      </xdr:spPr>
    </xdr:pic>
    <xdr:clientData/>
  </xdr:oneCellAnchor>
  <xdr:oneCellAnchor>
    <xdr:from>
      <xdr:col>0</xdr:col>
      <xdr:colOff>19050</xdr:colOff>
      <xdr:row>361</xdr:row>
      <xdr:rowOff>15240</xdr:rowOff>
    </xdr:from>
    <xdr:ext cx="341247" cy="342599"/>
    <xdr:pic>
      <xdr:nvPicPr>
        <xdr:cNvPr id="28" name="Picture 27">
          <a:hlinkClick xmlns:r="http://schemas.openxmlformats.org/officeDocument/2006/relationships" r:id="rId28"/>
          <a:extLst>
            <a:ext uri="{FF2B5EF4-FFF2-40B4-BE49-F238E27FC236}">
              <a16:creationId xmlns:a16="http://schemas.microsoft.com/office/drawing/2014/main" id="{F7946CC2-F6F5-4EE2-82B7-58AC84136DDE}"/>
            </a:ext>
          </a:extLst>
        </xdr:cNvPr>
        <xdr:cNvPicPr>
          <a:picLocks noChangeAspect="1"/>
        </xdr:cNvPicPr>
      </xdr:nvPicPr>
      <xdr:blipFill>
        <a:blip xmlns:r="http://schemas.openxmlformats.org/officeDocument/2006/relationships" r:embed="rId2" cstate="screen">
          <a:extLst>
            <a:ext uri="{28A0092B-C50C-407E-A947-70E740481C1C}">
              <a14:useLocalDpi xmlns:a14="http://schemas.microsoft.com/office/drawing/2010/main"/>
            </a:ext>
          </a:extLst>
        </a:blip>
        <a:stretch>
          <a:fillRect/>
        </a:stretch>
      </xdr:blipFill>
      <xdr:spPr>
        <a:xfrm>
          <a:off x="19050" y="98557080"/>
          <a:ext cx="341247" cy="342599"/>
        </a:xfrm>
        <a:prstGeom prst="rect">
          <a:avLst/>
        </a:prstGeom>
      </xdr:spPr>
    </xdr:pic>
    <xdr:clientData/>
  </xdr:oneCellAnchor>
  <xdr:oneCellAnchor>
    <xdr:from>
      <xdr:col>0</xdr:col>
      <xdr:colOff>19050</xdr:colOff>
      <xdr:row>371</xdr:row>
      <xdr:rowOff>15240</xdr:rowOff>
    </xdr:from>
    <xdr:ext cx="341247" cy="342599"/>
    <xdr:pic>
      <xdr:nvPicPr>
        <xdr:cNvPr id="29" name="Picture 28">
          <a:hlinkClick xmlns:r="http://schemas.openxmlformats.org/officeDocument/2006/relationships" r:id="rId29"/>
          <a:extLst>
            <a:ext uri="{FF2B5EF4-FFF2-40B4-BE49-F238E27FC236}">
              <a16:creationId xmlns:a16="http://schemas.microsoft.com/office/drawing/2014/main" id="{D3882EBA-2F39-4B37-9267-93554CCBE8C7}"/>
            </a:ext>
          </a:extLst>
        </xdr:cNvPr>
        <xdr:cNvPicPr>
          <a:picLocks noChangeAspect="1"/>
        </xdr:cNvPicPr>
      </xdr:nvPicPr>
      <xdr:blipFill>
        <a:blip xmlns:r="http://schemas.openxmlformats.org/officeDocument/2006/relationships" r:embed="rId2" cstate="screen">
          <a:extLst>
            <a:ext uri="{28A0092B-C50C-407E-A947-70E740481C1C}">
              <a14:useLocalDpi xmlns:a14="http://schemas.microsoft.com/office/drawing/2010/main"/>
            </a:ext>
          </a:extLst>
        </a:blip>
        <a:stretch>
          <a:fillRect/>
        </a:stretch>
      </xdr:blipFill>
      <xdr:spPr>
        <a:xfrm>
          <a:off x="19050" y="101033580"/>
          <a:ext cx="341247" cy="342599"/>
        </a:xfrm>
        <a:prstGeom prst="rect">
          <a:avLst/>
        </a:prstGeom>
      </xdr:spPr>
    </xdr:pic>
    <xdr:clientData/>
  </xdr:oneCellAnchor>
  <xdr:oneCellAnchor>
    <xdr:from>
      <xdr:col>0</xdr:col>
      <xdr:colOff>19050</xdr:colOff>
      <xdr:row>380</xdr:row>
      <xdr:rowOff>15240</xdr:rowOff>
    </xdr:from>
    <xdr:ext cx="341247" cy="342599"/>
    <xdr:pic>
      <xdr:nvPicPr>
        <xdr:cNvPr id="30" name="Picture 29">
          <a:hlinkClick xmlns:r="http://schemas.openxmlformats.org/officeDocument/2006/relationships" r:id="rId30"/>
          <a:extLst>
            <a:ext uri="{FF2B5EF4-FFF2-40B4-BE49-F238E27FC236}">
              <a16:creationId xmlns:a16="http://schemas.microsoft.com/office/drawing/2014/main" id="{16A1AA16-0C35-4537-9E12-9B59CC50E0EC}"/>
            </a:ext>
          </a:extLst>
        </xdr:cNvPr>
        <xdr:cNvPicPr>
          <a:picLocks noChangeAspect="1"/>
        </xdr:cNvPicPr>
      </xdr:nvPicPr>
      <xdr:blipFill>
        <a:blip xmlns:r="http://schemas.openxmlformats.org/officeDocument/2006/relationships" r:embed="rId2" cstate="screen">
          <a:extLst>
            <a:ext uri="{28A0092B-C50C-407E-A947-70E740481C1C}">
              <a14:useLocalDpi xmlns:a14="http://schemas.microsoft.com/office/drawing/2010/main"/>
            </a:ext>
          </a:extLst>
        </a:blip>
        <a:stretch>
          <a:fillRect/>
        </a:stretch>
      </xdr:blipFill>
      <xdr:spPr>
        <a:xfrm>
          <a:off x="19050" y="102999540"/>
          <a:ext cx="341247" cy="342599"/>
        </a:xfrm>
        <a:prstGeom prst="rect">
          <a:avLst/>
        </a:prstGeom>
      </xdr:spPr>
    </xdr:pic>
    <xdr:clientData/>
  </xdr:oneCellAnchor>
  <xdr:oneCellAnchor>
    <xdr:from>
      <xdr:col>0</xdr:col>
      <xdr:colOff>19050</xdr:colOff>
      <xdr:row>391</xdr:row>
      <xdr:rowOff>15240</xdr:rowOff>
    </xdr:from>
    <xdr:ext cx="341247" cy="342599"/>
    <xdr:pic>
      <xdr:nvPicPr>
        <xdr:cNvPr id="31" name="Picture 30">
          <a:hlinkClick xmlns:r="http://schemas.openxmlformats.org/officeDocument/2006/relationships" r:id="rId31"/>
          <a:extLst>
            <a:ext uri="{FF2B5EF4-FFF2-40B4-BE49-F238E27FC236}">
              <a16:creationId xmlns:a16="http://schemas.microsoft.com/office/drawing/2014/main" id="{1BA5C6EC-5D50-4A13-AC30-EDC8D3446B47}"/>
            </a:ext>
          </a:extLst>
        </xdr:cNvPr>
        <xdr:cNvPicPr>
          <a:picLocks noChangeAspect="1"/>
        </xdr:cNvPicPr>
      </xdr:nvPicPr>
      <xdr:blipFill>
        <a:blip xmlns:r="http://schemas.openxmlformats.org/officeDocument/2006/relationships" r:embed="rId2" cstate="screen">
          <a:extLst>
            <a:ext uri="{28A0092B-C50C-407E-A947-70E740481C1C}">
              <a14:useLocalDpi xmlns:a14="http://schemas.microsoft.com/office/drawing/2010/main"/>
            </a:ext>
          </a:extLst>
        </a:blip>
        <a:stretch>
          <a:fillRect/>
        </a:stretch>
      </xdr:blipFill>
      <xdr:spPr>
        <a:xfrm>
          <a:off x="19050" y="106824780"/>
          <a:ext cx="341247" cy="342599"/>
        </a:xfrm>
        <a:prstGeom prst="rect">
          <a:avLst/>
        </a:prstGeom>
      </xdr:spPr>
    </xdr:pic>
    <xdr:clientData/>
  </xdr:oneCellAnchor>
  <xdr:oneCellAnchor>
    <xdr:from>
      <xdr:col>0</xdr:col>
      <xdr:colOff>19050</xdr:colOff>
      <xdr:row>401</xdr:row>
      <xdr:rowOff>15240</xdr:rowOff>
    </xdr:from>
    <xdr:ext cx="341247" cy="342599"/>
    <xdr:pic>
      <xdr:nvPicPr>
        <xdr:cNvPr id="32" name="Picture 31">
          <a:hlinkClick xmlns:r="http://schemas.openxmlformats.org/officeDocument/2006/relationships" r:id="rId32"/>
          <a:extLst>
            <a:ext uri="{FF2B5EF4-FFF2-40B4-BE49-F238E27FC236}">
              <a16:creationId xmlns:a16="http://schemas.microsoft.com/office/drawing/2014/main" id="{22F29BE6-8DC1-4D01-8914-3029AF782534}"/>
            </a:ext>
          </a:extLst>
        </xdr:cNvPr>
        <xdr:cNvPicPr>
          <a:picLocks noChangeAspect="1"/>
        </xdr:cNvPicPr>
      </xdr:nvPicPr>
      <xdr:blipFill>
        <a:blip xmlns:r="http://schemas.openxmlformats.org/officeDocument/2006/relationships" r:embed="rId2" cstate="screen">
          <a:extLst>
            <a:ext uri="{28A0092B-C50C-407E-A947-70E740481C1C}">
              <a14:useLocalDpi xmlns:a14="http://schemas.microsoft.com/office/drawing/2010/main"/>
            </a:ext>
          </a:extLst>
        </a:blip>
        <a:stretch>
          <a:fillRect/>
        </a:stretch>
      </xdr:blipFill>
      <xdr:spPr>
        <a:xfrm>
          <a:off x="19050" y="109766100"/>
          <a:ext cx="341247" cy="342599"/>
        </a:xfrm>
        <a:prstGeom prst="rect">
          <a:avLst/>
        </a:prstGeom>
      </xdr:spPr>
    </xdr:pic>
    <xdr:clientData/>
  </xdr:oneCellAnchor>
  <xdr:oneCellAnchor>
    <xdr:from>
      <xdr:col>0</xdr:col>
      <xdr:colOff>19050</xdr:colOff>
      <xdr:row>410</xdr:row>
      <xdr:rowOff>15240</xdr:rowOff>
    </xdr:from>
    <xdr:ext cx="341247" cy="342599"/>
    <xdr:pic>
      <xdr:nvPicPr>
        <xdr:cNvPr id="33" name="Picture 32">
          <a:hlinkClick xmlns:r="http://schemas.openxmlformats.org/officeDocument/2006/relationships" r:id="rId33"/>
          <a:extLst>
            <a:ext uri="{FF2B5EF4-FFF2-40B4-BE49-F238E27FC236}">
              <a16:creationId xmlns:a16="http://schemas.microsoft.com/office/drawing/2014/main" id="{4B522070-6E5B-4A8F-822F-6FF09F144A6F}"/>
            </a:ext>
          </a:extLst>
        </xdr:cNvPr>
        <xdr:cNvPicPr>
          <a:picLocks noChangeAspect="1"/>
        </xdr:cNvPicPr>
      </xdr:nvPicPr>
      <xdr:blipFill>
        <a:blip xmlns:r="http://schemas.openxmlformats.org/officeDocument/2006/relationships" r:embed="rId2" cstate="screen">
          <a:extLst>
            <a:ext uri="{28A0092B-C50C-407E-A947-70E740481C1C}">
              <a14:useLocalDpi xmlns:a14="http://schemas.microsoft.com/office/drawing/2010/main"/>
            </a:ext>
          </a:extLst>
        </a:blip>
        <a:stretch>
          <a:fillRect/>
        </a:stretch>
      </xdr:blipFill>
      <xdr:spPr>
        <a:xfrm>
          <a:off x="19050" y="112425480"/>
          <a:ext cx="341247" cy="342599"/>
        </a:xfrm>
        <a:prstGeom prst="rect">
          <a:avLst/>
        </a:prstGeom>
      </xdr:spPr>
    </xdr:pic>
    <xdr:clientData/>
  </xdr:oneCellAnchor>
  <xdr:oneCellAnchor>
    <xdr:from>
      <xdr:col>0</xdr:col>
      <xdr:colOff>19050</xdr:colOff>
      <xdr:row>419</xdr:row>
      <xdr:rowOff>15240</xdr:rowOff>
    </xdr:from>
    <xdr:ext cx="341247" cy="342599"/>
    <xdr:pic>
      <xdr:nvPicPr>
        <xdr:cNvPr id="34" name="Picture 33">
          <a:hlinkClick xmlns:r="http://schemas.openxmlformats.org/officeDocument/2006/relationships" r:id="rId34"/>
          <a:extLst>
            <a:ext uri="{FF2B5EF4-FFF2-40B4-BE49-F238E27FC236}">
              <a16:creationId xmlns:a16="http://schemas.microsoft.com/office/drawing/2014/main" id="{BC6EA680-D575-4C83-93AA-ED65BFFEF1B7}"/>
            </a:ext>
          </a:extLst>
        </xdr:cNvPr>
        <xdr:cNvPicPr>
          <a:picLocks noChangeAspect="1"/>
        </xdr:cNvPicPr>
      </xdr:nvPicPr>
      <xdr:blipFill>
        <a:blip xmlns:r="http://schemas.openxmlformats.org/officeDocument/2006/relationships" r:embed="rId2" cstate="screen">
          <a:extLst>
            <a:ext uri="{28A0092B-C50C-407E-A947-70E740481C1C}">
              <a14:useLocalDpi xmlns:a14="http://schemas.microsoft.com/office/drawing/2010/main"/>
            </a:ext>
          </a:extLst>
        </a:blip>
        <a:stretch>
          <a:fillRect/>
        </a:stretch>
      </xdr:blipFill>
      <xdr:spPr>
        <a:xfrm>
          <a:off x="19050" y="114520980"/>
          <a:ext cx="341247" cy="342599"/>
        </a:xfrm>
        <a:prstGeom prst="rect">
          <a:avLst/>
        </a:prstGeom>
      </xdr:spPr>
    </xdr:pic>
    <xdr:clientData/>
  </xdr:oneCellAnchor>
  <xdr:oneCellAnchor>
    <xdr:from>
      <xdr:col>0</xdr:col>
      <xdr:colOff>19050</xdr:colOff>
      <xdr:row>431</xdr:row>
      <xdr:rowOff>15240</xdr:rowOff>
    </xdr:from>
    <xdr:ext cx="341247" cy="342599"/>
    <xdr:pic>
      <xdr:nvPicPr>
        <xdr:cNvPr id="35" name="Picture 34">
          <a:hlinkClick xmlns:r="http://schemas.openxmlformats.org/officeDocument/2006/relationships" r:id="rId35"/>
          <a:extLst>
            <a:ext uri="{FF2B5EF4-FFF2-40B4-BE49-F238E27FC236}">
              <a16:creationId xmlns:a16="http://schemas.microsoft.com/office/drawing/2014/main" id="{E7453F8C-B6E8-4B1F-AAF3-54DA4D7D1D1D}"/>
            </a:ext>
          </a:extLst>
        </xdr:cNvPr>
        <xdr:cNvPicPr>
          <a:picLocks noChangeAspect="1"/>
        </xdr:cNvPicPr>
      </xdr:nvPicPr>
      <xdr:blipFill>
        <a:blip xmlns:r="http://schemas.openxmlformats.org/officeDocument/2006/relationships" r:embed="rId2" cstate="screen">
          <a:extLst>
            <a:ext uri="{28A0092B-C50C-407E-A947-70E740481C1C}">
              <a14:useLocalDpi xmlns:a14="http://schemas.microsoft.com/office/drawing/2010/main"/>
            </a:ext>
          </a:extLst>
        </a:blip>
        <a:stretch>
          <a:fillRect/>
        </a:stretch>
      </xdr:blipFill>
      <xdr:spPr>
        <a:xfrm>
          <a:off x="19050" y="117401340"/>
          <a:ext cx="341247" cy="342599"/>
        </a:xfrm>
        <a:prstGeom prst="rect">
          <a:avLst/>
        </a:prstGeom>
      </xdr:spPr>
    </xdr:pic>
    <xdr:clientData/>
  </xdr:oneCellAnchor>
  <xdr:oneCellAnchor>
    <xdr:from>
      <xdr:col>0</xdr:col>
      <xdr:colOff>19050</xdr:colOff>
      <xdr:row>443</xdr:row>
      <xdr:rowOff>15240</xdr:rowOff>
    </xdr:from>
    <xdr:ext cx="341247" cy="342599"/>
    <xdr:pic>
      <xdr:nvPicPr>
        <xdr:cNvPr id="36" name="Picture 35">
          <a:hlinkClick xmlns:r="http://schemas.openxmlformats.org/officeDocument/2006/relationships" r:id="rId36"/>
          <a:extLst>
            <a:ext uri="{FF2B5EF4-FFF2-40B4-BE49-F238E27FC236}">
              <a16:creationId xmlns:a16="http://schemas.microsoft.com/office/drawing/2014/main" id="{712E226B-B6D6-446A-84AE-401AEB02B38E}"/>
            </a:ext>
          </a:extLst>
        </xdr:cNvPr>
        <xdr:cNvPicPr>
          <a:picLocks noChangeAspect="1"/>
        </xdr:cNvPicPr>
      </xdr:nvPicPr>
      <xdr:blipFill>
        <a:blip xmlns:r="http://schemas.openxmlformats.org/officeDocument/2006/relationships" r:embed="rId2" cstate="screen">
          <a:extLst>
            <a:ext uri="{28A0092B-C50C-407E-A947-70E740481C1C}">
              <a14:useLocalDpi xmlns:a14="http://schemas.microsoft.com/office/drawing/2010/main"/>
            </a:ext>
          </a:extLst>
        </a:blip>
        <a:stretch>
          <a:fillRect/>
        </a:stretch>
      </xdr:blipFill>
      <xdr:spPr>
        <a:xfrm>
          <a:off x="19050" y="120456960"/>
          <a:ext cx="341247" cy="342599"/>
        </a:xfrm>
        <a:prstGeom prst="rect">
          <a:avLst/>
        </a:prstGeom>
      </xdr:spPr>
    </xdr:pic>
    <xdr:clientData/>
  </xdr:oneCellAnchor>
  <xdr:oneCellAnchor>
    <xdr:from>
      <xdr:col>0</xdr:col>
      <xdr:colOff>19050</xdr:colOff>
      <xdr:row>455</xdr:row>
      <xdr:rowOff>15240</xdr:rowOff>
    </xdr:from>
    <xdr:ext cx="341247" cy="342599"/>
    <xdr:pic>
      <xdr:nvPicPr>
        <xdr:cNvPr id="37" name="Picture 36">
          <a:hlinkClick xmlns:r="http://schemas.openxmlformats.org/officeDocument/2006/relationships" r:id="rId37"/>
          <a:extLst>
            <a:ext uri="{FF2B5EF4-FFF2-40B4-BE49-F238E27FC236}">
              <a16:creationId xmlns:a16="http://schemas.microsoft.com/office/drawing/2014/main" id="{7D950DCC-8DAF-4BCE-8F3F-D0018D42114F}"/>
            </a:ext>
          </a:extLst>
        </xdr:cNvPr>
        <xdr:cNvPicPr>
          <a:picLocks noChangeAspect="1"/>
        </xdr:cNvPicPr>
      </xdr:nvPicPr>
      <xdr:blipFill>
        <a:blip xmlns:r="http://schemas.openxmlformats.org/officeDocument/2006/relationships" r:embed="rId2" cstate="screen">
          <a:extLst>
            <a:ext uri="{28A0092B-C50C-407E-A947-70E740481C1C}">
              <a14:useLocalDpi xmlns:a14="http://schemas.microsoft.com/office/drawing/2010/main"/>
            </a:ext>
          </a:extLst>
        </a:blip>
        <a:stretch>
          <a:fillRect/>
        </a:stretch>
      </xdr:blipFill>
      <xdr:spPr>
        <a:xfrm>
          <a:off x="19050" y="123253500"/>
          <a:ext cx="341247" cy="342599"/>
        </a:xfrm>
        <a:prstGeom prst="rect">
          <a:avLst/>
        </a:prstGeom>
      </xdr:spPr>
    </xdr:pic>
    <xdr:clientData/>
  </xdr:oneCellAnchor>
  <xdr:oneCellAnchor>
    <xdr:from>
      <xdr:col>0</xdr:col>
      <xdr:colOff>19050</xdr:colOff>
      <xdr:row>470</xdr:row>
      <xdr:rowOff>15240</xdr:rowOff>
    </xdr:from>
    <xdr:ext cx="341247" cy="342599"/>
    <xdr:pic>
      <xdr:nvPicPr>
        <xdr:cNvPr id="38" name="Picture 37">
          <a:hlinkClick xmlns:r="http://schemas.openxmlformats.org/officeDocument/2006/relationships" r:id="rId38"/>
          <a:extLst>
            <a:ext uri="{FF2B5EF4-FFF2-40B4-BE49-F238E27FC236}">
              <a16:creationId xmlns:a16="http://schemas.microsoft.com/office/drawing/2014/main" id="{FDE91D82-3BFE-4C2B-A508-F79871444A3D}"/>
            </a:ext>
          </a:extLst>
        </xdr:cNvPr>
        <xdr:cNvPicPr>
          <a:picLocks noChangeAspect="1"/>
        </xdr:cNvPicPr>
      </xdr:nvPicPr>
      <xdr:blipFill>
        <a:blip xmlns:r="http://schemas.openxmlformats.org/officeDocument/2006/relationships" r:embed="rId2" cstate="screen">
          <a:extLst>
            <a:ext uri="{28A0092B-C50C-407E-A947-70E740481C1C}">
              <a14:useLocalDpi xmlns:a14="http://schemas.microsoft.com/office/drawing/2010/main"/>
            </a:ext>
          </a:extLst>
        </a:blip>
        <a:stretch>
          <a:fillRect/>
        </a:stretch>
      </xdr:blipFill>
      <xdr:spPr>
        <a:xfrm>
          <a:off x="19050" y="128244600"/>
          <a:ext cx="341247" cy="342599"/>
        </a:xfrm>
        <a:prstGeom prst="rect">
          <a:avLst/>
        </a:prstGeom>
      </xdr:spPr>
    </xdr:pic>
    <xdr:clientData/>
  </xdr:oneCellAnchor>
  <xdr:oneCellAnchor>
    <xdr:from>
      <xdr:col>0</xdr:col>
      <xdr:colOff>19050</xdr:colOff>
      <xdr:row>480</xdr:row>
      <xdr:rowOff>7620</xdr:rowOff>
    </xdr:from>
    <xdr:ext cx="341247" cy="342599"/>
    <xdr:pic>
      <xdr:nvPicPr>
        <xdr:cNvPr id="39" name="Picture 38">
          <a:hlinkClick xmlns:r="http://schemas.openxmlformats.org/officeDocument/2006/relationships" r:id="rId39"/>
          <a:extLst>
            <a:ext uri="{FF2B5EF4-FFF2-40B4-BE49-F238E27FC236}">
              <a16:creationId xmlns:a16="http://schemas.microsoft.com/office/drawing/2014/main" id="{0DB52AD3-A879-4192-BCE0-A6B3171ECFFA}"/>
            </a:ext>
          </a:extLst>
        </xdr:cNvPr>
        <xdr:cNvPicPr>
          <a:picLocks noChangeAspect="1"/>
        </xdr:cNvPicPr>
      </xdr:nvPicPr>
      <xdr:blipFill>
        <a:blip xmlns:r="http://schemas.openxmlformats.org/officeDocument/2006/relationships" r:embed="rId2" cstate="screen">
          <a:extLst>
            <a:ext uri="{28A0092B-C50C-407E-A947-70E740481C1C}">
              <a14:useLocalDpi xmlns:a14="http://schemas.microsoft.com/office/drawing/2010/main"/>
            </a:ext>
          </a:extLst>
        </a:blip>
        <a:stretch>
          <a:fillRect/>
        </a:stretch>
      </xdr:blipFill>
      <xdr:spPr>
        <a:xfrm>
          <a:off x="19050" y="131048760"/>
          <a:ext cx="341247" cy="342599"/>
        </a:xfrm>
        <a:prstGeom prst="rect">
          <a:avLst/>
        </a:prstGeom>
      </xdr:spPr>
    </xdr:pic>
    <xdr:clientData/>
  </xdr:oneCellAnchor>
  <xdr:oneCellAnchor>
    <xdr:from>
      <xdr:col>0</xdr:col>
      <xdr:colOff>19050</xdr:colOff>
      <xdr:row>489</xdr:row>
      <xdr:rowOff>15240</xdr:rowOff>
    </xdr:from>
    <xdr:ext cx="341247" cy="342599"/>
    <xdr:pic>
      <xdr:nvPicPr>
        <xdr:cNvPr id="40" name="Picture 39">
          <a:hlinkClick xmlns:r="http://schemas.openxmlformats.org/officeDocument/2006/relationships" r:id="rId40"/>
          <a:extLst>
            <a:ext uri="{FF2B5EF4-FFF2-40B4-BE49-F238E27FC236}">
              <a16:creationId xmlns:a16="http://schemas.microsoft.com/office/drawing/2014/main" id="{DD51B89F-C79B-4BE4-81B4-517EBB47071D}"/>
            </a:ext>
          </a:extLst>
        </xdr:cNvPr>
        <xdr:cNvPicPr>
          <a:picLocks noChangeAspect="1"/>
        </xdr:cNvPicPr>
      </xdr:nvPicPr>
      <xdr:blipFill>
        <a:blip xmlns:r="http://schemas.openxmlformats.org/officeDocument/2006/relationships" r:embed="rId2" cstate="screen">
          <a:extLst>
            <a:ext uri="{28A0092B-C50C-407E-A947-70E740481C1C}">
              <a14:useLocalDpi xmlns:a14="http://schemas.microsoft.com/office/drawing/2010/main"/>
            </a:ext>
          </a:extLst>
        </a:blip>
        <a:stretch>
          <a:fillRect/>
        </a:stretch>
      </xdr:blipFill>
      <xdr:spPr>
        <a:xfrm>
          <a:off x="19050" y="133029960"/>
          <a:ext cx="341247" cy="342599"/>
        </a:xfrm>
        <a:prstGeom prst="rect">
          <a:avLst/>
        </a:prstGeom>
      </xdr:spPr>
    </xdr:pic>
    <xdr:clientData/>
  </xdr:oneCellAnchor>
  <xdr:oneCellAnchor>
    <xdr:from>
      <xdr:col>0</xdr:col>
      <xdr:colOff>19050</xdr:colOff>
      <xdr:row>504</xdr:row>
      <xdr:rowOff>15240</xdr:rowOff>
    </xdr:from>
    <xdr:ext cx="341247" cy="342599"/>
    <xdr:pic>
      <xdr:nvPicPr>
        <xdr:cNvPr id="41" name="Picture 40">
          <a:hlinkClick xmlns:r="http://schemas.openxmlformats.org/officeDocument/2006/relationships" r:id="rId41"/>
          <a:extLst>
            <a:ext uri="{FF2B5EF4-FFF2-40B4-BE49-F238E27FC236}">
              <a16:creationId xmlns:a16="http://schemas.microsoft.com/office/drawing/2014/main" id="{499F2503-32C6-48A5-94A3-297FD8B3491F}"/>
            </a:ext>
          </a:extLst>
        </xdr:cNvPr>
        <xdr:cNvPicPr>
          <a:picLocks noChangeAspect="1"/>
        </xdr:cNvPicPr>
      </xdr:nvPicPr>
      <xdr:blipFill>
        <a:blip xmlns:r="http://schemas.openxmlformats.org/officeDocument/2006/relationships" r:embed="rId2" cstate="screen">
          <a:extLst>
            <a:ext uri="{28A0092B-C50C-407E-A947-70E740481C1C}">
              <a14:useLocalDpi xmlns:a14="http://schemas.microsoft.com/office/drawing/2010/main"/>
            </a:ext>
          </a:extLst>
        </a:blip>
        <a:stretch>
          <a:fillRect/>
        </a:stretch>
      </xdr:blipFill>
      <xdr:spPr>
        <a:xfrm>
          <a:off x="19050" y="137662920"/>
          <a:ext cx="341247" cy="342599"/>
        </a:xfrm>
        <a:prstGeom prst="rect">
          <a:avLst/>
        </a:prstGeom>
      </xdr:spPr>
    </xdr:pic>
    <xdr:clientData/>
  </xdr:oneCellAnchor>
  <xdr:oneCellAnchor>
    <xdr:from>
      <xdr:col>0</xdr:col>
      <xdr:colOff>19050</xdr:colOff>
      <xdr:row>519</xdr:row>
      <xdr:rowOff>15240</xdr:rowOff>
    </xdr:from>
    <xdr:ext cx="341247" cy="342599"/>
    <xdr:pic>
      <xdr:nvPicPr>
        <xdr:cNvPr id="42" name="Picture 41">
          <a:hlinkClick xmlns:r="http://schemas.openxmlformats.org/officeDocument/2006/relationships" r:id="rId42"/>
          <a:extLst>
            <a:ext uri="{FF2B5EF4-FFF2-40B4-BE49-F238E27FC236}">
              <a16:creationId xmlns:a16="http://schemas.microsoft.com/office/drawing/2014/main" id="{C8B4A87E-C1FA-4B0E-AC98-ABDBEEA38846}"/>
            </a:ext>
          </a:extLst>
        </xdr:cNvPr>
        <xdr:cNvPicPr>
          <a:picLocks noChangeAspect="1"/>
        </xdr:cNvPicPr>
      </xdr:nvPicPr>
      <xdr:blipFill>
        <a:blip xmlns:r="http://schemas.openxmlformats.org/officeDocument/2006/relationships" r:embed="rId2" cstate="screen">
          <a:extLst>
            <a:ext uri="{28A0092B-C50C-407E-A947-70E740481C1C}">
              <a14:useLocalDpi xmlns:a14="http://schemas.microsoft.com/office/drawing/2010/main"/>
            </a:ext>
          </a:extLst>
        </a:blip>
        <a:stretch>
          <a:fillRect/>
        </a:stretch>
      </xdr:blipFill>
      <xdr:spPr>
        <a:xfrm>
          <a:off x="19050" y="141869160"/>
          <a:ext cx="341247" cy="342599"/>
        </a:xfrm>
        <a:prstGeom prst="rect">
          <a:avLst/>
        </a:prstGeom>
      </xdr:spPr>
    </xdr:pic>
    <xdr:clientData/>
  </xdr:oneCellAnchor>
  <xdr:oneCellAnchor>
    <xdr:from>
      <xdr:col>0</xdr:col>
      <xdr:colOff>19050</xdr:colOff>
      <xdr:row>527</xdr:row>
      <xdr:rowOff>15240</xdr:rowOff>
    </xdr:from>
    <xdr:ext cx="341247" cy="342599"/>
    <xdr:pic>
      <xdr:nvPicPr>
        <xdr:cNvPr id="43" name="Picture 42">
          <a:hlinkClick xmlns:r="http://schemas.openxmlformats.org/officeDocument/2006/relationships" r:id="rId43"/>
          <a:extLst>
            <a:ext uri="{FF2B5EF4-FFF2-40B4-BE49-F238E27FC236}">
              <a16:creationId xmlns:a16="http://schemas.microsoft.com/office/drawing/2014/main" id="{C34EC245-4305-414B-B78B-B0A637E37DC6}"/>
            </a:ext>
          </a:extLst>
        </xdr:cNvPr>
        <xdr:cNvPicPr>
          <a:picLocks noChangeAspect="1"/>
        </xdr:cNvPicPr>
      </xdr:nvPicPr>
      <xdr:blipFill>
        <a:blip xmlns:r="http://schemas.openxmlformats.org/officeDocument/2006/relationships" r:embed="rId2" cstate="screen">
          <a:extLst>
            <a:ext uri="{28A0092B-C50C-407E-A947-70E740481C1C}">
              <a14:useLocalDpi xmlns:a14="http://schemas.microsoft.com/office/drawing/2010/main"/>
            </a:ext>
          </a:extLst>
        </a:blip>
        <a:stretch>
          <a:fillRect/>
        </a:stretch>
      </xdr:blipFill>
      <xdr:spPr>
        <a:xfrm>
          <a:off x="19050" y="143842740"/>
          <a:ext cx="341247" cy="342599"/>
        </a:xfrm>
        <a:prstGeom prst="rect">
          <a:avLst/>
        </a:prstGeom>
      </xdr:spPr>
    </xdr:pic>
    <xdr:clientData/>
  </xdr:oneCellAnchor>
  <xdr:oneCellAnchor>
    <xdr:from>
      <xdr:col>0</xdr:col>
      <xdr:colOff>19050</xdr:colOff>
      <xdr:row>535</xdr:row>
      <xdr:rowOff>15240</xdr:rowOff>
    </xdr:from>
    <xdr:ext cx="341247" cy="342599"/>
    <xdr:pic>
      <xdr:nvPicPr>
        <xdr:cNvPr id="44" name="Picture 43">
          <a:hlinkClick xmlns:r="http://schemas.openxmlformats.org/officeDocument/2006/relationships" r:id="rId44"/>
          <a:extLst>
            <a:ext uri="{FF2B5EF4-FFF2-40B4-BE49-F238E27FC236}">
              <a16:creationId xmlns:a16="http://schemas.microsoft.com/office/drawing/2014/main" id="{E1113BD8-958C-4B42-9F9C-F0E78D65BE58}"/>
            </a:ext>
          </a:extLst>
        </xdr:cNvPr>
        <xdr:cNvPicPr>
          <a:picLocks noChangeAspect="1"/>
        </xdr:cNvPicPr>
      </xdr:nvPicPr>
      <xdr:blipFill>
        <a:blip xmlns:r="http://schemas.openxmlformats.org/officeDocument/2006/relationships" r:embed="rId2" cstate="screen">
          <a:extLst>
            <a:ext uri="{28A0092B-C50C-407E-A947-70E740481C1C}">
              <a14:useLocalDpi xmlns:a14="http://schemas.microsoft.com/office/drawing/2010/main"/>
            </a:ext>
          </a:extLst>
        </a:blip>
        <a:stretch>
          <a:fillRect/>
        </a:stretch>
      </xdr:blipFill>
      <xdr:spPr>
        <a:xfrm>
          <a:off x="19050" y="146006820"/>
          <a:ext cx="341247" cy="342599"/>
        </a:xfrm>
        <a:prstGeom prst="rect">
          <a:avLst/>
        </a:prstGeom>
      </xdr:spPr>
    </xdr:pic>
    <xdr:clientData/>
  </xdr:oneCellAnchor>
  <xdr:oneCellAnchor>
    <xdr:from>
      <xdr:col>0</xdr:col>
      <xdr:colOff>19050</xdr:colOff>
      <xdr:row>546</xdr:row>
      <xdr:rowOff>15240</xdr:rowOff>
    </xdr:from>
    <xdr:ext cx="341247" cy="342599"/>
    <xdr:pic>
      <xdr:nvPicPr>
        <xdr:cNvPr id="45" name="Picture 44">
          <a:hlinkClick xmlns:r="http://schemas.openxmlformats.org/officeDocument/2006/relationships" r:id="rId45"/>
          <a:extLst>
            <a:ext uri="{FF2B5EF4-FFF2-40B4-BE49-F238E27FC236}">
              <a16:creationId xmlns:a16="http://schemas.microsoft.com/office/drawing/2014/main" id="{5D45FCED-01CA-456F-A2E5-0A7319451A2E}"/>
            </a:ext>
          </a:extLst>
        </xdr:cNvPr>
        <xdr:cNvPicPr>
          <a:picLocks noChangeAspect="1"/>
        </xdr:cNvPicPr>
      </xdr:nvPicPr>
      <xdr:blipFill>
        <a:blip xmlns:r="http://schemas.openxmlformats.org/officeDocument/2006/relationships" r:embed="rId2" cstate="screen">
          <a:extLst>
            <a:ext uri="{28A0092B-C50C-407E-A947-70E740481C1C}">
              <a14:useLocalDpi xmlns:a14="http://schemas.microsoft.com/office/drawing/2010/main"/>
            </a:ext>
          </a:extLst>
        </a:blip>
        <a:stretch>
          <a:fillRect/>
        </a:stretch>
      </xdr:blipFill>
      <xdr:spPr>
        <a:xfrm>
          <a:off x="19050" y="148696680"/>
          <a:ext cx="341247" cy="342599"/>
        </a:xfrm>
        <a:prstGeom prst="rect">
          <a:avLst/>
        </a:prstGeom>
      </xdr:spPr>
    </xdr:pic>
    <xdr:clientData/>
  </xdr:oneCellAnchor>
  <xdr:oneCellAnchor>
    <xdr:from>
      <xdr:col>0</xdr:col>
      <xdr:colOff>19050</xdr:colOff>
      <xdr:row>554</xdr:row>
      <xdr:rowOff>15240</xdr:rowOff>
    </xdr:from>
    <xdr:ext cx="341247" cy="342599"/>
    <xdr:pic>
      <xdr:nvPicPr>
        <xdr:cNvPr id="46" name="Picture 45">
          <a:hlinkClick xmlns:r="http://schemas.openxmlformats.org/officeDocument/2006/relationships" r:id="rId46"/>
          <a:extLst>
            <a:ext uri="{FF2B5EF4-FFF2-40B4-BE49-F238E27FC236}">
              <a16:creationId xmlns:a16="http://schemas.microsoft.com/office/drawing/2014/main" id="{F5972CD0-D63E-4A83-9199-6C7F4893524E}"/>
            </a:ext>
          </a:extLst>
        </xdr:cNvPr>
        <xdr:cNvPicPr>
          <a:picLocks noChangeAspect="1"/>
        </xdr:cNvPicPr>
      </xdr:nvPicPr>
      <xdr:blipFill>
        <a:blip xmlns:r="http://schemas.openxmlformats.org/officeDocument/2006/relationships" r:embed="rId2" cstate="screen">
          <a:extLst>
            <a:ext uri="{28A0092B-C50C-407E-A947-70E740481C1C}">
              <a14:useLocalDpi xmlns:a14="http://schemas.microsoft.com/office/drawing/2010/main"/>
            </a:ext>
          </a:extLst>
        </a:blip>
        <a:stretch>
          <a:fillRect/>
        </a:stretch>
      </xdr:blipFill>
      <xdr:spPr>
        <a:xfrm>
          <a:off x="19050" y="150616920"/>
          <a:ext cx="341247" cy="342599"/>
        </a:xfrm>
        <a:prstGeom prst="rect">
          <a:avLst/>
        </a:prstGeom>
      </xdr:spPr>
    </xdr:pic>
    <xdr:clientData/>
  </xdr:oneCellAnchor>
  <xdr:oneCellAnchor>
    <xdr:from>
      <xdr:col>0</xdr:col>
      <xdr:colOff>19050</xdr:colOff>
      <xdr:row>571</xdr:row>
      <xdr:rowOff>15240</xdr:rowOff>
    </xdr:from>
    <xdr:ext cx="341247" cy="342599"/>
    <xdr:pic>
      <xdr:nvPicPr>
        <xdr:cNvPr id="47" name="Picture 46">
          <a:hlinkClick xmlns:r="http://schemas.openxmlformats.org/officeDocument/2006/relationships" r:id="rId47"/>
          <a:extLst>
            <a:ext uri="{FF2B5EF4-FFF2-40B4-BE49-F238E27FC236}">
              <a16:creationId xmlns:a16="http://schemas.microsoft.com/office/drawing/2014/main" id="{D3E39C54-EF8F-4333-8DFE-D226F85F38C0}"/>
            </a:ext>
          </a:extLst>
        </xdr:cNvPr>
        <xdr:cNvPicPr>
          <a:picLocks noChangeAspect="1"/>
        </xdr:cNvPicPr>
      </xdr:nvPicPr>
      <xdr:blipFill>
        <a:blip xmlns:r="http://schemas.openxmlformats.org/officeDocument/2006/relationships" r:embed="rId2" cstate="screen">
          <a:extLst>
            <a:ext uri="{28A0092B-C50C-407E-A947-70E740481C1C}">
              <a14:useLocalDpi xmlns:a14="http://schemas.microsoft.com/office/drawing/2010/main"/>
            </a:ext>
          </a:extLst>
        </a:blip>
        <a:stretch>
          <a:fillRect/>
        </a:stretch>
      </xdr:blipFill>
      <xdr:spPr>
        <a:xfrm>
          <a:off x="19050" y="155044140"/>
          <a:ext cx="341247" cy="342599"/>
        </a:xfrm>
        <a:prstGeom prst="rect">
          <a:avLst/>
        </a:prstGeom>
      </xdr:spPr>
    </xdr:pic>
    <xdr:clientData/>
  </xdr:oneCellAnchor>
  <xdr:oneCellAnchor>
    <xdr:from>
      <xdr:col>0</xdr:col>
      <xdr:colOff>19050</xdr:colOff>
      <xdr:row>579</xdr:row>
      <xdr:rowOff>15240</xdr:rowOff>
    </xdr:from>
    <xdr:ext cx="341247" cy="342599"/>
    <xdr:pic>
      <xdr:nvPicPr>
        <xdr:cNvPr id="48" name="Picture 47">
          <a:hlinkClick xmlns:r="http://schemas.openxmlformats.org/officeDocument/2006/relationships" r:id="rId48"/>
          <a:extLst>
            <a:ext uri="{FF2B5EF4-FFF2-40B4-BE49-F238E27FC236}">
              <a16:creationId xmlns:a16="http://schemas.microsoft.com/office/drawing/2014/main" id="{C6B7BA52-1FE3-4E09-9733-336B0520F2AA}"/>
            </a:ext>
          </a:extLst>
        </xdr:cNvPr>
        <xdr:cNvPicPr>
          <a:picLocks noChangeAspect="1"/>
        </xdr:cNvPicPr>
      </xdr:nvPicPr>
      <xdr:blipFill>
        <a:blip xmlns:r="http://schemas.openxmlformats.org/officeDocument/2006/relationships" r:embed="rId2" cstate="screen">
          <a:extLst>
            <a:ext uri="{28A0092B-C50C-407E-A947-70E740481C1C}">
              <a14:useLocalDpi xmlns:a14="http://schemas.microsoft.com/office/drawing/2010/main"/>
            </a:ext>
          </a:extLst>
        </a:blip>
        <a:stretch>
          <a:fillRect/>
        </a:stretch>
      </xdr:blipFill>
      <xdr:spPr>
        <a:xfrm>
          <a:off x="19050" y="156667200"/>
          <a:ext cx="341247" cy="342599"/>
        </a:xfrm>
        <a:prstGeom prst="rect">
          <a:avLst/>
        </a:prstGeom>
      </xdr:spPr>
    </xdr:pic>
    <xdr:clientData/>
  </xdr:oneCellAnchor>
  <xdr:oneCellAnchor>
    <xdr:from>
      <xdr:col>0</xdr:col>
      <xdr:colOff>19050</xdr:colOff>
      <xdr:row>587</xdr:row>
      <xdr:rowOff>15240</xdr:rowOff>
    </xdr:from>
    <xdr:ext cx="341247" cy="342599"/>
    <xdr:pic>
      <xdr:nvPicPr>
        <xdr:cNvPr id="49" name="Picture 48">
          <a:hlinkClick xmlns:r="http://schemas.openxmlformats.org/officeDocument/2006/relationships" r:id="rId49"/>
          <a:extLst>
            <a:ext uri="{FF2B5EF4-FFF2-40B4-BE49-F238E27FC236}">
              <a16:creationId xmlns:a16="http://schemas.microsoft.com/office/drawing/2014/main" id="{9058DEAB-36E9-456E-B5E7-9818186F2CF8}"/>
            </a:ext>
          </a:extLst>
        </xdr:cNvPr>
        <xdr:cNvPicPr>
          <a:picLocks noChangeAspect="1"/>
        </xdr:cNvPicPr>
      </xdr:nvPicPr>
      <xdr:blipFill>
        <a:blip xmlns:r="http://schemas.openxmlformats.org/officeDocument/2006/relationships" r:embed="rId2" cstate="screen">
          <a:extLst>
            <a:ext uri="{28A0092B-C50C-407E-A947-70E740481C1C}">
              <a14:useLocalDpi xmlns:a14="http://schemas.microsoft.com/office/drawing/2010/main"/>
            </a:ext>
          </a:extLst>
        </a:blip>
        <a:stretch>
          <a:fillRect/>
        </a:stretch>
      </xdr:blipFill>
      <xdr:spPr>
        <a:xfrm>
          <a:off x="19050" y="158633160"/>
          <a:ext cx="341247" cy="342599"/>
        </a:xfrm>
        <a:prstGeom prst="rect">
          <a:avLst/>
        </a:prstGeom>
      </xdr:spPr>
    </xdr:pic>
    <xdr:clientData/>
  </xdr:oneCellAnchor>
  <xdr:oneCellAnchor>
    <xdr:from>
      <xdr:col>0</xdr:col>
      <xdr:colOff>19050</xdr:colOff>
      <xdr:row>599</xdr:row>
      <xdr:rowOff>15240</xdr:rowOff>
    </xdr:from>
    <xdr:ext cx="341247" cy="342599"/>
    <xdr:pic>
      <xdr:nvPicPr>
        <xdr:cNvPr id="50" name="Picture 49">
          <a:hlinkClick xmlns:r="http://schemas.openxmlformats.org/officeDocument/2006/relationships" r:id="rId50"/>
          <a:extLst>
            <a:ext uri="{FF2B5EF4-FFF2-40B4-BE49-F238E27FC236}">
              <a16:creationId xmlns:a16="http://schemas.microsoft.com/office/drawing/2014/main" id="{A257F8A2-6810-4D95-90C4-2E31223B0885}"/>
            </a:ext>
          </a:extLst>
        </xdr:cNvPr>
        <xdr:cNvPicPr>
          <a:picLocks noChangeAspect="1"/>
        </xdr:cNvPicPr>
      </xdr:nvPicPr>
      <xdr:blipFill>
        <a:blip xmlns:r="http://schemas.openxmlformats.org/officeDocument/2006/relationships" r:embed="rId2" cstate="screen">
          <a:extLst>
            <a:ext uri="{28A0092B-C50C-407E-A947-70E740481C1C}">
              <a14:useLocalDpi xmlns:a14="http://schemas.microsoft.com/office/drawing/2010/main"/>
            </a:ext>
          </a:extLst>
        </a:blip>
        <a:stretch>
          <a:fillRect/>
        </a:stretch>
      </xdr:blipFill>
      <xdr:spPr>
        <a:xfrm>
          <a:off x="19050" y="161170620"/>
          <a:ext cx="341247" cy="342599"/>
        </a:xfrm>
        <a:prstGeom prst="rect">
          <a:avLst/>
        </a:prstGeom>
      </xdr:spPr>
    </xdr:pic>
    <xdr:clientData/>
  </xdr:oneCellAnchor>
  <xdr:oneCellAnchor>
    <xdr:from>
      <xdr:col>0</xdr:col>
      <xdr:colOff>19050</xdr:colOff>
      <xdr:row>609</xdr:row>
      <xdr:rowOff>15240</xdr:rowOff>
    </xdr:from>
    <xdr:ext cx="341247" cy="342599"/>
    <xdr:pic>
      <xdr:nvPicPr>
        <xdr:cNvPr id="51" name="Picture 50">
          <a:hlinkClick xmlns:r="http://schemas.openxmlformats.org/officeDocument/2006/relationships" r:id="rId51"/>
          <a:extLst>
            <a:ext uri="{FF2B5EF4-FFF2-40B4-BE49-F238E27FC236}">
              <a16:creationId xmlns:a16="http://schemas.microsoft.com/office/drawing/2014/main" id="{E2E4A313-E2E7-4D05-9BA0-EC9255297938}"/>
            </a:ext>
          </a:extLst>
        </xdr:cNvPr>
        <xdr:cNvPicPr>
          <a:picLocks noChangeAspect="1"/>
        </xdr:cNvPicPr>
      </xdr:nvPicPr>
      <xdr:blipFill>
        <a:blip xmlns:r="http://schemas.openxmlformats.org/officeDocument/2006/relationships" r:embed="rId2" cstate="screen">
          <a:extLst>
            <a:ext uri="{28A0092B-C50C-407E-A947-70E740481C1C}">
              <a14:useLocalDpi xmlns:a14="http://schemas.microsoft.com/office/drawing/2010/main"/>
            </a:ext>
          </a:extLst>
        </a:blip>
        <a:stretch>
          <a:fillRect/>
        </a:stretch>
      </xdr:blipFill>
      <xdr:spPr>
        <a:xfrm>
          <a:off x="19050" y="163845240"/>
          <a:ext cx="341247" cy="342599"/>
        </a:xfrm>
        <a:prstGeom prst="rect">
          <a:avLst/>
        </a:prstGeom>
      </xdr:spPr>
    </xdr:pic>
    <xdr:clientData/>
  </xdr:oneCellAnchor>
  <xdr:oneCellAnchor>
    <xdr:from>
      <xdr:col>0</xdr:col>
      <xdr:colOff>19050</xdr:colOff>
      <xdr:row>618</xdr:row>
      <xdr:rowOff>15240</xdr:rowOff>
    </xdr:from>
    <xdr:ext cx="341247" cy="342599"/>
    <xdr:pic>
      <xdr:nvPicPr>
        <xdr:cNvPr id="52" name="Picture 51">
          <a:hlinkClick xmlns:r="http://schemas.openxmlformats.org/officeDocument/2006/relationships" r:id="rId52"/>
          <a:extLst>
            <a:ext uri="{FF2B5EF4-FFF2-40B4-BE49-F238E27FC236}">
              <a16:creationId xmlns:a16="http://schemas.microsoft.com/office/drawing/2014/main" id="{EF58449D-8DA6-44DE-8BE2-00C33AB2ED44}"/>
            </a:ext>
          </a:extLst>
        </xdr:cNvPr>
        <xdr:cNvPicPr>
          <a:picLocks noChangeAspect="1"/>
        </xdr:cNvPicPr>
      </xdr:nvPicPr>
      <xdr:blipFill>
        <a:blip xmlns:r="http://schemas.openxmlformats.org/officeDocument/2006/relationships" r:embed="rId2" cstate="screen">
          <a:extLst>
            <a:ext uri="{28A0092B-C50C-407E-A947-70E740481C1C}">
              <a14:useLocalDpi xmlns:a14="http://schemas.microsoft.com/office/drawing/2010/main"/>
            </a:ext>
          </a:extLst>
        </a:blip>
        <a:stretch>
          <a:fillRect/>
        </a:stretch>
      </xdr:blipFill>
      <xdr:spPr>
        <a:xfrm>
          <a:off x="19050" y="165765480"/>
          <a:ext cx="341247" cy="342599"/>
        </a:xfrm>
        <a:prstGeom prst="rect">
          <a:avLst/>
        </a:prstGeom>
      </xdr:spPr>
    </xdr:pic>
    <xdr:clientData/>
  </xdr:oneCellAnchor>
  <xdr:oneCellAnchor>
    <xdr:from>
      <xdr:col>0</xdr:col>
      <xdr:colOff>19050</xdr:colOff>
      <xdr:row>625</xdr:row>
      <xdr:rowOff>15240</xdr:rowOff>
    </xdr:from>
    <xdr:ext cx="341247" cy="342599"/>
    <xdr:pic>
      <xdr:nvPicPr>
        <xdr:cNvPr id="53" name="Picture 52">
          <a:hlinkClick xmlns:r="http://schemas.openxmlformats.org/officeDocument/2006/relationships" r:id="rId53"/>
          <a:extLst>
            <a:ext uri="{FF2B5EF4-FFF2-40B4-BE49-F238E27FC236}">
              <a16:creationId xmlns:a16="http://schemas.microsoft.com/office/drawing/2014/main" id="{B05674D7-7290-4493-98BC-A51B4B7255BA}"/>
            </a:ext>
          </a:extLst>
        </xdr:cNvPr>
        <xdr:cNvPicPr>
          <a:picLocks noChangeAspect="1"/>
        </xdr:cNvPicPr>
      </xdr:nvPicPr>
      <xdr:blipFill>
        <a:blip xmlns:r="http://schemas.openxmlformats.org/officeDocument/2006/relationships" r:embed="rId2" cstate="screen">
          <a:extLst>
            <a:ext uri="{28A0092B-C50C-407E-A947-70E740481C1C}">
              <a14:useLocalDpi xmlns:a14="http://schemas.microsoft.com/office/drawing/2010/main"/>
            </a:ext>
          </a:extLst>
        </a:blip>
        <a:stretch>
          <a:fillRect/>
        </a:stretch>
      </xdr:blipFill>
      <xdr:spPr>
        <a:xfrm>
          <a:off x="19050" y="167152320"/>
          <a:ext cx="341247" cy="342599"/>
        </a:xfrm>
        <a:prstGeom prst="rect">
          <a:avLst/>
        </a:prstGeom>
      </xdr:spPr>
    </xdr:pic>
    <xdr:clientData/>
  </xdr:oneCellAnchor>
  <xdr:oneCellAnchor>
    <xdr:from>
      <xdr:col>0</xdr:col>
      <xdr:colOff>19050</xdr:colOff>
      <xdr:row>633</xdr:row>
      <xdr:rowOff>15240</xdr:rowOff>
    </xdr:from>
    <xdr:ext cx="341247" cy="342599"/>
    <xdr:pic>
      <xdr:nvPicPr>
        <xdr:cNvPr id="54" name="Picture 53">
          <a:hlinkClick xmlns:r="http://schemas.openxmlformats.org/officeDocument/2006/relationships" r:id="rId54"/>
          <a:extLst>
            <a:ext uri="{FF2B5EF4-FFF2-40B4-BE49-F238E27FC236}">
              <a16:creationId xmlns:a16="http://schemas.microsoft.com/office/drawing/2014/main" id="{FA08DE1C-93DB-4ACB-9F2F-1120408F3694}"/>
            </a:ext>
          </a:extLst>
        </xdr:cNvPr>
        <xdr:cNvPicPr>
          <a:picLocks noChangeAspect="1"/>
        </xdr:cNvPicPr>
      </xdr:nvPicPr>
      <xdr:blipFill>
        <a:blip xmlns:r="http://schemas.openxmlformats.org/officeDocument/2006/relationships" r:embed="rId2" cstate="screen">
          <a:extLst>
            <a:ext uri="{28A0092B-C50C-407E-A947-70E740481C1C}">
              <a14:useLocalDpi xmlns:a14="http://schemas.microsoft.com/office/drawing/2010/main"/>
            </a:ext>
          </a:extLst>
        </a:blip>
        <a:stretch>
          <a:fillRect/>
        </a:stretch>
      </xdr:blipFill>
      <xdr:spPr>
        <a:xfrm>
          <a:off x="19050" y="168950640"/>
          <a:ext cx="341247" cy="342599"/>
        </a:xfrm>
        <a:prstGeom prst="rect">
          <a:avLst/>
        </a:prstGeom>
      </xdr:spPr>
    </xdr:pic>
    <xdr:clientData/>
  </xdr:oneCellAnchor>
  <xdr:oneCellAnchor>
    <xdr:from>
      <xdr:col>0</xdr:col>
      <xdr:colOff>19050</xdr:colOff>
      <xdr:row>644</xdr:row>
      <xdr:rowOff>15240</xdr:rowOff>
    </xdr:from>
    <xdr:ext cx="341247" cy="342599"/>
    <xdr:pic>
      <xdr:nvPicPr>
        <xdr:cNvPr id="55" name="Picture 54">
          <a:hlinkClick xmlns:r="http://schemas.openxmlformats.org/officeDocument/2006/relationships" r:id="rId55"/>
          <a:extLst>
            <a:ext uri="{FF2B5EF4-FFF2-40B4-BE49-F238E27FC236}">
              <a16:creationId xmlns:a16="http://schemas.microsoft.com/office/drawing/2014/main" id="{B57E8A33-2C1D-4473-AA27-936B8EA78DFE}"/>
            </a:ext>
          </a:extLst>
        </xdr:cNvPr>
        <xdr:cNvPicPr>
          <a:picLocks noChangeAspect="1"/>
        </xdr:cNvPicPr>
      </xdr:nvPicPr>
      <xdr:blipFill>
        <a:blip xmlns:r="http://schemas.openxmlformats.org/officeDocument/2006/relationships" r:embed="rId2" cstate="screen">
          <a:extLst>
            <a:ext uri="{28A0092B-C50C-407E-A947-70E740481C1C}">
              <a14:useLocalDpi xmlns:a14="http://schemas.microsoft.com/office/drawing/2010/main"/>
            </a:ext>
          </a:extLst>
        </a:blip>
        <a:stretch>
          <a:fillRect/>
        </a:stretch>
      </xdr:blipFill>
      <xdr:spPr>
        <a:xfrm>
          <a:off x="19050" y="172372020"/>
          <a:ext cx="341247" cy="342599"/>
        </a:xfrm>
        <a:prstGeom prst="rect">
          <a:avLst/>
        </a:prstGeom>
      </xdr:spPr>
    </xdr:pic>
    <xdr:clientData/>
  </xdr:oneCellAnchor>
  <xdr:oneCellAnchor>
    <xdr:from>
      <xdr:col>0</xdr:col>
      <xdr:colOff>19050</xdr:colOff>
      <xdr:row>651</xdr:row>
      <xdr:rowOff>15240</xdr:rowOff>
    </xdr:from>
    <xdr:ext cx="341247" cy="342599"/>
    <xdr:pic>
      <xdr:nvPicPr>
        <xdr:cNvPr id="56" name="Picture 55">
          <a:hlinkClick xmlns:r="http://schemas.openxmlformats.org/officeDocument/2006/relationships" r:id="rId56"/>
          <a:extLst>
            <a:ext uri="{FF2B5EF4-FFF2-40B4-BE49-F238E27FC236}">
              <a16:creationId xmlns:a16="http://schemas.microsoft.com/office/drawing/2014/main" id="{66815F43-3BA6-49FE-A9A6-53B0E9FA91C1}"/>
            </a:ext>
          </a:extLst>
        </xdr:cNvPr>
        <xdr:cNvPicPr>
          <a:picLocks noChangeAspect="1"/>
        </xdr:cNvPicPr>
      </xdr:nvPicPr>
      <xdr:blipFill>
        <a:blip xmlns:r="http://schemas.openxmlformats.org/officeDocument/2006/relationships" r:embed="rId2" cstate="screen">
          <a:extLst>
            <a:ext uri="{28A0092B-C50C-407E-A947-70E740481C1C}">
              <a14:useLocalDpi xmlns:a14="http://schemas.microsoft.com/office/drawing/2010/main"/>
            </a:ext>
          </a:extLst>
        </a:blip>
        <a:stretch>
          <a:fillRect/>
        </a:stretch>
      </xdr:blipFill>
      <xdr:spPr>
        <a:xfrm>
          <a:off x="19050" y="173789340"/>
          <a:ext cx="341247" cy="342599"/>
        </a:xfrm>
        <a:prstGeom prst="rect">
          <a:avLst/>
        </a:prstGeom>
      </xdr:spPr>
    </xdr:pic>
    <xdr:clientData/>
  </xdr:oneCellAnchor>
  <xdr:oneCellAnchor>
    <xdr:from>
      <xdr:col>0</xdr:col>
      <xdr:colOff>19050</xdr:colOff>
      <xdr:row>663</xdr:row>
      <xdr:rowOff>15240</xdr:rowOff>
    </xdr:from>
    <xdr:ext cx="341247" cy="342599"/>
    <xdr:pic>
      <xdr:nvPicPr>
        <xdr:cNvPr id="57" name="Picture 56">
          <a:hlinkClick xmlns:r="http://schemas.openxmlformats.org/officeDocument/2006/relationships" r:id="rId57"/>
          <a:extLst>
            <a:ext uri="{FF2B5EF4-FFF2-40B4-BE49-F238E27FC236}">
              <a16:creationId xmlns:a16="http://schemas.microsoft.com/office/drawing/2014/main" id="{190EA47A-2771-41B7-9762-A19519E257C3}"/>
            </a:ext>
          </a:extLst>
        </xdr:cNvPr>
        <xdr:cNvPicPr>
          <a:picLocks noChangeAspect="1"/>
        </xdr:cNvPicPr>
      </xdr:nvPicPr>
      <xdr:blipFill>
        <a:blip xmlns:r="http://schemas.openxmlformats.org/officeDocument/2006/relationships" r:embed="rId2" cstate="screen">
          <a:extLst>
            <a:ext uri="{28A0092B-C50C-407E-A947-70E740481C1C}">
              <a14:useLocalDpi xmlns:a14="http://schemas.microsoft.com/office/drawing/2010/main"/>
            </a:ext>
          </a:extLst>
        </a:blip>
        <a:stretch>
          <a:fillRect/>
        </a:stretch>
      </xdr:blipFill>
      <xdr:spPr>
        <a:xfrm>
          <a:off x="19050" y="176174400"/>
          <a:ext cx="341247" cy="342599"/>
        </a:xfrm>
        <a:prstGeom prst="rect">
          <a:avLst/>
        </a:prstGeom>
      </xdr:spPr>
    </xdr:pic>
    <xdr:clientData/>
  </xdr:oneCellAnchor>
  <xdr:oneCellAnchor>
    <xdr:from>
      <xdr:col>0</xdr:col>
      <xdr:colOff>19050</xdr:colOff>
      <xdr:row>671</xdr:row>
      <xdr:rowOff>15240</xdr:rowOff>
    </xdr:from>
    <xdr:ext cx="341247" cy="342599"/>
    <xdr:pic>
      <xdr:nvPicPr>
        <xdr:cNvPr id="58" name="Picture 57">
          <a:hlinkClick xmlns:r="http://schemas.openxmlformats.org/officeDocument/2006/relationships" r:id="rId58"/>
          <a:extLst>
            <a:ext uri="{FF2B5EF4-FFF2-40B4-BE49-F238E27FC236}">
              <a16:creationId xmlns:a16="http://schemas.microsoft.com/office/drawing/2014/main" id="{4347C9B4-E75D-467B-92A9-25BF8043AE99}"/>
            </a:ext>
          </a:extLst>
        </xdr:cNvPr>
        <xdr:cNvPicPr>
          <a:picLocks noChangeAspect="1"/>
        </xdr:cNvPicPr>
      </xdr:nvPicPr>
      <xdr:blipFill>
        <a:blip xmlns:r="http://schemas.openxmlformats.org/officeDocument/2006/relationships" r:embed="rId2" cstate="screen">
          <a:extLst>
            <a:ext uri="{28A0092B-C50C-407E-A947-70E740481C1C}">
              <a14:useLocalDpi xmlns:a14="http://schemas.microsoft.com/office/drawing/2010/main"/>
            </a:ext>
          </a:extLst>
        </a:blip>
        <a:stretch>
          <a:fillRect/>
        </a:stretch>
      </xdr:blipFill>
      <xdr:spPr>
        <a:xfrm>
          <a:off x="19050" y="177728880"/>
          <a:ext cx="341247" cy="342599"/>
        </a:xfrm>
        <a:prstGeom prst="rect">
          <a:avLst/>
        </a:prstGeom>
      </xdr:spPr>
    </xdr:pic>
    <xdr:clientData/>
  </xdr:oneCellAnchor>
  <xdr:oneCellAnchor>
    <xdr:from>
      <xdr:col>0</xdr:col>
      <xdr:colOff>19050</xdr:colOff>
      <xdr:row>682</xdr:row>
      <xdr:rowOff>15240</xdr:rowOff>
    </xdr:from>
    <xdr:ext cx="341247" cy="342599"/>
    <xdr:pic>
      <xdr:nvPicPr>
        <xdr:cNvPr id="59" name="Picture 58">
          <a:hlinkClick xmlns:r="http://schemas.openxmlformats.org/officeDocument/2006/relationships" r:id="rId59"/>
          <a:extLst>
            <a:ext uri="{FF2B5EF4-FFF2-40B4-BE49-F238E27FC236}">
              <a16:creationId xmlns:a16="http://schemas.microsoft.com/office/drawing/2014/main" id="{0F163A3E-0E4E-4E3A-B5DC-19C7A24EC9F9}"/>
            </a:ext>
          </a:extLst>
        </xdr:cNvPr>
        <xdr:cNvPicPr>
          <a:picLocks noChangeAspect="1"/>
        </xdr:cNvPicPr>
      </xdr:nvPicPr>
      <xdr:blipFill>
        <a:blip xmlns:r="http://schemas.openxmlformats.org/officeDocument/2006/relationships" r:embed="rId2" cstate="screen">
          <a:extLst>
            <a:ext uri="{28A0092B-C50C-407E-A947-70E740481C1C}">
              <a14:useLocalDpi xmlns:a14="http://schemas.microsoft.com/office/drawing/2010/main"/>
            </a:ext>
          </a:extLst>
        </a:blip>
        <a:stretch>
          <a:fillRect/>
        </a:stretch>
      </xdr:blipFill>
      <xdr:spPr>
        <a:xfrm>
          <a:off x="19050" y="180761640"/>
          <a:ext cx="341247" cy="342599"/>
        </a:xfrm>
        <a:prstGeom prst="rect">
          <a:avLst/>
        </a:prstGeom>
      </xdr:spPr>
    </xdr:pic>
    <xdr:clientData/>
  </xdr:oneCellAnchor>
  <xdr:oneCellAnchor>
    <xdr:from>
      <xdr:col>0</xdr:col>
      <xdr:colOff>19050</xdr:colOff>
      <xdr:row>689</xdr:row>
      <xdr:rowOff>15240</xdr:rowOff>
    </xdr:from>
    <xdr:ext cx="341247" cy="342599"/>
    <xdr:pic>
      <xdr:nvPicPr>
        <xdr:cNvPr id="60" name="Picture 59">
          <a:hlinkClick xmlns:r="http://schemas.openxmlformats.org/officeDocument/2006/relationships" r:id="rId60"/>
          <a:extLst>
            <a:ext uri="{FF2B5EF4-FFF2-40B4-BE49-F238E27FC236}">
              <a16:creationId xmlns:a16="http://schemas.microsoft.com/office/drawing/2014/main" id="{CD858825-3105-4D2A-9B15-E00FD66D726F}"/>
            </a:ext>
          </a:extLst>
        </xdr:cNvPr>
        <xdr:cNvPicPr>
          <a:picLocks noChangeAspect="1"/>
        </xdr:cNvPicPr>
      </xdr:nvPicPr>
      <xdr:blipFill>
        <a:blip xmlns:r="http://schemas.openxmlformats.org/officeDocument/2006/relationships" r:embed="rId2" cstate="screen">
          <a:extLst>
            <a:ext uri="{28A0092B-C50C-407E-A947-70E740481C1C}">
              <a14:useLocalDpi xmlns:a14="http://schemas.microsoft.com/office/drawing/2010/main"/>
            </a:ext>
          </a:extLst>
        </a:blip>
        <a:stretch>
          <a:fillRect/>
        </a:stretch>
      </xdr:blipFill>
      <xdr:spPr>
        <a:xfrm>
          <a:off x="19050" y="182201820"/>
          <a:ext cx="341247" cy="342599"/>
        </a:xfrm>
        <a:prstGeom prst="rect">
          <a:avLst/>
        </a:prstGeom>
      </xdr:spPr>
    </xdr:pic>
    <xdr:clientData/>
  </xdr:oneCellAnchor>
  <xdr:oneCellAnchor>
    <xdr:from>
      <xdr:col>0</xdr:col>
      <xdr:colOff>19050</xdr:colOff>
      <xdr:row>696</xdr:row>
      <xdr:rowOff>15240</xdr:rowOff>
    </xdr:from>
    <xdr:ext cx="341247" cy="342599"/>
    <xdr:pic>
      <xdr:nvPicPr>
        <xdr:cNvPr id="61" name="Picture 60">
          <a:hlinkClick xmlns:r="http://schemas.openxmlformats.org/officeDocument/2006/relationships" r:id="rId61"/>
          <a:extLst>
            <a:ext uri="{FF2B5EF4-FFF2-40B4-BE49-F238E27FC236}">
              <a16:creationId xmlns:a16="http://schemas.microsoft.com/office/drawing/2014/main" id="{1D49D3B8-99FD-4073-BD73-5BEAA5DFCAE9}"/>
            </a:ext>
          </a:extLst>
        </xdr:cNvPr>
        <xdr:cNvPicPr>
          <a:picLocks noChangeAspect="1"/>
        </xdr:cNvPicPr>
      </xdr:nvPicPr>
      <xdr:blipFill>
        <a:blip xmlns:r="http://schemas.openxmlformats.org/officeDocument/2006/relationships" r:embed="rId2" cstate="screen">
          <a:extLst>
            <a:ext uri="{28A0092B-C50C-407E-A947-70E740481C1C}">
              <a14:useLocalDpi xmlns:a14="http://schemas.microsoft.com/office/drawing/2010/main"/>
            </a:ext>
          </a:extLst>
        </a:blip>
        <a:stretch>
          <a:fillRect/>
        </a:stretch>
      </xdr:blipFill>
      <xdr:spPr>
        <a:xfrm>
          <a:off x="19050" y="183642000"/>
          <a:ext cx="341247" cy="342599"/>
        </a:xfrm>
        <a:prstGeom prst="rect">
          <a:avLst/>
        </a:prstGeom>
      </xdr:spPr>
    </xdr:pic>
    <xdr:clientData/>
  </xdr:oneCellAnchor>
  <xdr:oneCellAnchor>
    <xdr:from>
      <xdr:col>0</xdr:col>
      <xdr:colOff>19050</xdr:colOff>
      <xdr:row>704</xdr:row>
      <xdr:rowOff>15240</xdr:rowOff>
    </xdr:from>
    <xdr:ext cx="341247" cy="342599"/>
    <xdr:pic>
      <xdr:nvPicPr>
        <xdr:cNvPr id="62" name="Picture 61">
          <a:hlinkClick xmlns:r="http://schemas.openxmlformats.org/officeDocument/2006/relationships" r:id="rId62"/>
          <a:extLst>
            <a:ext uri="{FF2B5EF4-FFF2-40B4-BE49-F238E27FC236}">
              <a16:creationId xmlns:a16="http://schemas.microsoft.com/office/drawing/2014/main" id="{A0919565-162D-4CBC-B622-1A598D7950DA}"/>
            </a:ext>
          </a:extLst>
        </xdr:cNvPr>
        <xdr:cNvPicPr>
          <a:picLocks noChangeAspect="1"/>
        </xdr:cNvPicPr>
      </xdr:nvPicPr>
      <xdr:blipFill>
        <a:blip xmlns:r="http://schemas.openxmlformats.org/officeDocument/2006/relationships" r:embed="rId2" cstate="screen">
          <a:extLst>
            <a:ext uri="{28A0092B-C50C-407E-A947-70E740481C1C}">
              <a14:useLocalDpi xmlns:a14="http://schemas.microsoft.com/office/drawing/2010/main"/>
            </a:ext>
          </a:extLst>
        </a:blip>
        <a:stretch>
          <a:fillRect/>
        </a:stretch>
      </xdr:blipFill>
      <xdr:spPr>
        <a:xfrm>
          <a:off x="19050" y="185463180"/>
          <a:ext cx="341247" cy="342599"/>
        </a:xfrm>
        <a:prstGeom prst="rect">
          <a:avLst/>
        </a:prstGeom>
      </xdr:spPr>
    </xdr:pic>
    <xdr:clientData/>
  </xdr:oneCellAnchor>
  <xdr:oneCellAnchor>
    <xdr:from>
      <xdr:col>0</xdr:col>
      <xdr:colOff>19050</xdr:colOff>
      <xdr:row>715</xdr:row>
      <xdr:rowOff>15240</xdr:rowOff>
    </xdr:from>
    <xdr:ext cx="341247" cy="342599"/>
    <xdr:pic>
      <xdr:nvPicPr>
        <xdr:cNvPr id="63" name="Picture 62">
          <a:hlinkClick xmlns:r="http://schemas.openxmlformats.org/officeDocument/2006/relationships" r:id="rId63"/>
          <a:extLst>
            <a:ext uri="{FF2B5EF4-FFF2-40B4-BE49-F238E27FC236}">
              <a16:creationId xmlns:a16="http://schemas.microsoft.com/office/drawing/2014/main" id="{7BAD4B3A-FC8A-4168-836E-6A280433315B}"/>
            </a:ext>
          </a:extLst>
        </xdr:cNvPr>
        <xdr:cNvPicPr>
          <a:picLocks noChangeAspect="1"/>
        </xdr:cNvPicPr>
      </xdr:nvPicPr>
      <xdr:blipFill>
        <a:blip xmlns:r="http://schemas.openxmlformats.org/officeDocument/2006/relationships" r:embed="rId2" cstate="screen">
          <a:extLst>
            <a:ext uri="{28A0092B-C50C-407E-A947-70E740481C1C}">
              <a14:useLocalDpi xmlns:a14="http://schemas.microsoft.com/office/drawing/2010/main"/>
            </a:ext>
          </a:extLst>
        </a:blip>
        <a:stretch>
          <a:fillRect/>
        </a:stretch>
      </xdr:blipFill>
      <xdr:spPr>
        <a:xfrm>
          <a:off x="19050" y="188389260"/>
          <a:ext cx="341247" cy="342599"/>
        </a:xfrm>
        <a:prstGeom prst="rect">
          <a:avLst/>
        </a:prstGeom>
      </xdr:spPr>
    </xdr:pic>
    <xdr:clientData/>
  </xdr:oneCellAnchor>
  <xdr:oneCellAnchor>
    <xdr:from>
      <xdr:col>0</xdr:col>
      <xdr:colOff>19050</xdr:colOff>
      <xdr:row>722</xdr:row>
      <xdr:rowOff>15240</xdr:rowOff>
    </xdr:from>
    <xdr:ext cx="341247" cy="342599"/>
    <xdr:pic>
      <xdr:nvPicPr>
        <xdr:cNvPr id="64" name="Picture 63">
          <a:hlinkClick xmlns:r="http://schemas.openxmlformats.org/officeDocument/2006/relationships" r:id="rId64"/>
          <a:extLst>
            <a:ext uri="{FF2B5EF4-FFF2-40B4-BE49-F238E27FC236}">
              <a16:creationId xmlns:a16="http://schemas.microsoft.com/office/drawing/2014/main" id="{D017E2A2-1EC1-4BC3-87E9-CA92EFFDD935}"/>
            </a:ext>
          </a:extLst>
        </xdr:cNvPr>
        <xdr:cNvPicPr>
          <a:picLocks noChangeAspect="1"/>
        </xdr:cNvPicPr>
      </xdr:nvPicPr>
      <xdr:blipFill>
        <a:blip xmlns:r="http://schemas.openxmlformats.org/officeDocument/2006/relationships" r:embed="rId2" cstate="screen">
          <a:extLst>
            <a:ext uri="{28A0092B-C50C-407E-A947-70E740481C1C}">
              <a14:useLocalDpi xmlns:a14="http://schemas.microsoft.com/office/drawing/2010/main"/>
            </a:ext>
          </a:extLst>
        </a:blip>
        <a:stretch>
          <a:fillRect/>
        </a:stretch>
      </xdr:blipFill>
      <xdr:spPr>
        <a:xfrm>
          <a:off x="19050" y="189859920"/>
          <a:ext cx="341247" cy="342599"/>
        </a:xfrm>
        <a:prstGeom prst="rect">
          <a:avLst/>
        </a:prstGeom>
      </xdr:spPr>
    </xdr:pic>
    <xdr:clientData/>
  </xdr:oneCellAnchor>
  <xdr:oneCellAnchor>
    <xdr:from>
      <xdr:col>0</xdr:col>
      <xdr:colOff>19050</xdr:colOff>
      <xdr:row>735</xdr:row>
      <xdr:rowOff>0</xdr:rowOff>
    </xdr:from>
    <xdr:ext cx="341247" cy="342599"/>
    <xdr:pic>
      <xdr:nvPicPr>
        <xdr:cNvPr id="65" name="Picture 64">
          <a:hlinkClick xmlns:r="http://schemas.openxmlformats.org/officeDocument/2006/relationships" r:id="rId65"/>
          <a:extLst>
            <a:ext uri="{FF2B5EF4-FFF2-40B4-BE49-F238E27FC236}">
              <a16:creationId xmlns:a16="http://schemas.microsoft.com/office/drawing/2014/main" id="{6265308C-6457-4802-9374-D9D5DC9E94B9}"/>
            </a:ext>
          </a:extLst>
        </xdr:cNvPr>
        <xdr:cNvPicPr>
          <a:picLocks noChangeAspect="1"/>
        </xdr:cNvPicPr>
      </xdr:nvPicPr>
      <xdr:blipFill>
        <a:blip xmlns:r="http://schemas.openxmlformats.org/officeDocument/2006/relationships" r:embed="rId2" cstate="screen">
          <a:extLst>
            <a:ext uri="{28A0092B-C50C-407E-A947-70E740481C1C}">
              <a14:useLocalDpi xmlns:a14="http://schemas.microsoft.com/office/drawing/2010/main"/>
            </a:ext>
          </a:extLst>
        </a:blip>
        <a:stretch>
          <a:fillRect/>
        </a:stretch>
      </xdr:blipFill>
      <xdr:spPr>
        <a:xfrm>
          <a:off x="19050" y="195643500"/>
          <a:ext cx="341247" cy="342599"/>
        </a:xfrm>
        <a:prstGeom prst="rect">
          <a:avLst/>
        </a:prstGeom>
      </xdr:spPr>
    </xdr:pic>
    <xdr:clientData/>
  </xdr:oneCellAnchor>
  <xdr:oneCellAnchor>
    <xdr:from>
      <xdr:col>0</xdr:col>
      <xdr:colOff>19050</xdr:colOff>
      <xdr:row>750</xdr:row>
      <xdr:rowOff>15240</xdr:rowOff>
    </xdr:from>
    <xdr:ext cx="341247" cy="342599"/>
    <xdr:pic>
      <xdr:nvPicPr>
        <xdr:cNvPr id="66" name="Picture 65">
          <a:hlinkClick xmlns:r="http://schemas.openxmlformats.org/officeDocument/2006/relationships" r:id="rId66"/>
          <a:extLst>
            <a:ext uri="{FF2B5EF4-FFF2-40B4-BE49-F238E27FC236}">
              <a16:creationId xmlns:a16="http://schemas.microsoft.com/office/drawing/2014/main" id="{BA47CA75-7D4F-433E-8ABC-4CE987271059}"/>
            </a:ext>
          </a:extLst>
        </xdr:cNvPr>
        <xdr:cNvPicPr>
          <a:picLocks noChangeAspect="1"/>
        </xdr:cNvPicPr>
      </xdr:nvPicPr>
      <xdr:blipFill>
        <a:blip xmlns:r="http://schemas.openxmlformats.org/officeDocument/2006/relationships" r:embed="rId2" cstate="screen">
          <a:extLst>
            <a:ext uri="{28A0092B-C50C-407E-A947-70E740481C1C}">
              <a14:useLocalDpi xmlns:a14="http://schemas.microsoft.com/office/drawing/2010/main"/>
            </a:ext>
          </a:extLst>
        </a:blip>
        <a:stretch>
          <a:fillRect/>
        </a:stretch>
      </xdr:blipFill>
      <xdr:spPr>
        <a:xfrm>
          <a:off x="19050" y="198904860"/>
          <a:ext cx="341247" cy="342599"/>
        </a:xfrm>
        <a:prstGeom prst="rect">
          <a:avLst/>
        </a:prstGeom>
      </xdr:spPr>
    </xdr:pic>
    <xdr:clientData/>
  </xdr:oneCellAnchor>
  <xdr:oneCellAnchor>
    <xdr:from>
      <xdr:col>0</xdr:col>
      <xdr:colOff>19050</xdr:colOff>
      <xdr:row>758</xdr:row>
      <xdr:rowOff>15240</xdr:rowOff>
    </xdr:from>
    <xdr:ext cx="341247" cy="342599"/>
    <xdr:pic>
      <xdr:nvPicPr>
        <xdr:cNvPr id="67" name="Picture 66">
          <a:hlinkClick xmlns:r="http://schemas.openxmlformats.org/officeDocument/2006/relationships" r:id="rId67"/>
          <a:extLst>
            <a:ext uri="{FF2B5EF4-FFF2-40B4-BE49-F238E27FC236}">
              <a16:creationId xmlns:a16="http://schemas.microsoft.com/office/drawing/2014/main" id="{5A50C8DA-A474-43A4-8AF6-17E7DDA57B51}"/>
            </a:ext>
          </a:extLst>
        </xdr:cNvPr>
        <xdr:cNvPicPr>
          <a:picLocks noChangeAspect="1"/>
        </xdr:cNvPicPr>
      </xdr:nvPicPr>
      <xdr:blipFill>
        <a:blip xmlns:r="http://schemas.openxmlformats.org/officeDocument/2006/relationships" r:embed="rId2" cstate="screen">
          <a:extLst>
            <a:ext uri="{28A0092B-C50C-407E-A947-70E740481C1C}">
              <a14:useLocalDpi xmlns:a14="http://schemas.microsoft.com/office/drawing/2010/main"/>
            </a:ext>
          </a:extLst>
        </a:blip>
        <a:stretch>
          <a:fillRect/>
        </a:stretch>
      </xdr:blipFill>
      <xdr:spPr>
        <a:xfrm>
          <a:off x="19050" y="200505060"/>
          <a:ext cx="341247" cy="342599"/>
        </a:xfrm>
        <a:prstGeom prst="rect">
          <a:avLst/>
        </a:prstGeom>
      </xdr:spPr>
    </xdr:pic>
    <xdr:clientData/>
  </xdr:oneCellAnchor>
  <xdr:oneCellAnchor>
    <xdr:from>
      <xdr:col>0</xdr:col>
      <xdr:colOff>19050</xdr:colOff>
      <xdr:row>770</xdr:row>
      <xdr:rowOff>15240</xdr:rowOff>
    </xdr:from>
    <xdr:ext cx="341247" cy="342599"/>
    <xdr:pic>
      <xdr:nvPicPr>
        <xdr:cNvPr id="68" name="Picture 67">
          <a:hlinkClick xmlns:r="http://schemas.openxmlformats.org/officeDocument/2006/relationships" r:id="rId68"/>
          <a:extLst>
            <a:ext uri="{FF2B5EF4-FFF2-40B4-BE49-F238E27FC236}">
              <a16:creationId xmlns:a16="http://schemas.microsoft.com/office/drawing/2014/main" id="{C345DCFC-DCB5-4A05-B9D0-8761131EA3AE}"/>
            </a:ext>
          </a:extLst>
        </xdr:cNvPr>
        <xdr:cNvPicPr>
          <a:picLocks noChangeAspect="1"/>
        </xdr:cNvPicPr>
      </xdr:nvPicPr>
      <xdr:blipFill>
        <a:blip xmlns:r="http://schemas.openxmlformats.org/officeDocument/2006/relationships" r:embed="rId2" cstate="screen">
          <a:extLst>
            <a:ext uri="{28A0092B-C50C-407E-A947-70E740481C1C}">
              <a14:useLocalDpi xmlns:a14="http://schemas.microsoft.com/office/drawing/2010/main"/>
            </a:ext>
          </a:extLst>
        </a:blip>
        <a:stretch>
          <a:fillRect/>
        </a:stretch>
      </xdr:blipFill>
      <xdr:spPr>
        <a:xfrm>
          <a:off x="19050" y="203309220"/>
          <a:ext cx="341247" cy="342599"/>
        </a:xfrm>
        <a:prstGeom prst="rect">
          <a:avLst/>
        </a:prstGeom>
      </xdr:spPr>
    </xdr:pic>
    <xdr:clientData/>
  </xdr:oneCellAnchor>
  <xdr:oneCellAnchor>
    <xdr:from>
      <xdr:col>0</xdr:col>
      <xdr:colOff>19050</xdr:colOff>
      <xdr:row>781</xdr:row>
      <xdr:rowOff>15240</xdr:rowOff>
    </xdr:from>
    <xdr:ext cx="341247" cy="342599"/>
    <xdr:pic>
      <xdr:nvPicPr>
        <xdr:cNvPr id="69" name="Picture 68">
          <a:hlinkClick xmlns:r="http://schemas.openxmlformats.org/officeDocument/2006/relationships" r:id="rId69"/>
          <a:extLst>
            <a:ext uri="{FF2B5EF4-FFF2-40B4-BE49-F238E27FC236}">
              <a16:creationId xmlns:a16="http://schemas.microsoft.com/office/drawing/2014/main" id="{BFA4F714-7A59-4CE1-AC91-01767F3FF569}"/>
            </a:ext>
          </a:extLst>
        </xdr:cNvPr>
        <xdr:cNvPicPr>
          <a:picLocks noChangeAspect="1"/>
        </xdr:cNvPicPr>
      </xdr:nvPicPr>
      <xdr:blipFill>
        <a:blip xmlns:r="http://schemas.openxmlformats.org/officeDocument/2006/relationships" r:embed="rId2" cstate="screen">
          <a:extLst>
            <a:ext uri="{28A0092B-C50C-407E-A947-70E740481C1C}">
              <a14:useLocalDpi xmlns:a14="http://schemas.microsoft.com/office/drawing/2010/main"/>
            </a:ext>
          </a:extLst>
        </a:blip>
        <a:stretch>
          <a:fillRect/>
        </a:stretch>
      </xdr:blipFill>
      <xdr:spPr>
        <a:xfrm>
          <a:off x="19050" y="205305660"/>
          <a:ext cx="341247" cy="342599"/>
        </a:xfrm>
        <a:prstGeom prst="rect">
          <a:avLst/>
        </a:prstGeom>
      </xdr:spPr>
    </xdr:pic>
    <xdr:clientData/>
  </xdr:oneCellAnchor>
  <xdr:oneCellAnchor>
    <xdr:from>
      <xdr:col>0</xdr:col>
      <xdr:colOff>19050</xdr:colOff>
      <xdr:row>792</xdr:row>
      <xdr:rowOff>15240</xdr:rowOff>
    </xdr:from>
    <xdr:ext cx="341247" cy="342599"/>
    <xdr:pic>
      <xdr:nvPicPr>
        <xdr:cNvPr id="70" name="Picture 69">
          <a:hlinkClick xmlns:r="http://schemas.openxmlformats.org/officeDocument/2006/relationships" r:id="rId70"/>
          <a:extLst>
            <a:ext uri="{FF2B5EF4-FFF2-40B4-BE49-F238E27FC236}">
              <a16:creationId xmlns:a16="http://schemas.microsoft.com/office/drawing/2014/main" id="{92ABFD27-93A4-42B6-83DC-FEBF72F6F5AD}"/>
            </a:ext>
          </a:extLst>
        </xdr:cNvPr>
        <xdr:cNvPicPr>
          <a:picLocks noChangeAspect="1"/>
        </xdr:cNvPicPr>
      </xdr:nvPicPr>
      <xdr:blipFill>
        <a:blip xmlns:r="http://schemas.openxmlformats.org/officeDocument/2006/relationships" r:embed="rId2" cstate="screen">
          <a:extLst>
            <a:ext uri="{28A0092B-C50C-407E-A947-70E740481C1C}">
              <a14:useLocalDpi xmlns:a14="http://schemas.microsoft.com/office/drawing/2010/main"/>
            </a:ext>
          </a:extLst>
        </a:blip>
        <a:stretch>
          <a:fillRect/>
        </a:stretch>
      </xdr:blipFill>
      <xdr:spPr>
        <a:xfrm>
          <a:off x="19050" y="207294480"/>
          <a:ext cx="341247" cy="342599"/>
        </a:xfrm>
        <a:prstGeom prst="rect">
          <a:avLst/>
        </a:prstGeom>
      </xdr:spPr>
    </xdr:pic>
    <xdr:clientData/>
  </xdr:oneCellAnchor>
  <xdr:oneCellAnchor>
    <xdr:from>
      <xdr:col>0</xdr:col>
      <xdr:colOff>19050</xdr:colOff>
      <xdr:row>804</xdr:row>
      <xdr:rowOff>15240</xdr:rowOff>
    </xdr:from>
    <xdr:ext cx="341247" cy="342599"/>
    <xdr:pic>
      <xdr:nvPicPr>
        <xdr:cNvPr id="71" name="Picture 70">
          <a:hlinkClick xmlns:r="http://schemas.openxmlformats.org/officeDocument/2006/relationships" r:id="rId71"/>
          <a:extLst>
            <a:ext uri="{FF2B5EF4-FFF2-40B4-BE49-F238E27FC236}">
              <a16:creationId xmlns:a16="http://schemas.microsoft.com/office/drawing/2014/main" id="{60D52EB3-B442-408B-864E-AC072E5A26E8}"/>
            </a:ext>
          </a:extLst>
        </xdr:cNvPr>
        <xdr:cNvPicPr>
          <a:picLocks noChangeAspect="1"/>
        </xdr:cNvPicPr>
      </xdr:nvPicPr>
      <xdr:blipFill>
        <a:blip xmlns:r="http://schemas.openxmlformats.org/officeDocument/2006/relationships" r:embed="rId2" cstate="screen">
          <a:extLst>
            <a:ext uri="{28A0092B-C50C-407E-A947-70E740481C1C}">
              <a14:useLocalDpi xmlns:a14="http://schemas.microsoft.com/office/drawing/2010/main"/>
            </a:ext>
          </a:extLst>
        </a:blip>
        <a:stretch>
          <a:fillRect/>
        </a:stretch>
      </xdr:blipFill>
      <xdr:spPr>
        <a:xfrm>
          <a:off x="19050" y="209694780"/>
          <a:ext cx="341247" cy="342599"/>
        </a:xfrm>
        <a:prstGeom prst="rect">
          <a:avLst/>
        </a:prstGeom>
      </xdr:spPr>
    </xdr:pic>
    <xdr:clientData/>
  </xdr:oneCellAnchor>
  <xdr:oneCellAnchor>
    <xdr:from>
      <xdr:col>0</xdr:col>
      <xdr:colOff>19050</xdr:colOff>
      <xdr:row>814</xdr:row>
      <xdr:rowOff>15240</xdr:rowOff>
    </xdr:from>
    <xdr:ext cx="341247" cy="342599"/>
    <xdr:pic>
      <xdr:nvPicPr>
        <xdr:cNvPr id="72" name="Picture 71">
          <a:hlinkClick xmlns:r="http://schemas.openxmlformats.org/officeDocument/2006/relationships" r:id="rId72"/>
          <a:extLst>
            <a:ext uri="{FF2B5EF4-FFF2-40B4-BE49-F238E27FC236}">
              <a16:creationId xmlns:a16="http://schemas.microsoft.com/office/drawing/2014/main" id="{F0628B53-B68F-44D8-B8C6-2672AC6752C0}"/>
            </a:ext>
          </a:extLst>
        </xdr:cNvPr>
        <xdr:cNvPicPr>
          <a:picLocks noChangeAspect="1"/>
        </xdr:cNvPicPr>
      </xdr:nvPicPr>
      <xdr:blipFill>
        <a:blip xmlns:r="http://schemas.openxmlformats.org/officeDocument/2006/relationships" r:embed="rId2" cstate="screen">
          <a:extLst>
            <a:ext uri="{28A0092B-C50C-407E-A947-70E740481C1C}">
              <a14:useLocalDpi xmlns:a14="http://schemas.microsoft.com/office/drawing/2010/main"/>
            </a:ext>
          </a:extLst>
        </a:blip>
        <a:stretch>
          <a:fillRect/>
        </a:stretch>
      </xdr:blipFill>
      <xdr:spPr>
        <a:xfrm>
          <a:off x="19050" y="211660740"/>
          <a:ext cx="341247" cy="342599"/>
        </a:xfrm>
        <a:prstGeom prst="rect">
          <a:avLst/>
        </a:prstGeom>
      </xdr:spPr>
    </xdr:pic>
    <xdr:clientData/>
  </xdr:oneCellAnchor>
  <xdr:oneCellAnchor>
    <xdr:from>
      <xdr:col>0</xdr:col>
      <xdr:colOff>19050</xdr:colOff>
      <xdr:row>824</xdr:row>
      <xdr:rowOff>15240</xdr:rowOff>
    </xdr:from>
    <xdr:ext cx="341247" cy="342599"/>
    <xdr:pic>
      <xdr:nvPicPr>
        <xdr:cNvPr id="73" name="Picture 72">
          <a:hlinkClick xmlns:r="http://schemas.openxmlformats.org/officeDocument/2006/relationships" r:id="rId73"/>
          <a:extLst>
            <a:ext uri="{FF2B5EF4-FFF2-40B4-BE49-F238E27FC236}">
              <a16:creationId xmlns:a16="http://schemas.microsoft.com/office/drawing/2014/main" id="{3EA1DEDB-334E-4C2D-B95D-990054129422}"/>
            </a:ext>
          </a:extLst>
        </xdr:cNvPr>
        <xdr:cNvPicPr>
          <a:picLocks noChangeAspect="1"/>
        </xdr:cNvPicPr>
      </xdr:nvPicPr>
      <xdr:blipFill>
        <a:blip xmlns:r="http://schemas.openxmlformats.org/officeDocument/2006/relationships" r:embed="rId2" cstate="screen">
          <a:extLst>
            <a:ext uri="{28A0092B-C50C-407E-A947-70E740481C1C}">
              <a14:useLocalDpi xmlns:a14="http://schemas.microsoft.com/office/drawing/2010/main"/>
            </a:ext>
          </a:extLst>
        </a:blip>
        <a:stretch>
          <a:fillRect/>
        </a:stretch>
      </xdr:blipFill>
      <xdr:spPr>
        <a:xfrm>
          <a:off x="19050" y="213657180"/>
          <a:ext cx="341247" cy="342599"/>
        </a:xfrm>
        <a:prstGeom prst="rect">
          <a:avLst/>
        </a:prstGeom>
      </xdr:spPr>
    </xdr:pic>
    <xdr:clientData/>
  </xdr:oneCellAnchor>
  <xdr:oneCellAnchor>
    <xdr:from>
      <xdr:col>0</xdr:col>
      <xdr:colOff>19050</xdr:colOff>
      <xdr:row>833</xdr:row>
      <xdr:rowOff>15240</xdr:rowOff>
    </xdr:from>
    <xdr:ext cx="341247" cy="342599"/>
    <xdr:pic>
      <xdr:nvPicPr>
        <xdr:cNvPr id="74" name="Picture 73">
          <a:hlinkClick xmlns:r="http://schemas.openxmlformats.org/officeDocument/2006/relationships" r:id="rId74"/>
          <a:extLst>
            <a:ext uri="{FF2B5EF4-FFF2-40B4-BE49-F238E27FC236}">
              <a16:creationId xmlns:a16="http://schemas.microsoft.com/office/drawing/2014/main" id="{4E8A3B07-A469-401D-AA3F-F2FCEFC58810}"/>
            </a:ext>
          </a:extLst>
        </xdr:cNvPr>
        <xdr:cNvPicPr>
          <a:picLocks noChangeAspect="1"/>
        </xdr:cNvPicPr>
      </xdr:nvPicPr>
      <xdr:blipFill>
        <a:blip xmlns:r="http://schemas.openxmlformats.org/officeDocument/2006/relationships" r:embed="rId2" cstate="screen">
          <a:extLst>
            <a:ext uri="{28A0092B-C50C-407E-A947-70E740481C1C}">
              <a14:useLocalDpi xmlns:a14="http://schemas.microsoft.com/office/drawing/2010/main"/>
            </a:ext>
          </a:extLst>
        </a:blip>
        <a:stretch>
          <a:fillRect/>
        </a:stretch>
      </xdr:blipFill>
      <xdr:spPr>
        <a:xfrm>
          <a:off x="19050" y="215684100"/>
          <a:ext cx="341247" cy="342599"/>
        </a:xfrm>
        <a:prstGeom prst="rect">
          <a:avLst/>
        </a:prstGeom>
      </xdr:spPr>
    </xdr:pic>
    <xdr:clientData/>
  </xdr:oneCellAnchor>
  <xdr:oneCellAnchor>
    <xdr:from>
      <xdr:col>0</xdr:col>
      <xdr:colOff>19050</xdr:colOff>
      <xdr:row>842</xdr:row>
      <xdr:rowOff>15240</xdr:rowOff>
    </xdr:from>
    <xdr:ext cx="341247" cy="342599"/>
    <xdr:pic>
      <xdr:nvPicPr>
        <xdr:cNvPr id="75" name="Picture 74">
          <a:hlinkClick xmlns:r="http://schemas.openxmlformats.org/officeDocument/2006/relationships" r:id="rId75"/>
          <a:extLst>
            <a:ext uri="{FF2B5EF4-FFF2-40B4-BE49-F238E27FC236}">
              <a16:creationId xmlns:a16="http://schemas.microsoft.com/office/drawing/2014/main" id="{77591DB5-995E-49D0-904C-0FC49C83AB3F}"/>
            </a:ext>
          </a:extLst>
        </xdr:cNvPr>
        <xdr:cNvPicPr>
          <a:picLocks noChangeAspect="1"/>
        </xdr:cNvPicPr>
      </xdr:nvPicPr>
      <xdr:blipFill>
        <a:blip xmlns:r="http://schemas.openxmlformats.org/officeDocument/2006/relationships" r:embed="rId2" cstate="screen">
          <a:extLst>
            <a:ext uri="{28A0092B-C50C-407E-A947-70E740481C1C}">
              <a14:useLocalDpi xmlns:a14="http://schemas.microsoft.com/office/drawing/2010/main"/>
            </a:ext>
          </a:extLst>
        </a:blip>
        <a:stretch>
          <a:fillRect/>
        </a:stretch>
      </xdr:blipFill>
      <xdr:spPr>
        <a:xfrm>
          <a:off x="19050" y="217672920"/>
          <a:ext cx="341247" cy="342599"/>
        </a:xfrm>
        <a:prstGeom prst="rect">
          <a:avLst/>
        </a:prstGeom>
      </xdr:spPr>
    </xdr:pic>
    <xdr:clientData/>
  </xdr:oneCellAnchor>
  <xdr:oneCellAnchor>
    <xdr:from>
      <xdr:col>0</xdr:col>
      <xdr:colOff>19050</xdr:colOff>
      <xdr:row>852</xdr:row>
      <xdr:rowOff>15240</xdr:rowOff>
    </xdr:from>
    <xdr:ext cx="341247" cy="342599"/>
    <xdr:pic>
      <xdr:nvPicPr>
        <xdr:cNvPr id="76" name="Picture 75">
          <a:hlinkClick xmlns:r="http://schemas.openxmlformats.org/officeDocument/2006/relationships" r:id="rId76"/>
          <a:extLst>
            <a:ext uri="{FF2B5EF4-FFF2-40B4-BE49-F238E27FC236}">
              <a16:creationId xmlns:a16="http://schemas.microsoft.com/office/drawing/2014/main" id="{CFE23955-B504-4F48-B86F-6BF2C9A96313}"/>
            </a:ext>
          </a:extLst>
        </xdr:cNvPr>
        <xdr:cNvPicPr>
          <a:picLocks noChangeAspect="1"/>
        </xdr:cNvPicPr>
      </xdr:nvPicPr>
      <xdr:blipFill>
        <a:blip xmlns:r="http://schemas.openxmlformats.org/officeDocument/2006/relationships" r:embed="rId2" cstate="screen">
          <a:extLst>
            <a:ext uri="{28A0092B-C50C-407E-A947-70E740481C1C}">
              <a14:useLocalDpi xmlns:a14="http://schemas.microsoft.com/office/drawing/2010/main"/>
            </a:ext>
          </a:extLst>
        </a:blip>
        <a:stretch>
          <a:fillRect/>
        </a:stretch>
      </xdr:blipFill>
      <xdr:spPr>
        <a:xfrm>
          <a:off x="19050" y="219844620"/>
          <a:ext cx="341247" cy="342599"/>
        </a:xfrm>
        <a:prstGeom prst="rect">
          <a:avLst/>
        </a:prstGeom>
      </xdr:spPr>
    </xdr:pic>
    <xdr:clientData/>
  </xdr:oneCellAnchor>
  <xdr:oneCellAnchor>
    <xdr:from>
      <xdr:col>0</xdr:col>
      <xdr:colOff>19050</xdr:colOff>
      <xdr:row>861</xdr:row>
      <xdr:rowOff>15240</xdr:rowOff>
    </xdr:from>
    <xdr:ext cx="341247" cy="342599"/>
    <xdr:pic>
      <xdr:nvPicPr>
        <xdr:cNvPr id="77" name="Picture 76">
          <a:hlinkClick xmlns:r="http://schemas.openxmlformats.org/officeDocument/2006/relationships" r:id="rId77"/>
          <a:extLst>
            <a:ext uri="{FF2B5EF4-FFF2-40B4-BE49-F238E27FC236}">
              <a16:creationId xmlns:a16="http://schemas.microsoft.com/office/drawing/2014/main" id="{FC98FD70-9517-42B6-80E2-22ABB3A5D885}"/>
            </a:ext>
          </a:extLst>
        </xdr:cNvPr>
        <xdr:cNvPicPr>
          <a:picLocks noChangeAspect="1"/>
        </xdr:cNvPicPr>
      </xdr:nvPicPr>
      <xdr:blipFill>
        <a:blip xmlns:r="http://schemas.openxmlformats.org/officeDocument/2006/relationships" r:embed="rId2" cstate="screen">
          <a:extLst>
            <a:ext uri="{28A0092B-C50C-407E-A947-70E740481C1C}">
              <a14:useLocalDpi xmlns:a14="http://schemas.microsoft.com/office/drawing/2010/main"/>
            </a:ext>
          </a:extLst>
        </a:blip>
        <a:stretch>
          <a:fillRect/>
        </a:stretch>
      </xdr:blipFill>
      <xdr:spPr>
        <a:xfrm>
          <a:off x="19050" y="221681040"/>
          <a:ext cx="341247" cy="342599"/>
        </a:xfrm>
        <a:prstGeom prst="rect">
          <a:avLst/>
        </a:prstGeom>
      </xdr:spPr>
    </xdr:pic>
    <xdr:clientData/>
  </xdr:oneCellAnchor>
  <xdr:oneCellAnchor>
    <xdr:from>
      <xdr:col>0</xdr:col>
      <xdr:colOff>19050</xdr:colOff>
      <xdr:row>870</xdr:row>
      <xdr:rowOff>15240</xdr:rowOff>
    </xdr:from>
    <xdr:ext cx="341247" cy="342599"/>
    <xdr:pic>
      <xdr:nvPicPr>
        <xdr:cNvPr id="78" name="Picture 77">
          <a:hlinkClick xmlns:r="http://schemas.openxmlformats.org/officeDocument/2006/relationships" r:id="rId78"/>
          <a:extLst>
            <a:ext uri="{FF2B5EF4-FFF2-40B4-BE49-F238E27FC236}">
              <a16:creationId xmlns:a16="http://schemas.microsoft.com/office/drawing/2014/main" id="{46D75C08-D930-474D-A890-7934DC8E56E7}"/>
            </a:ext>
          </a:extLst>
        </xdr:cNvPr>
        <xdr:cNvPicPr>
          <a:picLocks noChangeAspect="1"/>
        </xdr:cNvPicPr>
      </xdr:nvPicPr>
      <xdr:blipFill>
        <a:blip xmlns:r="http://schemas.openxmlformats.org/officeDocument/2006/relationships" r:embed="rId2" cstate="screen">
          <a:extLst>
            <a:ext uri="{28A0092B-C50C-407E-A947-70E740481C1C}">
              <a14:useLocalDpi xmlns:a14="http://schemas.microsoft.com/office/drawing/2010/main"/>
            </a:ext>
          </a:extLst>
        </a:blip>
        <a:stretch>
          <a:fillRect/>
        </a:stretch>
      </xdr:blipFill>
      <xdr:spPr>
        <a:xfrm>
          <a:off x="19050" y="223814640"/>
          <a:ext cx="341247" cy="342599"/>
        </a:xfrm>
        <a:prstGeom prst="rect">
          <a:avLst/>
        </a:prstGeom>
      </xdr:spPr>
    </xdr:pic>
    <xdr:clientData/>
  </xdr:oneCellAnchor>
  <xdr:oneCellAnchor>
    <xdr:from>
      <xdr:col>0</xdr:col>
      <xdr:colOff>19050</xdr:colOff>
      <xdr:row>877</xdr:row>
      <xdr:rowOff>15240</xdr:rowOff>
    </xdr:from>
    <xdr:ext cx="341247" cy="342599"/>
    <xdr:pic>
      <xdr:nvPicPr>
        <xdr:cNvPr id="79" name="Picture 78">
          <a:hlinkClick xmlns:r="http://schemas.openxmlformats.org/officeDocument/2006/relationships" r:id="rId79"/>
          <a:extLst>
            <a:ext uri="{FF2B5EF4-FFF2-40B4-BE49-F238E27FC236}">
              <a16:creationId xmlns:a16="http://schemas.microsoft.com/office/drawing/2014/main" id="{AC61F22C-9721-4622-8641-8FB63B9D4C44}"/>
            </a:ext>
          </a:extLst>
        </xdr:cNvPr>
        <xdr:cNvPicPr>
          <a:picLocks noChangeAspect="1"/>
        </xdr:cNvPicPr>
      </xdr:nvPicPr>
      <xdr:blipFill>
        <a:blip xmlns:r="http://schemas.openxmlformats.org/officeDocument/2006/relationships" r:embed="rId2" cstate="screen">
          <a:extLst>
            <a:ext uri="{28A0092B-C50C-407E-A947-70E740481C1C}">
              <a14:useLocalDpi xmlns:a14="http://schemas.microsoft.com/office/drawing/2010/main"/>
            </a:ext>
          </a:extLst>
        </a:blip>
        <a:stretch>
          <a:fillRect/>
        </a:stretch>
      </xdr:blipFill>
      <xdr:spPr>
        <a:xfrm>
          <a:off x="19050" y="225574860"/>
          <a:ext cx="341247" cy="342599"/>
        </a:xfrm>
        <a:prstGeom prst="rect">
          <a:avLst/>
        </a:prstGeom>
      </xdr:spPr>
    </xdr:pic>
    <xdr:clientData/>
  </xdr:oneCellAnchor>
  <xdr:oneCellAnchor>
    <xdr:from>
      <xdr:col>0</xdr:col>
      <xdr:colOff>19050</xdr:colOff>
      <xdr:row>886</xdr:row>
      <xdr:rowOff>15240</xdr:rowOff>
    </xdr:from>
    <xdr:ext cx="341247" cy="342599"/>
    <xdr:pic>
      <xdr:nvPicPr>
        <xdr:cNvPr id="80" name="Picture 79">
          <a:hlinkClick xmlns:r="http://schemas.openxmlformats.org/officeDocument/2006/relationships" r:id="rId80"/>
          <a:extLst>
            <a:ext uri="{FF2B5EF4-FFF2-40B4-BE49-F238E27FC236}">
              <a16:creationId xmlns:a16="http://schemas.microsoft.com/office/drawing/2014/main" id="{BA09E445-AAB1-46AC-85BF-52C9040B43A5}"/>
            </a:ext>
          </a:extLst>
        </xdr:cNvPr>
        <xdr:cNvPicPr>
          <a:picLocks noChangeAspect="1"/>
        </xdr:cNvPicPr>
      </xdr:nvPicPr>
      <xdr:blipFill>
        <a:blip xmlns:r="http://schemas.openxmlformats.org/officeDocument/2006/relationships" r:embed="rId2" cstate="screen">
          <a:extLst>
            <a:ext uri="{28A0092B-C50C-407E-A947-70E740481C1C}">
              <a14:useLocalDpi xmlns:a14="http://schemas.microsoft.com/office/drawing/2010/main"/>
            </a:ext>
          </a:extLst>
        </a:blip>
        <a:stretch>
          <a:fillRect/>
        </a:stretch>
      </xdr:blipFill>
      <xdr:spPr>
        <a:xfrm>
          <a:off x="19050" y="227434140"/>
          <a:ext cx="341247" cy="342599"/>
        </a:xfrm>
        <a:prstGeom prst="rect">
          <a:avLst/>
        </a:prstGeom>
      </xdr:spPr>
    </xdr:pic>
    <xdr:clientData/>
  </xdr:oneCellAnchor>
  <xdr:oneCellAnchor>
    <xdr:from>
      <xdr:col>0</xdr:col>
      <xdr:colOff>19050</xdr:colOff>
      <xdr:row>894</xdr:row>
      <xdr:rowOff>15240</xdr:rowOff>
    </xdr:from>
    <xdr:ext cx="341247" cy="342599"/>
    <xdr:pic>
      <xdr:nvPicPr>
        <xdr:cNvPr id="81" name="Picture 80">
          <a:hlinkClick xmlns:r="http://schemas.openxmlformats.org/officeDocument/2006/relationships" r:id="rId81"/>
          <a:extLst>
            <a:ext uri="{FF2B5EF4-FFF2-40B4-BE49-F238E27FC236}">
              <a16:creationId xmlns:a16="http://schemas.microsoft.com/office/drawing/2014/main" id="{2D7E76BD-E2F1-4570-943D-CEE4F601642E}"/>
            </a:ext>
          </a:extLst>
        </xdr:cNvPr>
        <xdr:cNvPicPr>
          <a:picLocks noChangeAspect="1"/>
        </xdr:cNvPicPr>
      </xdr:nvPicPr>
      <xdr:blipFill>
        <a:blip xmlns:r="http://schemas.openxmlformats.org/officeDocument/2006/relationships" r:embed="rId2" cstate="screen">
          <a:extLst>
            <a:ext uri="{28A0092B-C50C-407E-A947-70E740481C1C}">
              <a14:useLocalDpi xmlns:a14="http://schemas.microsoft.com/office/drawing/2010/main"/>
            </a:ext>
          </a:extLst>
        </a:blip>
        <a:stretch>
          <a:fillRect/>
        </a:stretch>
      </xdr:blipFill>
      <xdr:spPr>
        <a:xfrm>
          <a:off x="19050" y="229072440"/>
          <a:ext cx="341247" cy="342599"/>
        </a:xfrm>
        <a:prstGeom prst="rect">
          <a:avLst/>
        </a:prstGeom>
      </xdr:spPr>
    </xdr:pic>
    <xdr:clientData/>
  </xdr:oneCellAnchor>
  <xdr:oneCellAnchor>
    <xdr:from>
      <xdr:col>0</xdr:col>
      <xdr:colOff>19050</xdr:colOff>
      <xdr:row>901</xdr:row>
      <xdr:rowOff>15240</xdr:rowOff>
    </xdr:from>
    <xdr:ext cx="341247" cy="342599"/>
    <xdr:pic>
      <xdr:nvPicPr>
        <xdr:cNvPr id="82" name="Picture 81">
          <a:hlinkClick xmlns:r="http://schemas.openxmlformats.org/officeDocument/2006/relationships" r:id="rId82"/>
          <a:extLst>
            <a:ext uri="{FF2B5EF4-FFF2-40B4-BE49-F238E27FC236}">
              <a16:creationId xmlns:a16="http://schemas.microsoft.com/office/drawing/2014/main" id="{FE785842-0E4D-4E95-9F16-2A81022F2F92}"/>
            </a:ext>
          </a:extLst>
        </xdr:cNvPr>
        <xdr:cNvPicPr>
          <a:picLocks noChangeAspect="1"/>
        </xdr:cNvPicPr>
      </xdr:nvPicPr>
      <xdr:blipFill>
        <a:blip xmlns:r="http://schemas.openxmlformats.org/officeDocument/2006/relationships" r:embed="rId2" cstate="screen">
          <a:extLst>
            <a:ext uri="{28A0092B-C50C-407E-A947-70E740481C1C}">
              <a14:useLocalDpi xmlns:a14="http://schemas.microsoft.com/office/drawing/2010/main"/>
            </a:ext>
          </a:extLst>
        </a:blip>
        <a:stretch>
          <a:fillRect/>
        </a:stretch>
      </xdr:blipFill>
      <xdr:spPr>
        <a:xfrm>
          <a:off x="19050" y="230512620"/>
          <a:ext cx="341247" cy="342599"/>
        </a:xfrm>
        <a:prstGeom prst="rect">
          <a:avLst/>
        </a:prstGeom>
      </xdr:spPr>
    </xdr:pic>
    <xdr:clientData/>
  </xdr:oneCellAnchor>
  <xdr:oneCellAnchor>
    <xdr:from>
      <xdr:col>0</xdr:col>
      <xdr:colOff>19050</xdr:colOff>
      <xdr:row>909</xdr:row>
      <xdr:rowOff>15240</xdr:rowOff>
    </xdr:from>
    <xdr:ext cx="341247" cy="342599"/>
    <xdr:pic>
      <xdr:nvPicPr>
        <xdr:cNvPr id="83" name="Picture 82">
          <a:hlinkClick xmlns:r="http://schemas.openxmlformats.org/officeDocument/2006/relationships" r:id="rId83"/>
          <a:extLst>
            <a:ext uri="{FF2B5EF4-FFF2-40B4-BE49-F238E27FC236}">
              <a16:creationId xmlns:a16="http://schemas.microsoft.com/office/drawing/2014/main" id="{3BF120ED-5DCE-41EF-B06F-1B6D1D92D0E2}"/>
            </a:ext>
          </a:extLst>
        </xdr:cNvPr>
        <xdr:cNvPicPr>
          <a:picLocks noChangeAspect="1"/>
        </xdr:cNvPicPr>
      </xdr:nvPicPr>
      <xdr:blipFill>
        <a:blip xmlns:r="http://schemas.openxmlformats.org/officeDocument/2006/relationships" r:embed="rId2" cstate="screen">
          <a:extLst>
            <a:ext uri="{28A0092B-C50C-407E-A947-70E740481C1C}">
              <a14:useLocalDpi xmlns:a14="http://schemas.microsoft.com/office/drawing/2010/main"/>
            </a:ext>
          </a:extLst>
        </a:blip>
        <a:stretch>
          <a:fillRect/>
        </a:stretch>
      </xdr:blipFill>
      <xdr:spPr>
        <a:xfrm>
          <a:off x="19050" y="232173780"/>
          <a:ext cx="341247" cy="342599"/>
        </a:xfrm>
        <a:prstGeom prst="rect">
          <a:avLst/>
        </a:prstGeom>
      </xdr:spPr>
    </xdr:pic>
    <xdr:clientData/>
  </xdr:oneCellAnchor>
  <xdr:oneCellAnchor>
    <xdr:from>
      <xdr:col>0</xdr:col>
      <xdr:colOff>19050</xdr:colOff>
      <xdr:row>918</xdr:row>
      <xdr:rowOff>15240</xdr:rowOff>
    </xdr:from>
    <xdr:ext cx="341247" cy="342599"/>
    <xdr:pic>
      <xdr:nvPicPr>
        <xdr:cNvPr id="84" name="Picture 83">
          <a:hlinkClick xmlns:r="http://schemas.openxmlformats.org/officeDocument/2006/relationships" r:id="rId84"/>
          <a:extLst>
            <a:ext uri="{FF2B5EF4-FFF2-40B4-BE49-F238E27FC236}">
              <a16:creationId xmlns:a16="http://schemas.microsoft.com/office/drawing/2014/main" id="{E6EF0848-15F6-4773-BDF9-CDF42368F4EC}"/>
            </a:ext>
          </a:extLst>
        </xdr:cNvPr>
        <xdr:cNvPicPr>
          <a:picLocks noChangeAspect="1"/>
        </xdr:cNvPicPr>
      </xdr:nvPicPr>
      <xdr:blipFill>
        <a:blip xmlns:r="http://schemas.openxmlformats.org/officeDocument/2006/relationships" r:embed="rId2" cstate="screen">
          <a:extLst>
            <a:ext uri="{28A0092B-C50C-407E-A947-70E740481C1C}">
              <a14:useLocalDpi xmlns:a14="http://schemas.microsoft.com/office/drawing/2010/main"/>
            </a:ext>
          </a:extLst>
        </a:blip>
        <a:stretch>
          <a:fillRect/>
        </a:stretch>
      </xdr:blipFill>
      <xdr:spPr>
        <a:xfrm>
          <a:off x="19050" y="233796840"/>
          <a:ext cx="341247" cy="342599"/>
        </a:xfrm>
        <a:prstGeom prst="rect">
          <a:avLst/>
        </a:prstGeom>
      </xdr:spPr>
    </xdr:pic>
    <xdr:clientData/>
  </xdr:oneCellAnchor>
  <xdr:oneCellAnchor>
    <xdr:from>
      <xdr:col>0</xdr:col>
      <xdr:colOff>19050</xdr:colOff>
      <xdr:row>931</xdr:row>
      <xdr:rowOff>15240</xdr:rowOff>
    </xdr:from>
    <xdr:ext cx="341247" cy="342599"/>
    <xdr:pic>
      <xdr:nvPicPr>
        <xdr:cNvPr id="85" name="Picture 84">
          <a:hlinkClick xmlns:r="http://schemas.openxmlformats.org/officeDocument/2006/relationships" r:id="rId85"/>
          <a:extLst>
            <a:ext uri="{FF2B5EF4-FFF2-40B4-BE49-F238E27FC236}">
              <a16:creationId xmlns:a16="http://schemas.microsoft.com/office/drawing/2014/main" id="{CF3407B5-0E19-4880-818B-91A9C2251B22}"/>
            </a:ext>
          </a:extLst>
        </xdr:cNvPr>
        <xdr:cNvPicPr>
          <a:picLocks noChangeAspect="1"/>
        </xdr:cNvPicPr>
      </xdr:nvPicPr>
      <xdr:blipFill>
        <a:blip xmlns:r="http://schemas.openxmlformats.org/officeDocument/2006/relationships" r:embed="rId2" cstate="screen">
          <a:extLst>
            <a:ext uri="{28A0092B-C50C-407E-A947-70E740481C1C}">
              <a14:useLocalDpi xmlns:a14="http://schemas.microsoft.com/office/drawing/2010/main"/>
            </a:ext>
          </a:extLst>
        </a:blip>
        <a:stretch>
          <a:fillRect/>
        </a:stretch>
      </xdr:blipFill>
      <xdr:spPr>
        <a:xfrm>
          <a:off x="19050" y="238033560"/>
          <a:ext cx="341247" cy="342599"/>
        </a:xfrm>
        <a:prstGeom prst="rect">
          <a:avLst/>
        </a:prstGeom>
      </xdr:spPr>
    </xdr:pic>
    <xdr:clientData/>
  </xdr:oneCellAnchor>
  <xdr:oneCellAnchor>
    <xdr:from>
      <xdr:col>0</xdr:col>
      <xdr:colOff>19050</xdr:colOff>
      <xdr:row>939</xdr:row>
      <xdr:rowOff>15240</xdr:rowOff>
    </xdr:from>
    <xdr:ext cx="341247" cy="342599"/>
    <xdr:pic>
      <xdr:nvPicPr>
        <xdr:cNvPr id="86" name="Picture 85">
          <a:hlinkClick xmlns:r="http://schemas.openxmlformats.org/officeDocument/2006/relationships" r:id="rId86"/>
          <a:extLst>
            <a:ext uri="{FF2B5EF4-FFF2-40B4-BE49-F238E27FC236}">
              <a16:creationId xmlns:a16="http://schemas.microsoft.com/office/drawing/2014/main" id="{3684D323-F508-4C03-8708-61CCE4D7D1C7}"/>
            </a:ext>
          </a:extLst>
        </xdr:cNvPr>
        <xdr:cNvPicPr>
          <a:picLocks noChangeAspect="1"/>
        </xdr:cNvPicPr>
      </xdr:nvPicPr>
      <xdr:blipFill>
        <a:blip xmlns:r="http://schemas.openxmlformats.org/officeDocument/2006/relationships" r:embed="rId2" cstate="screen">
          <a:extLst>
            <a:ext uri="{28A0092B-C50C-407E-A947-70E740481C1C}">
              <a14:useLocalDpi xmlns:a14="http://schemas.microsoft.com/office/drawing/2010/main"/>
            </a:ext>
          </a:extLst>
        </a:blip>
        <a:stretch>
          <a:fillRect/>
        </a:stretch>
      </xdr:blipFill>
      <xdr:spPr>
        <a:xfrm>
          <a:off x="19050" y="240845340"/>
          <a:ext cx="341247" cy="342599"/>
        </a:xfrm>
        <a:prstGeom prst="rect">
          <a:avLst/>
        </a:prstGeom>
      </xdr:spPr>
    </xdr:pic>
    <xdr:clientData/>
  </xdr:oneCellAnchor>
  <xdr:oneCellAnchor>
    <xdr:from>
      <xdr:col>0</xdr:col>
      <xdr:colOff>19050</xdr:colOff>
      <xdr:row>948</xdr:row>
      <xdr:rowOff>15240</xdr:rowOff>
    </xdr:from>
    <xdr:ext cx="341247" cy="342599"/>
    <xdr:pic>
      <xdr:nvPicPr>
        <xdr:cNvPr id="87" name="Picture 86">
          <a:hlinkClick xmlns:r="http://schemas.openxmlformats.org/officeDocument/2006/relationships" r:id="rId87"/>
          <a:extLst>
            <a:ext uri="{FF2B5EF4-FFF2-40B4-BE49-F238E27FC236}">
              <a16:creationId xmlns:a16="http://schemas.microsoft.com/office/drawing/2014/main" id="{85874D4A-9D60-4FCF-A262-45BB1D6ADD9D}"/>
            </a:ext>
          </a:extLst>
        </xdr:cNvPr>
        <xdr:cNvPicPr>
          <a:picLocks noChangeAspect="1"/>
        </xdr:cNvPicPr>
      </xdr:nvPicPr>
      <xdr:blipFill>
        <a:blip xmlns:r="http://schemas.openxmlformats.org/officeDocument/2006/relationships" r:embed="rId2" cstate="screen">
          <a:extLst>
            <a:ext uri="{28A0092B-C50C-407E-A947-70E740481C1C}">
              <a14:useLocalDpi xmlns:a14="http://schemas.microsoft.com/office/drawing/2010/main"/>
            </a:ext>
          </a:extLst>
        </a:blip>
        <a:stretch>
          <a:fillRect/>
        </a:stretch>
      </xdr:blipFill>
      <xdr:spPr>
        <a:xfrm>
          <a:off x="19050" y="243169440"/>
          <a:ext cx="341247" cy="342599"/>
        </a:xfrm>
        <a:prstGeom prst="rect">
          <a:avLst/>
        </a:prstGeom>
      </xdr:spPr>
    </xdr:pic>
    <xdr:clientData/>
  </xdr:oneCellAnchor>
  <xdr:oneCellAnchor>
    <xdr:from>
      <xdr:col>0</xdr:col>
      <xdr:colOff>19050</xdr:colOff>
      <xdr:row>957</xdr:row>
      <xdr:rowOff>15240</xdr:rowOff>
    </xdr:from>
    <xdr:ext cx="341247" cy="342599"/>
    <xdr:pic>
      <xdr:nvPicPr>
        <xdr:cNvPr id="88" name="Picture 87">
          <a:hlinkClick xmlns:r="http://schemas.openxmlformats.org/officeDocument/2006/relationships" r:id="rId88"/>
          <a:extLst>
            <a:ext uri="{FF2B5EF4-FFF2-40B4-BE49-F238E27FC236}">
              <a16:creationId xmlns:a16="http://schemas.microsoft.com/office/drawing/2014/main" id="{FDD01A04-5E17-48DF-A4A2-22D10E3D1B30}"/>
            </a:ext>
          </a:extLst>
        </xdr:cNvPr>
        <xdr:cNvPicPr>
          <a:picLocks noChangeAspect="1"/>
        </xdr:cNvPicPr>
      </xdr:nvPicPr>
      <xdr:blipFill>
        <a:blip xmlns:r="http://schemas.openxmlformats.org/officeDocument/2006/relationships" r:embed="rId2" cstate="screen">
          <a:extLst>
            <a:ext uri="{28A0092B-C50C-407E-A947-70E740481C1C}">
              <a14:useLocalDpi xmlns:a14="http://schemas.microsoft.com/office/drawing/2010/main"/>
            </a:ext>
          </a:extLst>
        </a:blip>
        <a:stretch>
          <a:fillRect/>
        </a:stretch>
      </xdr:blipFill>
      <xdr:spPr>
        <a:xfrm>
          <a:off x="19050" y="245485920"/>
          <a:ext cx="341247" cy="342599"/>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17145</xdr:colOff>
      <xdr:row>15</xdr:row>
      <xdr:rowOff>15240</xdr:rowOff>
    </xdr:from>
    <xdr:to>
      <xdr:col>0</xdr:col>
      <xdr:colOff>398955</xdr:colOff>
      <xdr:row>17</xdr:row>
      <xdr:rowOff>17955</xdr:rowOff>
    </xdr:to>
    <xdr:pic>
      <xdr:nvPicPr>
        <xdr:cNvPr id="2" name="Graphic 24" descr="Information outline">
          <a:hlinkClick xmlns:r="http://schemas.openxmlformats.org/officeDocument/2006/relationships" r:id="rId1"/>
          <a:extLst>
            <a:ext uri="{FF2B5EF4-FFF2-40B4-BE49-F238E27FC236}">
              <a16:creationId xmlns:a16="http://schemas.microsoft.com/office/drawing/2014/main" id="{544C0311-AF86-4F8E-BBB8-793127343C8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955" y="89687400"/>
          <a:ext cx="391335" cy="370380"/>
        </a:xfrm>
        <a:prstGeom prst="rect">
          <a:avLst/>
        </a:prstGeom>
      </xdr:spPr>
    </xdr:pic>
    <xdr:clientData/>
  </xdr:twoCellAnchor>
  <xdr:twoCellAnchor editAs="oneCell">
    <xdr:from>
      <xdr:col>0</xdr:col>
      <xdr:colOff>38100</xdr:colOff>
      <xdr:row>9</xdr:row>
      <xdr:rowOff>57150</xdr:rowOff>
    </xdr:from>
    <xdr:to>
      <xdr:col>0</xdr:col>
      <xdr:colOff>419910</xdr:colOff>
      <xdr:row>11</xdr:row>
      <xdr:rowOff>54150</xdr:rowOff>
    </xdr:to>
    <xdr:pic>
      <xdr:nvPicPr>
        <xdr:cNvPr id="3" name="Graphic 25" descr="Information outline">
          <a:hlinkClick xmlns:r="http://schemas.openxmlformats.org/officeDocument/2006/relationships" r:id="rId4"/>
          <a:extLst>
            <a:ext uri="{FF2B5EF4-FFF2-40B4-BE49-F238E27FC236}">
              <a16:creationId xmlns:a16="http://schemas.microsoft.com/office/drawing/2014/main" id="{57CD7064-F529-41E6-BE1F-6107BCADA4C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8100" y="88350090"/>
          <a:ext cx="381810" cy="366570"/>
        </a:xfrm>
        <a:prstGeom prst="rect">
          <a:avLst/>
        </a:prstGeom>
      </xdr:spPr>
    </xdr:pic>
    <xdr:clientData/>
  </xdr:twoCellAnchor>
  <xdr:twoCellAnchor editAs="oneCell">
    <xdr:from>
      <xdr:col>0</xdr:col>
      <xdr:colOff>19050</xdr:colOff>
      <xdr:row>51</xdr:row>
      <xdr:rowOff>91440</xdr:rowOff>
    </xdr:from>
    <xdr:to>
      <xdr:col>0</xdr:col>
      <xdr:colOff>398955</xdr:colOff>
      <xdr:row>52</xdr:row>
      <xdr:rowOff>113205</xdr:rowOff>
    </xdr:to>
    <xdr:pic>
      <xdr:nvPicPr>
        <xdr:cNvPr id="4" name="Graphic 58" descr="Information outline">
          <a:hlinkClick xmlns:r="http://schemas.openxmlformats.org/officeDocument/2006/relationships" r:id="rId5"/>
          <a:extLst>
            <a:ext uri="{FF2B5EF4-FFF2-40B4-BE49-F238E27FC236}">
              <a16:creationId xmlns:a16="http://schemas.microsoft.com/office/drawing/2014/main" id="{EC2368EF-24D8-4525-AB59-580F8F5CCEA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5240" y="99469575"/>
          <a:ext cx="397050" cy="360855"/>
        </a:xfrm>
        <a:prstGeom prst="rect">
          <a:avLst/>
        </a:prstGeom>
      </xdr:spPr>
    </xdr:pic>
    <xdr:clientData/>
  </xdr:twoCellAnchor>
  <xdr:twoCellAnchor editAs="oneCell">
    <xdr:from>
      <xdr:col>0</xdr:col>
      <xdr:colOff>17145</xdr:colOff>
      <xdr:row>47</xdr:row>
      <xdr:rowOff>0</xdr:rowOff>
    </xdr:from>
    <xdr:to>
      <xdr:col>0</xdr:col>
      <xdr:colOff>398955</xdr:colOff>
      <xdr:row>49</xdr:row>
      <xdr:rowOff>16052</xdr:rowOff>
    </xdr:to>
    <xdr:pic>
      <xdr:nvPicPr>
        <xdr:cNvPr id="5" name="Graphic 59" descr="Information outline">
          <a:hlinkClick xmlns:r="http://schemas.openxmlformats.org/officeDocument/2006/relationships" r:id="rId6"/>
          <a:extLst>
            <a:ext uri="{FF2B5EF4-FFF2-40B4-BE49-F238E27FC236}">
              <a16:creationId xmlns:a16="http://schemas.microsoft.com/office/drawing/2014/main" id="{7E0C94D4-CC4C-4288-BA35-E01BB0B1AF7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955" y="98574225"/>
          <a:ext cx="391335" cy="374192"/>
        </a:xfrm>
        <a:prstGeom prst="rect">
          <a:avLst/>
        </a:prstGeom>
      </xdr:spPr>
    </xdr:pic>
    <xdr:clientData/>
  </xdr:twoCellAnchor>
  <xdr:twoCellAnchor editAs="oneCell">
    <xdr:from>
      <xdr:col>0</xdr:col>
      <xdr:colOff>19050</xdr:colOff>
      <xdr:row>37</xdr:row>
      <xdr:rowOff>91440</xdr:rowOff>
    </xdr:from>
    <xdr:to>
      <xdr:col>0</xdr:col>
      <xdr:colOff>398955</xdr:colOff>
      <xdr:row>39</xdr:row>
      <xdr:rowOff>132255</xdr:rowOff>
    </xdr:to>
    <xdr:pic>
      <xdr:nvPicPr>
        <xdr:cNvPr id="6" name="Graphic 60" descr="Information outline">
          <a:hlinkClick xmlns:r="http://schemas.openxmlformats.org/officeDocument/2006/relationships" r:id="rId7"/>
          <a:extLst>
            <a:ext uri="{FF2B5EF4-FFF2-40B4-BE49-F238E27FC236}">
              <a16:creationId xmlns:a16="http://schemas.microsoft.com/office/drawing/2014/main" id="{2276445B-235C-4800-8E26-8326207613E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5240" y="95478600"/>
          <a:ext cx="397050" cy="408480"/>
        </a:xfrm>
        <a:prstGeom prst="rect">
          <a:avLst/>
        </a:prstGeom>
      </xdr:spPr>
    </xdr:pic>
    <xdr:clientData/>
  </xdr:twoCellAnchor>
  <xdr:twoCellAnchor editAs="oneCell">
    <xdr:from>
      <xdr:col>0</xdr:col>
      <xdr:colOff>17145</xdr:colOff>
      <xdr:row>30</xdr:row>
      <xdr:rowOff>55245</xdr:rowOff>
    </xdr:from>
    <xdr:to>
      <xdr:col>0</xdr:col>
      <xdr:colOff>398955</xdr:colOff>
      <xdr:row>32</xdr:row>
      <xdr:rowOff>92251</xdr:rowOff>
    </xdr:to>
    <xdr:pic>
      <xdr:nvPicPr>
        <xdr:cNvPr id="7" name="Graphic 61" descr="Information outline">
          <a:hlinkClick xmlns:r="http://schemas.openxmlformats.org/officeDocument/2006/relationships" r:id="rId8"/>
          <a:extLst>
            <a:ext uri="{FF2B5EF4-FFF2-40B4-BE49-F238E27FC236}">
              <a16:creationId xmlns:a16="http://schemas.microsoft.com/office/drawing/2014/main" id="{6DA569BF-46C2-459A-AA3B-6A1E8BD7931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955" y="93680280"/>
          <a:ext cx="391335" cy="398956"/>
        </a:xfrm>
        <a:prstGeom prst="rect">
          <a:avLst/>
        </a:prstGeom>
      </xdr:spPr>
    </xdr:pic>
    <xdr:clientData/>
  </xdr:twoCellAnchor>
  <xdr:twoCellAnchor editAs="oneCell">
    <xdr:from>
      <xdr:col>0</xdr:col>
      <xdr:colOff>0</xdr:colOff>
      <xdr:row>147</xdr:row>
      <xdr:rowOff>83820</xdr:rowOff>
    </xdr:from>
    <xdr:to>
      <xdr:col>0</xdr:col>
      <xdr:colOff>378000</xdr:colOff>
      <xdr:row>149</xdr:row>
      <xdr:rowOff>2712</xdr:rowOff>
    </xdr:to>
    <xdr:pic>
      <xdr:nvPicPr>
        <xdr:cNvPr id="8" name="Graphic 21" descr="Information outline">
          <a:hlinkClick xmlns:r="http://schemas.openxmlformats.org/officeDocument/2006/relationships" r:id="rId9"/>
          <a:extLst>
            <a:ext uri="{FF2B5EF4-FFF2-40B4-BE49-F238E27FC236}">
              <a16:creationId xmlns:a16="http://schemas.microsoft.com/office/drawing/2014/main" id="{AF1D93D6-BE82-4D03-B8EC-A5AE541CC3BB}"/>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0" y="68218050"/>
          <a:ext cx="378000" cy="374187"/>
        </a:xfrm>
        <a:prstGeom prst="rect">
          <a:avLst/>
        </a:prstGeom>
      </xdr:spPr>
    </xdr:pic>
    <xdr:clientData/>
  </xdr:twoCellAnchor>
  <xdr:twoCellAnchor editAs="oneCell">
    <xdr:from>
      <xdr:col>0</xdr:col>
      <xdr:colOff>0</xdr:colOff>
      <xdr:row>97</xdr:row>
      <xdr:rowOff>338663</xdr:rowOff>
    </xdr:from>
    <xdr:to>
      <xdr:col>0</xdr:col>
      <xdr:colOff>378000</xdr:colOff>
      <xdr:row>98</xdr:row>
      <xdr:rowOff>20068</xdr:rowOff>
    </xdr:to>
    <xdr:pic>
      <xdr:nvPicPr>
        <xdr:cNvPr id="9" name="Graphic 27" descr="Information outline">
          <a:hlinkClick xmlns:r="http://schemas.openxmlformats.org/officeDocument/2006/relationships" r:id="rId10"/>
          <a:extLst>
            <a:ext uri="{FF2B5EF4-FFF2-40B4-BE49-F238E27FC236}">
              <a16:creationId xmlns:a16="http://schemas.microsoft.com/office/drawing/2014/main" id="{597D2C94-1BDA-4FFD-97CE-57C58F572F67}"/>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0" y="55400783"/>
          <a:ext cx="378000" cy="386255"/>
        </a:xfrm>
        <a:prstGeom prst="rect">
          <a:avLst/>
        </a:prstGeom>
      </xdr:spPr>
    </xdr:pic>
    <xdr:clientData/>
  </xdr:twoCellAnchor>
  <xdr:twoCellAnchor editAs="oneCell">
    <xdr:from>
      <xdr:col>0</xdr:col>
      <xdr:colOff>0</xdr:colOff>
      <xdr:row>118</xdr:row>
      <xdr:rowOff>135463</xdr:rowOff>
    </xdr:from>
    <xdr:to>
      <xdr:col>0</xdr:col>
      <xdr:colOff>378000</xdr:colOff>
      <xdr:row>120</xdr:row>
      <xdr:rowOff>149397</xdr:rowOff>
    </xdr:to>
    <xdr:pic>
      <xdr:nvPicPr>
        <xdr:cNvPr id="10" name="Graphic 29" descr="Information outline">
          <a:hlinkClick xmlns:r="http://schemas.openxmlformats.org/officeDocument/2006/relationships" r:id="rId11"/>
          <a:extLst>
            <a:ext uri="{FF2B5EF4-FFF2-40B4-BE49-F238E27FC236}">
              <a16:creationId xmlns:a16="http://schemas.microsoft.com/office/drawing/2014/main" id="{D5E1D0B0-EF95-42F5-AD29-70736F784667}"/>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0" y="59443828"/>
          <a:ext cx="378000" cy="379694"/>
        </a:xfrm>
        <a:prstGeom prst="rect">
          <a:avLst/>
        </a:prstGeom>
      </xdr:spPr>
    </xdr:pic>
    <xdr:clientData/>
  </xdr:twoCellAnchor>
  <xdr:twoCellAnchor editAs="oneCell">
    <xdr:from>
      <xdr:col>0</xdr:col>
      <xdr:colOff>0</xdr:colOff>
      <xdr:row>143</xdr:row>
      <xdr:rowOff>110064</xdr:rowOff>
    </xdr:from>
    <xdr:to>
      <xdr:col>0</xdr:col>
      <xdr:colOff>417752</xdr:colOff>
      <xdr:row>145</xdr:row>
      <xdr:rowOff>134157</xdr:rowOff>
    </xdr:to>
    <xdr:pic>
      <xdr:nvPicPr>
        <xdr:cNvPr id="11" name="Graphic 30" descr="Information outline">
          <a:hlinkClick xmlns:r="http://schemas.openxmlformats.org/officeDocument/2006/relationships" r:id="rId12"/>
          <a:extLst>
            <a:ext uri="{FF2B5EF4-FFF2-40B4-BE49-F238E27FC236}">
              <a16:creationId xmlns:a16="http://schemas.microsoft.com/office/drawing/2014/main" id="{D719DE90-FFB5-42C9-B7A3-7AE0D6747BF6}"/>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0" y="67402284"/>
          <a:ext cx="417752" cy="387948"/>
        </a:xfrm>
        <a:prstGeom prst="rect">
          <a:avLst/>
        </a:prstGeom>
      </xdr:spPr>
    </xdr:pic>
    <xdr:clientData/>
  </xdr:twoCellAnchor>
  <xdr:twoCellAnchor editAs="oneCell">
    <xdr:from>
      <xdr:col>0</xdr:col>
      <xdr:colOff>0</xdr:colOff>
      <xdr:row>62</xdr:row>
      <xdr:rowOff>296329</xdr:rowOff>
    </xdr:from>
    <xdr:to>
      <xdr:col>0</xdr:col>
      <xdr:colOff>378000</xdr:colOff>
      <xdr:row>65</xdr:row>
      <xdr:rowOff>20490</xdr:rowOff>
    </xdr:to>
    <xdr:pic>
      <xdr:nvPicPr>
        <xdr:cNvPr id="12" name="Graphic 14" descr="Information outline">
          <a:hlinkClick xmlns:r="http://schemas.openxmlformats.org/officeDocument/2006/relationships" r:id="rId13"/>
          <a:extLst>
            <a:ext uri="{FF2B5EF4-FFF2-40B4-BE49-F238E27FC236}">
              <a16:creationId xmlns:a16="http://schemas.microsoft.com/office/drawing/2014/main" id="{244034BC-453B-4070-9B8A-39E08FA53116}"/>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0" y="47500324"/>
          <a:ext cx="378000" cy="37186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30480</xdr:colOff>
      <xdr:row>3</xdr:row>
      <xdr:rowOff>91440</xdr:rowOff>
    </xdr:from>
    <xdr:to>
      <xdr:col>0</xdr:col>
      <xdr:colOff>373896</xdr:colOff>
      <xdr:row>5</xdr:row>
      <xdr:rowOff>112773</xdr:rowOff>
    </xdr:to>
    <xdr:pic>
      <xdr:nvPicPr>
        <xdr:cNvPr id="3" name="Graphic 2" descr="Information outline">
          <a:hlinkClick xmlns:r="http://schemas.openxmlformats.org/officeDocument/2006/relationships" r:id="rId1"/>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0480" y="631190"/>
          <a:ext cx="343416" cy="3600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4</xdr:row>
      <xdr:rowOff>182880</xdr:rowOff>
    </xdr:from>
    <xdr:to>
      <xdr:col>0</xdr:col>
      <xdr:colOff>378000</xdr:colOff>
      <xdr:row>5</xdr:row>
      <xdr:rowOff>134160</xdr:rowOff>
    </xdr:to>
    <xdr:pic>
      <xdr:nvPicPr>
        <xdr:cNvPr id="7" name="Graphic 6" descr="Information outline">
          <a:hlinkClick xmlns:r="http://schemas.openxmlformats.org/officeDocument/2006/relationships" r:id="rId1"/>
          <a:extLst>
            <a:ext uri="{FF2B5EF4-FFF2-40B4-BE49-F238E27FC236}">
              <a16:creationId xmlns:a16="http://schemas.microsoft.com/office/drawing/2014/main" id="{00000000-0008-0000-04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0" y="923713"/>
          <a:ext cx="378000" cy="381387"/>
        </a:xfrm>
        <a:prstGeom prst="rect">
          <a:avLst/>
        </a:prstGeom>
      </xdr:spPr>
    </xdr:pic>
    <xdr:clientData/>
  </xdr:twoCellAnchor>
  <xdr:twoCellAnchor editAs="oneCell">
    <xdr:from>
      <xdr:col>0</xdr:col>
      <xdr:colOff>15240</xdr:colOff>
      <xdr:row>51</xdr:row>
      <xdr:rowOff>91440</xdr:rowOff>
    </xdr:from>
    <xdr:to>
      <xdr:col>0</xdr:col>
      <xdr:colOff>397050</xdr:colOff>
      <xdr:row>53</xdr:row>
      <xdr:rowOff>130350</xdr:rowOff>
    </xdr:to>
    <xdr:pic>
      <xdr:nvPicPr>
        <xdr:cNvPr id="10" name="Graphic 9" descr="Information outline">
          <a:hlinkClick xmlns:r="http://schemas.openxmlformats.org/officeDocument/2006/relationships" r:id="rId4"/>
          <a:extLst>
            <a:ext uri="{FF2B5EF4-FFF2-40B4-BE49-F238E27FC236}">
              <a16:creationId xmlns:a16="http://schemas.microsoft.com/office/drawing/2014/main" id="{00000000-0008-0000-0400-00000A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5240" y="11502390"/>
          <a:ext cx="387525" cy="391335"/>
        </a:xfrm>
        <a:prstGeom prst="rect">
          <a:avLst/>
        </a:prstGeom>
      </xdr:spPr>
    </xdr:pic>
    <xdr:clientData/>
  </xdr:twoCellAnchor>
  <xdr:twoCellAnchor editAs="oneCell">
    <xdr:from>
      <xdr:col>0</xdr:col>
      <xdr:colOff>0</xdr:colOff>
      <xdr:row>78</xdr:row>
      <xdr:rowOff>411480</xdr:rowOff>
    </xdr:from>
    <xdr:to>
      <xdr:col>0</xdr:col>
      <xdr:colOff>378000</xdr:colOff>
      <xdr:row>79</xdr:row>
      <xdr:rowOff>305609</xdr:rowOff>
    </xdr:to>
    <xdr:pic>
      <xdr:nvPicPr>
        <xdr:cNvPr id="11" name="Graphic 10" descr="Information outline">
          <a:hlinkClick xmlns:r="http://schemas.openxmlformats.org/officeDocument/2006/relationships" r:id="rId5"/>
          <a:extLst>
            <a:ext uri="{FF2B5EF4-FFF2-40B4-BE49-F238E27FC236}">
              <a16:creationId xmlns:a16="http://schemas.microsoft.com/office/drawing/2014/main" id="{00000000-0008-0000-0400-00000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0" y="16017240"/>
          <a:ext cx="378000" cy="366570"/>
        </a:xfrm>
        <a:prstGeom prst="rect">
          <a:avLst/>
        </a:prstGeom>
      </xdr:spPr>
    </xdr:pic>
    <xdr:clientData/>
  </xdr:twoCellAnchor>
  <xdr:twoCellAnchor editAs="oneCell">
    <xdr:from>
      <xdr:col>0</xdr:col>
      <xdr:colOff>0</xdr:colOff>
      <xdr:row>98</xdr:row>
      <xdr:rowOff>0</xdr:rowOff>
    </xdr:from>
    <xdr:to>
      <xdr:col>0</xdr:col>
      <xdr:colOff>378000</xdr:colOff>
      <xdr:row>99</xdr:row>
      <xdr:rowOff>172260</xdr:rowOff>
    </xdr:to>
    <xdr:pic>
      <xdr:nvPicPr>
        <xdr:cNvPr id="6" name="Graphic 5" descr="Information outline">
          <a:hlinkClick xmlns:r="http://schemas.openxmlformats.org/officeDocument/2006/relationships" r:id="rId6"/>
          <a:extLst>
            <a:ext uri="{FF2B5EF4-FFF2-40B4-BE49-F238E27FC236}">
              <a16:creationId xmlns:a16="http://schemas.microsoft.com/office/drawing/2014/main" id="{22C96EF0-0A70-4EC4-B071-D23C60CD9BA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0" y="20543520"/>
          <a:ext cx="378000" cy="36657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4</xdr:row>
      <xdr:rowOff>259080</xdr:rowOff>
    </xdr:from>
    <xdr:to>
      <xdr:col>0</xdr:col>
      <xdr:colOff>378000</xdr:colOff>
      <xdr:row>4</xdr:row>
      <xdr:rowOff>631365</xdr:rowOff>
    </xdr:to>
    <xdr:pic>
      <xdr:nvPicPr>
        <xdr:cNvPr id="5" name="Graphic 4" descr="Information outline">
          <a:hlinkClick xmlns:r="http://schemas.openxmlformats.org/officeDocument/2006/relationships" r:id="rId1"/>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0" y="1181100"/>
          <a:ext cx="378000" cy="378000"/>
        </a:xfrm>
        <a:prstGeom prst="rect">
          <a:avLst/>
        </a:prstGeom>
      </xdr:spPr>
    </xdr:pic>
    <xdr:clientData/>
  </xdr:twoCellAnchor>
  <xdr:twoCellAnchor editAs="oneCell">
    <xdr:from>
      <xdr:col>0</xdr:col>
      <xdr:colOff>0</xdr:colOff>
      <xdr:row>45</xdr:row>
      <xdr:rowOff>53340</xdr:rowOff>
    </xdr:from>
    <xdr:to>
      <xdr:col>0</xdr:col>
      <xdr:colOff>378000</xdr:colOff>
      <xdr:row>46</xdr:row>
      <xdr:rowOff>212264</xdr:rowOff>
    </xdr:to>
    <xdr:pic>
      <xdr:nvPicPr>
        <xdr:cNvPr id="6" name="Graphic 5" descr="Information outline">
          <a:hlinkClick xmlns:r="http://schemas.openxmlformats.org/officeDocument/2006/relationships" r:id="rId4"/>
          <a:extLst>
            <a:ext uri="{FF2B5EF4-FFF2-40B4-BE49-F238E27FC236}">
              <a16:creationId xmlns:a16="http://schemas.microsoft.com/office/drawing/2014/main" id="{00000000-0008-0000-05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0" y="9225915"/>
          <a:ext cx="378000" cy="364665"/>
        </a:xfrm>
        <a:prstGeom prst="rect">
          <a:avLst/>
        </a:prstGeom>
      </xdr:spPr>
    </xdr:pic>
    <xdr:clientData/>
  </xdr:twoCellAnchor>
  <xdr:twoCellAnchor editAs="oneCell">
    <xdr:from>
      <xdr:col>0</xdr:col>
      <xdr:colOff>0</xdr:colOff>
      <xdr:row>61</xdr:row>
      <xdr:rowOff>266700</xdr:rowOff>
    </xdr:from>
    <xdr:to>
      <xdr:col>0</xdr:col>
      <xdr:colOff>378000</xdr:colOff>
      <xdr:row>61</xdr:row>
      <xdr:rowOff>644700</xdr:rowOff>
    </xdr:to>
    <xdr:pic>
      <xdr:nvPicPr>
        <xdr:cNvPr id="7" name="Graphic 6" descr="Information outline">
          <a:hlinkClick xmlns:r="http://schemas.openxmlformats.org/officeDocument/2006/relationships" r:id="rId5"/>
          <a:extLst>
            <a:ext uri="{FF2B5EF4-FFF2-40B4-BE49-F238E27FC236}">
              <a16:creationId xmlns:a16="http://schemas.microsoft.com/office/drawing/2014/main" id="{00000000-0008-0000-05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0" y="13535025"/>
          <a:ext cx="378000" cy="3780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5</xdr:row>
      <xdr:rowOff>137160</xdr:rowOff>
    </xdr:from>
    <xdr:to>
      <xdr:col>0</xdr:col>
      <xdr:colOff>378000</xdr:colOff>
      <xdr:row>6</xdr:row>
      <xdr:rowOff>324660</xdr:rowOff>
    </xdr:to>
    <xdr:pic>
      <xdr:nvPicPr>
        <xdr:cNvPr id="4" name="Graphic 3" descr="Information outline">
          <a:hlinkClick xmlns:r="http://schemas.openxmlformats.org/officeDocument/2006/relationships" r:id="rId1"/>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0" y="1287780"/>
          <a:ext cx="378000" cy="374190"/>
        </a:xfrm>
        <a:prstGeom prst="rect">
          <a:avLst/>
        </a:prstGeom>
      </xdr:spPr>
    </xdr:pic>
    <xdr:clientData/>
  </xdr:twoCellAnchor>
  <xdr:twoCellAnchor editAs="oneCell">
    <xdr:from>
      <xdr:col>0</xdr:col>
      <xdr:colOff>0</xdr:colOff>
      <xdr:row>16</xdr:row>
      <xdr:rowOff>247650</xdr:rowOff>
    </xdr:from>
    <xdr:to>
      <xdr:col>0</xdr:col>
      <xdr:colOff>378000</xdr:colOff>
      <xdr:row>17</xdr:row>
      <xdr:rowOff>168450</xdr:rowOff>
    </xdr:to>
    <xdr:pic>
      <xdr:nvPicPr>
        <xdr:cNvPr id="5" name="Graphic 4" descr="Information outline">
          <a:hlinkClick xmlns:r="http://schemas.openxmlformats.org/officeDocument/2006/relationships" r:id="rId4"/>
          <a:extLst>
            <a:ext uri="{FF2B5EF4-FFF2-40B4-BE49-F238E27FC236}">
              <a16:creationId xmlns:a16="http://schemas.microsoft.com/office/drawing/2014/main" id="{00000000-0008-0000-06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0" y="4581525"/>
          <a:ext cx="378000" cy="38181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17145</xdr:colOff>
      <xdr:row>1406</xdr:row>
      <xdr:rowOff>15240</xdr:rowOff>
    </xdr:from>
    <xdr:to>
      <xdr:col>1</xdr:col>
      <xdr:colOff>19860</xdr:colOff>
      <xdr:row>1408</xdr:row>
      <xdr:rowOff>17954</xdr:rowOff>
    </xdr:to>
    <xdr:pic>
      <xdr:nvPicPr>
        <xdr:cNvPr id="25" name="Graphic 24" descr="Information outline">
          <a:hlinkClick xmlns:r="http://schemas.openxmlformats.org/officeDocument/2006/relationships" r:id="rId1"/>
          <a:extLst>
            <a:ext uri="{FF2B5EF4-FFF2-40B4-BE49-F238E27FC236}">
              <a16:creationId xmlns:a16="http://schemas.microsoft.com/office/drawing/2014/main" id="{00000000-0008-0000-0700-000019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7145" y="70424040"/>
          <a:ext cx="385620" cy="376095"/>
        </a:xfrm>
        <a:prstGeom prst="rect">
          <a:avLst/>
        </a:prstGeom>
      </xdr:spPr>
    </xdr:pic>
    <xdr:clientData/>
  </xdr:twoCellAnchor>
  <xdr:twoCellAnchor editAs="oneCell">
    <xdr:from>
      <xdr:col>0</xdr:col>
      <xdr:colOff>38100</xdr:colOff>
      <xdr:row>1400</xdr:row>
      <xdr:rowOff>57150</xdr:rowOff>
    </xdr:from>
    <xdr:to>
      <xdr:col>1</xdr:col>
      <xdr:colOff>19860</xdr:colOff>
      <xdr:row>1401</xdr:row>
      <xdr:rowOff>96061</xdr:rowOff>
    </xdr:to>
    <xdr:pic>
      <xdr:nvPicPr>
        <xdr:cNvPr id="26" name="Graphic 25" descr="Information outline">
          <a:hlinkClick xmlns:r="http://schemas.openxmlformats.org/officeDocument/2006/relationships" r:id="rId4"/>
          <a:extLst>
            <a:ext uri="{FF2B5EF4-FFF2-40B4-BE49-F238E27FC236}">
              <a16:creationId xmlns:a16="http://schemas.microsoft.com/office/drawing/2014/main" id="{00000000-0008-0000-0700-00001A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8100" y="69094350"/>
          <a:ext cx="391335" cy="364665"/>
        </a:xfrm>
        <a:prstGeom prst="rect">
          <a:avLst/>
        </a:prstGeom>
      </xdr:spPr>
    </xdr:pic>
    <xdr:clientData/>
  </xdr:twoCellAnchor>
  <xdr:twoCellAnchor editAs="oneCell">
    <xdr:from>
      <xdr:col>0</xdr:col>
      <xdr:colOff>0</xdr:colOff>
      <xdr:row>5</xdr:row>
      <xdr:rowOff>78739</xdr:rowOff>
    </xdr:from>
    <xdr:to>
      <xdr:col>1</xdr:col>
      <xdr:colOff>15847</xdr:colOff>
      <xdr:row>7</xdr:row>
      <xdr:rowOff>55216</xdr:rowOff>
    </xdr:to>
    <xdr:pic>
      <xdr:nvPicPr>
        <xdr:cNvPr id="27" name="Graphic 26" descr="Information outline">
          <a:hlinkClick xmlns:r="http://schemas.openxmlformats.org/officeDocument/2006/relationships" r:id="rId5"/>
          <a:extLst>
            <a:ext uri="{FF2B5EF4-FFF2-40B4-BE49-F238E27FC236}">
              <a16:creationId xmlns:a16="http://schemas.microsoft.com/office/drawing/2014/main" id="{00000000-0008-0000-0700-00001B00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0" y="1062989"/>
          <a:ext cx="396000" cy="396000"/>
        </a:xfrm>
        <a:prstGeom prst="rect">
          <a:avLst/>
        </a:prstGeom>
      </xdr:spPr>
    </xdr:pic>
    <xdr:clientData/>
  </xdr:twoCellAnchor>
  <xdr:twoCellAnchor editAs="oneCell">
    <xdr:from>
      <xdr:col>0</xdr:col>
      <xdr:colOff>0</xdr:colOff>
      <xdr:row>13</xdr:row>
      <xdr:rowOff>76200</xdr:rowOff>
    </xdr:from>
    <xdr:to>
      <xdr:col>0</xdr:col>
      <xdr:colOff>378000</xdr:colOff>
      <xdr:row>13</xdr:row>
      <xdr:rowOff>458010</xdr:rowOff>
    </xdr:to>
    <xdr:pic>
      <xdr:nvPicPr>
        <xdr:cNvPr id="28" name="Graphic 27" descr="Information outline">
          <a:hlinkClick xmlns:r="http://schemas.openxmlformats.org/officeDocument/2006/relationships" r:id="rId6"/>
          <a:extLst>
            <a:ext uri="{FF2B5EF4-FFF2-40B4-BE49-F238E27FC236}">
              <a16:creationId xmlns:a16="http://schemas.microsoft.com/office/drawing/2014/main" id="{00000000-0008-0000-0700-00001C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0" y="2644140"/>
          <a:ext cx="378000" cy="381810"/>
        </a:xfrm>
        <a:prstGeom prst="rect">
          <a:avLst/>
        </a:prstGeom>
      </xdr:spPr>
    </xdr:pic>
    <xdr:clientData/>
  </xdr:twoCellAnchor>
  <xdr:twoCellAnchor editAs="oneCell">
    <xdr:from>
      <xdr:col>0</xdr:col>
      <xdr:colOff>0</xdr:colOff>
      <xdr:row>24</xdr:row>
      <xdr:rowOff>57149</xdr:rowOff>
    </xdr:from>
    <xdr:to>
      <xdr:col>0</xdr:col>
      <xdr:colOff>363810</xdr:colOff>
      <xdr:row>24</xdr:row>
      <xdr:rowOff>417149</xdr:rowOff>
    </xdr:to>
    <xdr:pic>
      <xdr:nvPicPr>
        <xdr:cNvPr id="36" name="Graphic 35" descr="Information outline">
          <a:hlinkClick xmlns:r="http://schemas.openxmlformats.org/officeDocument/2006/relationships" r:id="rId7"/>
          <a:extLst>
            <a:ext uri="{FF2B5EF4-FFF2-40B4-BE49-F238E27FC236}">
              <a16:creationId xmlns:a16="http://schemas.microsoft.com/office/drawing/2014/main" id="{00000000-0008-0000-0700-00002400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0" y="6639982"/>
          <a:ext cx="360000" cy="360000"/>
        </a:xfrm>
        <a:prstGeom prst="rect">
          <a:avLst/>
        </a:prstGeom>
      </xdr:spPr>
    </xdr:pic>
    <xdr:clientData/>
  </xdr:twoCellAnchor>
  <xdr:twoCellAnchor editAs="oneCell">
    <xdr:from>
      <xdr:col>0</xdr:col>
      <xdr:colOff>0</xdr:colOff>
      <xdr:row>44</xdr:row>
      <xdr:rowOff>55245</xdr:rowOff>
    </xdr:from>
    <xdr:to>
      <xdr:col>0</xdr:col>
      <xdr:colOff>378000</xdr:colOff>
      <xdr:row>45</xdr:row>
      <xdr:rowOff>54150</xdr:rowOff>
    </xdr:to>
    <xdr:pic>
      <xdr:nvPicPr>
        <xdr:cNvPr id="43" name="Graphic 42" descr="Information outline">
          <a:hlinkClick xmlns:r="http://schemas.openxmlformats.org/officeDocument/2006/relationships" r:id="rId8"/>
          <a:extLst>
            <a:ext uri="{FF2B5EF4-FFF2-40B4-BE49-F238E27FC236}">
              <a16:creationId xmlns:a16="http://schemas.microsoft.com/office/drawing/2014/main" id="{00000000-0008-0000-0700-00002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0" y="11532870"/>
          <a:ext cx="378000" cy="402765"/>
        </a:xfrm>
        <a:prstGeom prst="rect">
          <a:avLst/>
        </a:prstGeom>
      </xdr:spPr>
    </xdr:pic>
    <xdr:clientData/>
  </xdr:twoCellAnchor>
  <xdr:twoCellAnchor editAs="oneCell">
    <xdr:from>
      <xdr:col>0</xdr:col>
      <xdr:colOff>0</xdr:colOff>
      <xdr:row>51</xdr:row>
      <xdr:rowOff>0</xdr:rowOff>
    </xdr:from>
    <xdr:to>
      <xdr:col>0</xdr:col>
      <xdr:colOff>378000</xdr:colOff>
      <xdr:row>52</xdr:row>
      <xdr:rowOff>130351</xdr:rowOff>
    </xdr:to>
    <xdr:pic>
      <xdr:nvPicPr>
        <xdr:cNvPr id="48" name="Graphic 47" descr="Information outline">
          <a:hlinkClick xmlns:r="http://schemas.openxmlformats.org/officeDocument/2006/relationships" r:id="rId9"/>
          <a:extLst>
            <a:ext uri="{FF2B5EF4-FFF2-40B4-BE49-F238E27FC236}">
              <a16:creationId xmlns:a16="http://schemas.microsoft.com/office/drawing/2014/main" id="{00000000-0008-0000-0700-000030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0" y="13077825"/>
          <a:ext cx="378000" cy="368475"/>
        </a:xfrm>
        <a:prstGeom prst="rect">
          <a:avLst/>
        </a:prstGeom>
      </xdr:spPr>
    </xdr:pic>
    <xdr:clientData/>
  </xdr:twoCellAnchor>
  <xdr:twoCellAnchor editAs="oneCell">
    <xdr:from>
      <xdr:col>0</xdr:col>
      <xdr:colOff>0</xdr:colOff>
      <xdr:row>67</xdr:row>
      <xdr:rowOff>0</xdr:rowOff>
    </xdr:from>
    <xdr:to>
      <xdr:col>0</xdr:col>
      <xdr:colOff>378000</xdr:colOff>
      <xdr:row>68</xdr:row>
      <xdr:rowOff>19860</xdr:rowOff>
    </xdr:to>
    <xdr:pic>
      <xdr:nvPicPr>
        <xdr:cNvPr id="55" name="Graphic 54" descr="Information outline">
          <a:hlinkClick xmlns:r="http://schemas.openxmlformats.org/officeDocument/2006/relationships" r:id="rId10"/>
          <a:extLst>
            <a:ext uri="{FF2B5EF4-FFF2-40B4-BE49-F238E27FC236}">
              <a16:creationId xmlns:a16="http://schemas.microsoft.com/office/drawing/2014/main" id="{00000000-0008-0000-0700-00003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0" y="16554450"/>
          <a:ext cx="378000" cy="383715"/>
        </a:xfrm>
        <a:prstGeom prst="rect">
          <a:avLst/>
        </a:prstGeom>
      </xdr:spPr>
    </xdr:pic>
    <xdr:clientData/>
  </xdr:twoCellAnchor>
  <xdr:twoCellAnchor editAs="oneCell">
    <xdr:from>
      <xdr:col>0</xdr:col>
      <xdr:colOff>0</xdr:colOff>
      <xdr:row>201</xdr:row>
      <xdr:rowOff>0</xdr:rowOff>
    </xdr:from>
    <xdr:to>
      <xdr:col>0</xdr:col>
      <xdr:colOff>378000</xdr:colOff>
      <xdr:row>202</xdr:row>
      <xdr:rowOff>810</xdr:rowOff>
    </xdr:to>
    <xdr:pic>
      <xdr:nvPicPr>
        <xdr:cNvPr id="56" name="Graphic 55" descr="Information outline">
          <a:extLst>
            <a:ext uri="{FF2B5EF4-FFF2-40B4-BE49-F238E27FC236}">
              <a16:creationId xmlns:a16="http://schemas.microsoft.com/office/drawing/2014/main" id="{00000000-0008-0000-0700-000038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0" y="22402800"/>
          <a:ext cx="378000" cy="381810"/>
        </a:xfrm>
        <a:prstGeom prst="rect">
          <a:avLst/>
        </a:prstGeom>
      </xdr:spPr>
    </xdr:pic>
    <xdr:clientData/>
  </xdr:twoCellAnchor>
  <xdr:twoCellAnchor editAs="oneCell">
    <xdr:from>
      <xdr:col>0</xdr:col>
      <xdr:colOff>0</xdr:colOff>
      <xdr:row>1006</xdr:row>
      <xdr:rowOff>0</xdr:rowOff>
    </xdr:from>
    <xdr:to>
      <xdr:col>0</xdr:col>
      <xdr:colOff>378000</xdr:colOff>
      <xdr:row>1006</xdr:row>
      <xdr:rowOff>400860</xdr:rowOff>
    </xdr:to>
    <xdr:pic>
      <xdr:nvPicPr>
        <xdr:cNvPr id="57" name="Graphic 56" descr="Information outline">
          <a:hlinkClick xmlns:r="http://schemas.openxmlformats.org/officeDocument/2006/relationships" r:id="rId11"/>
          <a:extLst>
            <a:ext uri="{FF2B5EF4-FFF2-40B4-BE49-F238E27FC236}">
              <a16:creationId xmlns:a16="http://schemas.microsoft.com/office/drawing/2014/main" id="{00000000-0008-0000-0700-000039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0" y="25222200"/>
          <a:ext cx="378000" cy="400860"/>
        </a:xfrm>
        <a:prstGeom prst="rect">
          <a:avLst/>
        </a:prstGeom>
      </xdr:spPr>
    </xdr:pic>
    <xdr:clientData/>
  </xdr:twoCellAnchor>
  <xdr:twoCellAnchor editAs="oneCell">
    <xdr:from>
      <xdr:col>0</xdr:col>
      <xdr:colOff>0</xdr:colOff>
      <xdr:row>1035</xdr:row>
      <xdr:rowOff>0</xdr:rowOff>
    </xdr:from>
    <xdr:to>
      <xdr:col>0</xdr:col>
      <xdr:colOff>378000</xdr:colOff>
      <xdr:row>1035</xdr:row>
      <xdr:rowOff>364665</xdr:rowOff>
    </xdr:to>
    <xdr:pic>
      <xdr:nvPicPr>
        <xdr:cNvPr id="58" name="Graphic 57" descr="Information outline">
          <a:hlinkClick xmlns:r="http://schemas.openxmlformats.org/officeDocument/2006/relationships" r:id="rId12"/>
          <a:extLst>
            <a:ext uri="{FF2B5EF4-FFF2-40B4-BE49-F238E27FC236}">
              <a16:creationId xmlns:a16="http://schemas.microsoft.com/office/drawing/2014/main" id="{00000000-0008-0000-0700-00003A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0" y="27184350"/>
          <a:ext cx="378000" cy="364665"/>
        </a:xfrm>
        <a:prstGeom prst="rect">
          <a:avLst/>
        </a:prstGeom>
      </xdr:spPr>
    </xdr:pic>
    <xdr:clientData/>
  </xdr:twoCellAnchor>
  <xdr:twoCellAnchor editAs="oneCell">
    <xdr:from>
      <xdr:col>0</xdr:col>
      <xdr:colOff>19050</xdr:colOff>
      <xdr:row>1442</xdr:row>
      <xdr:rowOff>91440</xdr:rowOff>
    </xdr:from>
    <xdr:to>
      <xdr:col>1</xdr:col>
      <xdr:colOff>19860</xdr:colOff>
      <xdr:row>1443</xdr:row>
      <xdr:rowOff>56056</xdr:rowOff>
    </xdr:to>
    <xdr:pic>
      <xdr:nvPicPr>
        <xdr:cNvPr id="59" name="Graphic 58" descr="Information outline">
          <a:hlinkClick xmlns:r="http://schemas.openxmlformats.org/officeDocument/2006/relationships" r:id="rId13"/>
          <a:extLst>
            <a:ext uri="{FF2B5EF4-FFF2-40B4-BE49-F238E27FC236}">
              <a16:creationId xmlns:a16="http://schemas.microsoft.com/office/drawing/2014/main" id="{00000000-0008-0000-0700-00003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9050" y="81234915"/>
          <a:ext cx="383715" cy="366570"/>
        </a:xfrm>
        <a:prstGeom prst="rect">
          <a:avLst/>
        </a:prstGeom>
      </xdr:spPr>
    </xdr:pic>
    <xdr:clientData/>
  </xdr:twoCellAnchor>
  <xdr:twoCellAnchor editAs="oneCell">
    <xdr:from>
      <xdr:col>0</xdr:col>
      <xdr:colOff>17145</xdr:colOff>
      <xdr:row>1438</xdr:row>
      <xdr:rowOff>0</xdr:rowOff>
    </xdr:from>
    <xdr:to>
      <xdr:col>1</xdr:col>
      <xdr:colOff>19860</xdr:colOff>
      <xdr:row>1438</xdr:row>
      <xdr:rowOff>365726</xdr:rowOff>
    </xdr:to>
    <xdr:pic>
      <xdr:nvPicPr>
        <xdr:cNvPr id="60" name="Graphic 59" descr="Information outline">
          <a:hlinkClick xmlns:r="http://schemas.openxmlformats.org/officeDocument/2006/relationships" r:id="rId14"/>
          <a:extLst>
            <a:ext uri="{FF2B5EF4-FFF2-40B4-BE49-F238E27FC236}">
              <a16:creationId xmlns:a16="http://schemas.microsoft.com/office/drawing/2014/main" id="{00000000-0008-0000-0700-00003C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7145" y="80343375"/>
          <a:ext cx="385620" cy="372285"/>
        </a:xfrm>
        <a:prstGeom prst="rect">
          <a:avLst/>
        </a:prstGeom>
      </xdr:spPr>
    </xdr:pic>
    <xdr:clientData/>
  </xdr:twoCellAnchor>
  <xdr:twoCellAnchor editAs="oneCell">
    <xdr:from>
      <xdr:col>0</xdr:col>
      <xdr:colOff>19050</xdr:colOff>
      <xdr:row>1428</xdr:row>
      <xdr:rowOff>91440</xdr:rowOff>
    </xdr:from>
    <xdr:to>
      <xdr:col>1</xdr:col>
      <xdr:colOff>19860</xdr:colOff>
      <xdr:row>1429</xdr:row>
      <xdr:rowOff>288464</xdr:rowOff>
    </xdr:to>
    <xdr:pic>
      <xdr:nvPicPr>
        <xdr:cNvPr id="61" name="Graphic 60" descr="Information outline">
          <a:hlinkClick xmlns:r="http://schemas.openxmlformats.org/officeDocument/2006/relationships" r:id="rId15"/>
          <a:extLst>
            <a:ext uri="{FF2B5EF4-FFF2-40B4-BE49-F238E27FC236}">
              <a16:creationId xmlns:a16="http://schemas.microsoft.com/office/drawing/2014/main" id="{00000000-0008-0000-0700-00003D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9050" y="76405740"/>
          <a:ext cx="383715" cy="414195"/>
        </a:xfrm>
        <a:prstGeom prst="rect">
          <a:avLst/>
        </a:prstGeom>
      </xdr:spPr>
    </xdr:pic>
    <xdr:clientData/>
  </xdr:twoCellAnchor>
  <xdr:twoCellAnchor editAs="oneCell">
    <xdr:from>
      <xdr:col>0</xdr:col>
      <xdr:colOff>17145</xdr:colOff>
      <xdr:row>1421</xdr:row>
      <xdr:rowOff>55245</xdr:rowOff>
    </xdr:from>
    <xdr:to>
      <xdr:col>1</xdr:col>
      <xdr:colOff>19860</xdr:colOff>
      <xdr:row>1423</xdr:row>
      <xdr:rowOff>57962</xdr:rowOff>
    </xdr:to>
    <xdr:pic>
      <xdr:nvPicPr>
        <xdr:cNvPr id="62" name="Graphic 61" descr="Information outline">
          <a:hlinkClick xmlns:r="http://schemas.openxmlformats.org/officeDocument/2006/relationships" r:id="rId16"/>
          <a:extLst>
            <a:ext uri="{FF2B5EF4-FFF2-40B4-BE49-F238E27FC236}">
              <a16:creationId xmlns:a16="http://schemas.microsoft.com/office/drawing/2014/main" id="{00000000-0008-0000-0700-00003E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7145" y="74416920"/>
          <a:ext cx="385620" cy="398955"/>
        </a:xfrm>
        <a:prstGeom prst="rect">
          <a:avLst/>
        </a:prstGeom>
      </xdr:spPr>
    </xdr:pic>
    <xdr:clientData/>
  </xdr:twoCellAnchor>
  <xdr:twoCellAnchor editAs="oneCell">
    <xdr:from>
      <xdr:col>0</xdr:col>
      <xdr:colOff>30480</xdr:colOff>
      <xdr:row>1383</xdr:row>
      <xdr:rowOff>289560</xdr:rowOff>
    </xdr:from>
    <xdr:to>
      <xdr:col>1</xdr:col>
      <xdr:colOff>19860</xdr:colOff>
      <xdr:row>1385</xdr:row>
      <xdr:rowOff>56053</xdr:rowOff>
    </xdr:to>
    <xdr:pic>
      <xdr:nvPicPr>
        <xdr:cNvPr id="63" name="Graphic 62" descr="Information outline">
          <a:hlinkClick xmlns:r="http://schemas.openxmlformats.org/officeDocument/2006/relationships" r:id="rId17"/>
          <a:extLst>
            <a:ext uri="{FF2B5EF4-FFF2-40B4-BE49-F238E27FC236}">
              <a16:creationId xmlns:a16="http://schemas.microsoft.com/office/drawing/2014/main" id="{00000000-0008-0000-0700-00003F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0480" y="80078580"/>
          <a:ext cx="389430" cy="397050"/>
        </a:xfrm>
        <a:prstGeom prst="rect">
          <a:avLst/>
        </a:prstGeom>
      </xdr:spPr>
    </xdr:pic>
    <xdr:clientData/>
  </xdr:twoCellAnchor>
  <xdr:twoCellAnchor editAs="oneCell">
    <xdr:from>
      <xdr:col>0</xdr:col>
      <xdr:colOff>19050</xdr:colOff>
      <xdr:row>1388</xdr:row>
      <xdr:rowOff>76200</xdr:rowOff>
    </xdr:from>
    <xdr:to>
      <xdr:col>1</xdr:col>
      <xdr:colOff>19860</xdr:colOff>
      <xdr:row>1389</xdr:row>
      <xdr:rowOff>54151</xdr:rowOff>
    </xdr:to>
    <xdr:pic>
      <xdr:nvPicPr>
        <xdr:cNvPr id="64" name="Graphic 63" descr="Information outline">
          <a:hlinkClick xmlns:r="http://schemas.openxmlformats.org/officeDocument/2006/relationships" r:id="rId18"/>
          <a:extLst>
            <a:ext uri="{FF2B5EF4-FFF2-40B4-BE49-F238E27FC236}">
              <a16:creationId xmlns:a16="http://schemas.microsoft.com/office/drawing/2014/main" id="{00000000-0008-0000-0700-000040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9050" y="67075050"/>
          <a:ext cx="383715" cy="383715"/>
        </a:xfrm>
        <a:prstGeom prst="rect">
          <a:avLst/>
        </a:prstGeom>
      </xdr:spPr>
    </xdr:pic>
    <xdr:clientData/>
  </xdr:twoCellAnchor>
  <xdr:twoCellAnchor editAs="oneCell">
    <xdr:from>
      <xdr:col>0</xdr:col>
      <xdr:colOff>3810</xdr:colOff>
      <xdr:row>1263</xdr:row>
      <xdr:rowOff>381000</xdr:rowOff>
    </xdr:from>
    <xdr:to>
      <xdr:col>1</xdr:col>
      <xdr:colOff>15778</xdr:colOff>
      <xdr:row>1264</xdr:row>
      <xdr:rowOff>362760</xdr:rowOff>
    </xdr:to>
    <xdr:pic>
      <xdr:nvPicPr>
        <xdr:cNvPr id="65" name="Graphic 64" descr="Information outline">
          <a:hlinkClick xmlns:r="http://schemas.openxmlformats.org/officeDocument/2006/relationships" r:id="rId19"/>
          <a:extLst>
            <a:ext uri="{FF2B5EF4-FFF2-40B4-BE49-F238E27FC236}">
              <a16:creationId xmlns:a16="http://schemas.microsoft.com/office/drawing/2014/main" id="{00000000-0008-0000-0700-000041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810" y="65204340"/>
          <a:ext cx="393240" cy="381810"/>
        </a:xfrm>
        <a:prstGeom prst="rect">
          <a:avLst/>
        </a:prstGeom>
      </xdr:spPr>
    </xdr:pic>
    <xdr:clientData/>
  </xdr:twoCellAnchor>
  <xdr:twoCellAnchor editAs="oneCell">
    <xdr:from>
      <xdr:col>0</xdr:col>
      <xdr:colOff>19050</xdr:colOff>
      <xdr:row>1320</xdr:row>
      <xdr:rowOff>76200</xdr:rowOff>
    </xdr:from>
    <xdr:to>
      <xdr:col>1</xdr:col>
      <xdr:colOff>19860</xdr:colOff>
      <xdr:row>1321</xdr:row>
      <xdr:rowOff>250364</xdr:rowOff>
    </xdr:to>
    <xdr:pic>
      <xdr:nvPicPr>
        <xdr:cNvPr id="66" name="Graphic 65" descr="Information outline">
          <a:hlinkClick xmlns:r="http://schemas.openxmlformats.org/officeDocument/2006/relationships" r:id="rId20"/>
          <a:extLst>
            <a:ext uri="{FF2B5EF4-FFF2-40B4-BE49-F238E27FC236}">
              <a16:creationId xmlns:a16="http://schemas.microsoft.com/office/drawing/2014/main" id="{00000000-0008-0000-0700-00004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9050" y="61102875"/>
          <a:ext cx="383715" cy="374190"/>
        </a:xfrm>
        <a:prstGeom prst="rect">
          <a:avLst/>
        </a:prstGeom>
      </xdr:spPr>
    </xdr:pic>
    <xdr:clientData/>
  </xdr:twoCellAnchor>
  <xdr:twoCellAnchor editAs="oneCell">
    <xdr:from>
      <xdr:col>0</xdr:col>
      <xdr:colOff>26670</xdr:colOff>
      <xdr:row>1141</xdr:row>
      <xdr:rowOff>396240</xdr:rowOff>
    </xdr:from>
    <xdr:to>
      <xdr:col>1</xdr:col>
      <xdr:colOff>21130</xdr:colOff>
      <xdr:row>1142</xdr:row>
      <xdr:rowOff>343707</xdr:rowOff>
    </xdr:to>
    <xdr:pic>
      <xdr:nvPicPr>
        <xdr:cNvPr id="67" name="Graphic 66" descr="Information outline">
          <a:hlinkClick xmlns:r="http://schemas.openxmlformats.org/officeDocument/2006/relationships" r:id="rId21"/>
          <a:extLst>
            <a:ext uri="{FF2B5EF4-FFF2-40B4-BE49-F238E27FC236}">
              <a16:creationId xmlns:a16="http://schemas.microsoft.com/office/drawing/2014/main" id="{00000000-0008-0000-0700-00004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6670" y="51259740"/>
          <a:ext cx="394510" cy="397050"/>
        </a:xfrm>
        <a:prstGeom prst="rect">
          <a:avLst/>
        </a:prstGeom>
      </xdr:spPr>
    </xdr:pic>
    <xdr:clientData/>
  </xdr:twoCellAnchor>
  <xdr:twoCellAnchor editAs="oneCell">
    <xdr:from>
      <xdr:col>0</xdr:col>
      <xdr:colOff>17145</xdr:colOff>
      <xdr:row>1207</xdr:row>
      <xdr:rowOff>0</xdr:rowOff>
    </xdr:from>
    <xdr:to>
      <xdr:col>1</xdr:col>
      <xdr:colOff>19225</xdr:colOff>
      <xdr:row>1208</xdr:row>
      <xdr:rowOff>174164</xdr:rowOff>
    </xdr:to>
    <xdr:pic>
      <xdr:nvPicPr>
        <xdr:cNvPr id="68" name="Graphic 67" descr="Information outline">
          <a:hlinkClick xmlns:r="http://schemas.openxmlformats.org/officeDocument/2006/relationships" r:id="rId22"/>
          <a:extLst>
            <a:ext uri="{FF2B5EF4-FFF2-40B4-BE49-F238E27FC236}">
              <a16:creationId xmlns:a16="http://schemas.microsoft.com/office/drawing/2014/main" id="{00000000-0008-0000-0700-00004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7145" y="43110150"/>
          <a:ext cx="381810" cy="374190"/>
        </a:xfrm>
        <a:prstGeom prst="rect">
          <a:avLst/>
        </a:prstGeom>
      </xdr:spPr>
    </xdr:pic>
    <xdr:clientData/>
  </xdr:twoCellAnchor>
  <xdr:twoCellAnchor editAs="oneCell">
    <xdr:from>
      <xdr:col>0</xdr:col>
      <xdr:colOff>17145</xdr:colOff>
      <xdr:row>1096</xdr:row>
      <xdr:rowOff>0</xdr:rowOff>
    </xdr:from>
    <xdr:to>
      <xdr:col>1</xdr:col>
      <xdr:colOff>19225</xdr:colOff>
      <xdr:row>1097</xdr:row>
      <xdr:rowOff>170355</xdr:rowOff>
    </xdr:to>
    <xdr:pic>
      <xdr:nvPicPr>
        <xdr:cNvPr id="69" name="Graphic 68" descr="Information outline">
          <a:hlinkClick xmlns:r="http://schemas.openxmlformats.org/officeDocument/2006/relationships" r:id="rId23"/>
          <a:extLst>
            <a:ext uri="{FF2B5EF4-FFF2-40B4-BE49-F238E27FC236}">
              <a16:creationId xmlns:a16="http://schemas.microsoft.com/office/drawing/2014/main" id="{00000000-0008-0000-0700-00004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7145" y="31965900"/>
          <a:ext cx="381810" cy="370380"/>
        </a:xfrm>
        <a:prstGeom prst="rect">
          <a:avLst/>
        </a:prstGeom>
      </xdr:spPr>
    </xdr:pic>
    <xdr:clientData/>
  </xdr:twoCellAnchor>
  <xdr:twoCellAnchor editAs="oneCell">
    <xdr:from>
      <xdr:col>0</xdr:col>
      <xdr:colOff>19050</xdr:colOff>
      <xdr:row>1124</xdr:row>
      <xdr:rowOff>0</xdr:rowOff>
    </xdr:from>
    <xdr:to>
      <xdr:col>1</xdr:col>
      <xdr:colOff>19225</xdr:colOff>
      <xdr:row>1125</xdr:row>
      <xdr:rowOff>134159</xdr:rowOff>
    </xdr:to>
    <xdr:pic>
      <xdr:nvPicPr>
        <xdr:cNvPr id="70" name="Graphic 69" descr="Information outline">
          <a:hlinkClick xmlns:r="http://schemas.openxmlformats.org/officeDocument/2006/relationships" r:id="rId24"/>
          <a:extLst>
            <a:ext uri="{FF2B5EF4-FFF2-40B4-BE49-F238E27FC236}">
              <a16:creationId xmlns:a16="http://schemas.microsoft.com/office/drawing/2014/main" id="{00000000-0008-0000-0700-00004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9050" y="46878240"/>
          <a:ext cx="394510" cy="389430"/>
        </a:xfrm>
        <a:prstGeom prst="rect">
          <a:avLst/>
        </a:prstGeom>
      </xdr:spPr>
    </xdr:pic>
    <xdr:clientData/>
  </xdr:twoCellAnchor>
  <xdr:oneCellAnchor>
    <xdr:from>
      <xdr:col>0</xdr:col>
      <xdr:colOff>0</xdr:colOff>
      <xdr:row>201</xdr:row>
      <xdr:rowOff>0</xdr:rowOff>
    </xdr:from>
    <xdr:ext cx="378000" cy="381810"/>
    <xdr:pic>
      <xdr:nvPicPr>
        <xdr:cNvPr id="30" name="Graphic 29" descr="Information outline">
          <a:hlinkClick xmlns:r="http://schemas.openxmlformats.org/officeDocument/2006/relationships" r:id="rId25"/>
          <a:extLst>
            <a:ext uri="{FF2B5EF4-FFF2-40B4-BE49-F238E27FC236}">
              <a16:creationId xmlns:a16="http://schemas.microsoft.com/office/drawing/2014/main" id="{91DEC42E-40BC-40D8-8BB2-2C0BA45DE4B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0" y="24871680"/>
          <a:ext cx="378000" cy="381810"/>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4</xdr:row>
      <xdr:rowOff>281940</xdr:rowOff>
    </xdr:from>
    <xdr:to>
      <xdr:col>0</xdr:col>
      <xdr:colOff>378000</xdr:colOff>
      <xdr:row>5</xdr:row>
      <xdr:rowOff>225600</xdr:rowOff>
    </xdr:to>
    <xdr:pic>
      <xdr:nvPicPr>
        <xdr:cNvPr id="2" name="Graphic 1" descr="Information outline">
          <a:hlinkClick xmlns:r="http://schemas.openxmlformats.org/officeDocument/2006/relationships" r:id="rId1"/>
          <a:extLst>
            <a:ext uri="{FF2B5EF4-FFF2-40B4-BE49-F238E27FC236}">
              <a16:creationId xmlns:a16="http://schemas.microsoft.com/office/drawing/2014/main" id="{A3864C61-6FA0-4D32-BA9A-D1921A56256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0" y="1203960"/>
          <a:ext cx="378000" cy="378000"/>
        </a:xfrm>
        <a:prstGeom prst="rect">
          <a:avLst/>
        </a:prstGeom>
      </xdr:spPr>
    </xdr:pic>
    <xdr:clientData/>
  </xdr:twoCellAnchor>
  <xdr:twoCellAnchor editAs="oneCell">
    <xdr:from>
      <xdr:col>0</xdr:col>
      <xdr:colOff>7620</xdr:colOff>
      <xdr:row>52</xdr:row>
      <xdr:rowOff>266700</xdr:rowOff>
    </xdr:from>
    <xdr:to>
      <xdr:col>0</xdr:col>
      <xdr:colOff>401353</xdr:colOff>
      <xdr:row>54</xdr:row>
      <xdr:rowOff>93520</xdr:rowOff>
    </xdr:to>
    <xdr:pic>
      <xdr:nvPicPr>
        <xdr:cNvPr id="3" name="Graphic 2" descr="Information outline">
          <a:hlinkClick xmlns:r="http://schemas.openxmlformats.org/officeDocument/2006/relationships" r:id="rId4"/>
          <a:extLst>
            <a:ext uri="{FF2B5EF4-FFF2-40B4-BE49-F238E27FC236}">
              <a16:creationId xmlns:a16="http://schemas.microsoft.com/office/drawing/2014/main" id="{956645AE-B340-402D-8C98-42A911A5BEE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7620" y="10035117"/>
          <a:ext cx="378493" cy="378000"/>
        </a:xfrm>
        <a:prstGeom prst="rect">
          <a:avLst/>
        </a:prstGeom>
      </xdr:spPr>
    </xdr:pic>
    <xdr:clientData/>
  </xdr:twoCellAnchor>
  <xdr:twoCellAnchor editAs="oneCell">
    <xdr:from>
      <xdr:col>0</xdr:col>
      <xdr:colOff>0</xdr:colOff>
      <xdr:row>75</xdr:row>
      <xdr:rowOff>247649</xdr:rowOff>
    </xdr:from>
    <xdr:to>
      <xdr:col>0</xdr:col>
      <xdr:colOff>382848</xdr:colOff>
      <xdr:row>76</xdr:row>
      <xdr:rowOff>174165</xdr:rowOff>
    </xdr:to>
    <xdr:pic>
      <xdr:nvPicPr>
        <xdr:cNvPr id="4" name="Graphic 3" descr="Information outline">
          <a:hlinkClick xmlns:r="http://schemas.openxmlformats.org/officeDocument/2006/relationships" r:id="rId5"/>
          <a:extLst>
            <a:ext uri="{FF2B5EF4-FFF2-40B4-BE49-F238E27FC236}">
              <a16:creationId xmlns:a16="http://schemas.microsoft.com/office/drawing/2014/main" id="{D5641F94-61A1-4F00-BB45-DF238D94659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0" y="18408649"/>
          <a:ext cx="382848" cy="381600"/>
        </a:xfrm>
        <a:prstGeom prst="rect">
          <a:avLst/>
        </a:prstGeom>
      </xdr:spPr>
    </xdr:pic>
    <xdr:clientData/>
  </xdr:twoCellAnchor>
  <xdr:twoCellAnchor editAs="oneCell">
    <xdr:from>
      <xdr:col>0</xdr:col>
      <xdr:colOff>0</xdr:colOff>
      <xdr:row>347</xdr:row>
      <xdr:rowOff>83820</xdr:rowOff>
    </xdr:from>
    <xdr:to>
      <xdr:col>0</xdr:col>
      <xdr:colOff>378000</xdr:colOff>
      <xdr:row>349</xdr:row>
      <xdr:rowOff>56052</xdr:rowOff>
    </xdr:to>
    <xdr:pic>
      <xdr:nvPicPr>
        <xdr:cNvPr id="22" name="Graphic 21" descr="Information outline">
          <a:hlinkClick xmlns:r="http://schemas.openxmlformats.org/officeDocument/2006/relationships" r:id="rId6"/>
          <a:extLst>
            <a:ext uri="{FF2B5EF4-FFF2-40B4-BE49-F238E27FC236}">
              <a16:creationId xmlns:a16="http://schemas.microsoft.com/office/drawing/2014/main" id="{72D9AC1B-35D9-49A7-AC4E-21EE03516CBB}"/>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0" y="62750700"/>
          <a:ext cx="378000" cy="368475"/>
        </a:xfrm>
        <a:prstGeom prst="rect">
          <a:avLst/>
        </a:prstGeom>
      </xdr:spPr>
    </xdr:pic>
    <xdr:clientData/>
  </xdr:twoCellAnchor>
  <xdr:twoCellAnchor editAs="oneCell">
    <xdr:from>
      <xdr:col>0</xdr:col>
      <xdr:colOff>0</xdr:colOff>
      <xdr:row>129</xdr:row>
      <xdr:rowOff>338666</xdr:rowOff>
    </xdr:from>
    <xdr:to>
      <xdr:col>0</xdr:col>
      <xdr:colOff>378000</xdr:colOff>
      <xdr:row>131</xdr:row>
      <xdr:rowOff>74683</xdr:rowOff>
    </xdr:to>
    <xdr:pic>
      <xdr:nvPicPr>
        <xdr:cNvPr id="23" name="Graphic 22" descr="Information outline">
          <a:hlinkClick xmlns:r="http://schemas.openxmlformats.org/officeDocument/2006/relationships" r:id="rId7"/>
          <a:extLst>
            <a:ext uri="{FF2B5EF4-FFF2-40B4-BE49-F238E27FC236}">
              <a16:creationId xmlns:a16="http://schemas.microsoft.com/office/drawing/2014/main" id="{01F054CD-2280-4AE2-86DE-3D84F642B222}"/>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0" y="27103916"/>
          <a:ext cx="378000" cy="381600"/>
        </a:xfrm>
        <a:prstGeom prst="rect">
          <a:avLst/>
        </a:prstGeom>
      </xdr:spPr>
    </xdr:pic>
    <xdr:clientData/>
  </xdr:twoCellAnchor>
  <xdr:twoCellAnchor editAs="oneCell">
    <xdr:from>
      <xdr:col>0</xdr:col>
      <xdr:colOff>0</xdr:colOff>
      <xdr:row>196</xdr:row>
      <xdr:rowOff>93133</xdr:rowOff>
    </xdr:from>
    <xdr:to>
      <xdr:col>0</xdr:col>
      <xdr:colOff>378000</xdr:colOff>
      <xdr:row>198</xdr:row>
      <xdr:rowOff>37215</xdr:rowOff>
    </xdr:to>
    <xdr:pic>
      <xdr:nvPicPr>
        <xdr:cNvPr id="24" name="Graphic 23" descr="Information outline">
          <a:hlinkClick xmlns:r="http://schemas.openxmlformats.org/officeDocument/2006/relationships" r:id="rId8"/>
          <a:extLst>
            <a:ext uri="{FF2B5EF4-FFF2-40B4-BE49-F238E27FC236}">
              <a16:creationId xmlns:a16="http://schemas.microsoft.com/office/drawing/2014/main" id="{C2CA364A-1137-4409-ABA1-B1D5CDB3AE4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0" y="36108216"/>
          <a:ext cx="378000" cy="378000"/>
        </a:xfrm>
        <a:prstGeom prst="rect">
          <a:avLst/>
        </a:prstGeom>
      </xdr:spPr>
    </xdr:pic>
    <xdr:clientData/>
  </xdr:twoCellAnchor>
  <xdr:twoCellAnchor editAs="oneCell">
    <xdr:from>
      <xdr:col>0</xdr:col>
      <xdr:colOff>0</xdr:colOff>
      <xdr:row>210</xdr:row>
      <xdr:rowOff>110066</xdr:rowOff>
    </xdr:from>
    <xdr:to>
      <xdr:col>0</xdr:col>
      <xdr:colOff>378000</xdr:colOff>
      <xdr:row>211</xdr:row>
      <xdr:rowOff>247611</xdr:rowOff>
    </xdr:to>
    <xdr:pic>
      <xdr:nvPicPr>
        <xdr:cNvPr id="25" name="Graphic 24" descr="Information outline">
          <a:hlinkClick xmlns:r="http://schemas.openxmlformats.org/officeDocument/2006/relationships" r:id="rId9"/>
          <a:extLst>
            <a:ext uri="{FF2B5EF4-FFF2-40B4-BE49-F238E27FC236}">
              <a16:creationId xmlns:a16="http://schemas.microsoft.com/office/drawing/2014/main" id="{356D58C0-F013-42B7-8745-C92BA868CEE4}"/>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0" y="40601899"/>
          <a:ext cx="378000" cy="378000"/>
        </a:xfrm>
        <a:prstGeom prst="rect">
          <a:avLst/>
        </a:prstGeom>
      </xdr:spPr>
    </xdr:pic>
    <xdr:clientData/>
  </xdr:twoCellAnchor>
  <xdr:twoCellAnchor editAs="oneCell">
    <xdr:from>
      <xdr:col>0</xdr:col>
      <xdr:colOff>0</xdr:colOff>
      <xdr:row>240</xdr:row>
      <xdr:rowOff>101598</xdr:rowOff>
    </xdr:from>
    <xdr:to>
      <xdr:col>0</xdr:col>
      <xdr:colOff>378000</xdr:colOff>
      <xdr:row>242</xdr:row>
      <xdr:rowOff>77431</xdr:rowOff>
    </xdr:to>
    <xdr:pic>
      <xdr:nvPicPr>
        <xdr:cNvPr id="26" name="Graphic 25" descr="Information outline">
          <a:hlinkClick xmlns:r="http://schemas.openxmlformats.org/officeDocument/2006/relationships" r:id="rId10"/>
          <a:extLst>
            <a:ext uri="{FF2B5EF4-FFF2-40B4-BE49-F238E27FC236}">
              <a16:creationId xmlns:a16="http://schemas.microsoft.com/office/drawing/2014/main" id="{29ABDCBD-AC3F-44AD-9D5E-C0D67891CE27}"/>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0" y="43694348"/>
          <a:ext cx="378000" cy="378000"/>
        </a:xfrm>
        <a:prstGeom prst="rect">
          <a:avLst/>
        </a:prstGeom>
      </xdr:spPr>
    </xdr:pic>
    <xdr:clientData/>
  </xdr:twoCellAnchor>
  <xdr:twoCellAnchor editAs="oneCell">
    <xdr:from>
      <xdr:col>0</xdr:col>
      <xdr:colOff>0</xdr:colOff>
      <xdr:row>297</xdr:row>
      <xdr:rowOff>338663</xdr:rowOff>
    </xdr:from>
    <xdr:to>
      <xdr:col>0</xdr:col>
      <xdr:colOff>378000</xdr:colOff>
      <xdr:row>299</xdr:row>
      <xdr:rowOff>113413</xdr:rowOff>
    </xdr:to>
    <xdr:pic>
      <xdr:nvPicPr>
        <xdr:cNvPr id="28" name="Graphic 27" descr="Information outline">
          <a:hlinkClick xmlns:r="http://schemas.openxmlformats.org/officeDocument/2006/relationships" r:id="rId11"/>
          <a:extLst>
            <a:ext uri="{FF2B5EF4-FFF2-40B4-BE49-F238E27FC236}">
              <a16:creationId xmlns:a16="http://schemas.microsoft.com/office/drawing/2014/main" id="{5765B265-E8D0-48CC-9E86-F5C22AC15917}"/>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0" y="55086246"/>
          <a:ext cx="378000" cy="378000"/>
        </a:xfrm>
        <a:prstGeom prst="rect">
          <a:avLst/>
        </a:prstGeom>
      </xdr:spPr>
    </xdr:pic>
    <xdr:clientData/>
  </xdr:twoCellAnchor>
  <xdr:twoCellAnchor editAs="oneCell">
    <xdr:from>
      <xdr:col>0</xdr:col>
      <xdr:colOff>0</xdr:colOff>
      <xdr:row>318</xdr:row>
      <xdr:rowOff>135463</xdr:rowOff>
    </xdr:from>
    <xdr:to>
      <xdr:col>0</xdr:col>
      <xdr:colOff>378000</xdr:colOff>
      <xdr:row>320</xdr:row>
      <xdr:rowOff>111296</xdr:rowOff>
    </xdr:to>
    <xdr:pic>
      <xdr:nvPicPr>
        <xdr:cNvPr id="30" name="Graphic 29" descr="Information outline">
          <a:hlinkClick xmlns:r="http://schemas.openxmlformats.org/officeDocument/2006/relationships" r:id="rId12"/>
          <a:extLst>
            <a:ext uri="{FF2B5EF4-FFF2-40B4-BE49-F238E27FC236}">
              <a16:creationId xmlns:a16="http://schemas.microsoft.com/office/drawing/2014/main" id="{17326EB9-6C95-4D4C-B71E-FB15A20E6721}"/>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0" y="59116380"/>
          <a:ext cx="378000" cy="378000"/>
        </a:xfrm>
        <a:prstGeom prst="rect">
          <a:avLst/>
        </a:prstGeom>
      </xdr:spPr>
    </xdr:pic>
    <xdr:clientData/>
  </xdr:twoCellAnchor>
  <xdr:twoCellAnchor editAs="oneCell">
    <xdr:from>
      <xdr:col>0</xdr:col>
      <xdr:colOff>0</xdr:colOff>
      <xdr:row>343</xdr:row>
      <xdr:rowOff>110064</xdr:rowOff>
    </xdr:from>
    <xdr:to>
      <xdr:col>1</xdr:col>
      <xdr:colOff>21512</xdr:colOff>
      <xdr:row>345</xdr:row>
      <xdr:rowOff>54147</xdr:rowOff>
    </xdr:to>
    <xdr:pic>
      <xdr:nvPicPr>
        <xdr:cNvPr id="31" name="Graphic 30" descr="Information outline">
          <a:hlinkClick xmlns:r="http://schemas.openxmlformats.org/officeDocument/2006/relationships" r:id="rId13"/>
          <a:extLst>
            <a:ext uri="{FF2B5EF4-FFF2-40B4-BE49-F238E27FC236}">
              <a16:creationId xmlns:a16="http://schemas.microsoft.com/office/drawing/2014/main" id="{69EC6F8E-208F-4CC1-89E9-51742BB25F73}"/>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0" y="67070814"/>
          <a:ext cx="405475" cy="378000"/>
        </a:xfrm>
        <a:prstGeom prst="rect">
          <a:avLst/>
        </a:prstGeom>
      </xdr:spPr>
    </xdr:pic>
    <xdr:clientData/>
  </xdr:twoCellAnchor>
  <xdr:twoCellAnchor editAs="oneCell">
    <xdr:from>
      <xdr:col>0</xdr:col>
      <xdr:colOff>0</xdr:colOff>
      <xdr:row>262</xdr:row>
      <xdr:rowOff>296329</xdr:rowOff>
    </xdr:from>
    <xdr:to>
      <xdr:col>0</xdr:col>
      <xdr:colOff>378000</xdr:colOff>
      <xdr:row>263</xdr:row>
      <xdr:rowOff>250995</xdr:rowOff>
    </xdr:to>
    <xdr:pic>
      <xdr:nvPicPr>
        <xdr:cNvPr id="15" name="Graphic 14" descr="Information outline">
          <a:hlinkClick xmlns:r="http://schemas.openxmlformats.org/officeDocument/2006/relationships" r:id="rId14"/>
          <a:extLst>
            <a:ext uri="{FF2B5EF4-FFF2-40B4-BE49-F238E27FC236}">
              <a16:creationId xmlns:a16="http://schemas.microsoft.com/office/drawing/2014/main" id="{FB24549B-5B70-4974-B91D-E5D33992F5FF}"/>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0" y="47201662"/>
          <a:ext cx="378000" cy="37800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reportnet.europa.eu/" TargetMode="External"/><Relationship Id="rId2" Type="http://schemas.openxmlformats.org/officeDocument/2006/relationships/hyperlink" Target="mailto:helpdesk@reportnet.europa.eu" TargetMode="External"/><Relationship Id="rId1" Type="http://schemas.openxmlformats.org/officeDocument/2006/relationships/hyperlink" Target="mailto:eu-etsart21@eea.europa.eu"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ec.europa.eu/clima/system/files/2021-09/gd7_activity_level_changes_en.pdf"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s://www.climateregistry.be/" TargetMode="External"/><Relationship Id="rId3" Type="http://schemas.openxmlformats.org/officeDocument/2006/relationships/hyperlink" Target="http://environnement.wallonie.be/administration/dpc.htm" TargetMode="External"/><Relationship Id="rId7" Type="http://schemas.openxmlformats.org/officeDocument/2006/relationships/hyperlink" Target="mailto:helpdesk@climateregistry.be" TargetMode="External"/><Relationship Id="rId12" Type="http://schemas.openxmlformats.org/officeDocument/2006/relationships/drawing" Target="../drawings/drawing5.xml"/><Relationship Id="rId2" Type="http://schemas.openxmlformats.org/officeDocument/2006/relationships/hyperlink" Target="http://environnement.wallonie.be/" TargetMode="External"/><Relationship Id="rId1" Type="http://schemas.openxmlformats.org/officeDocument/2006/relationships/hyperlink" Target="https://www.wallonie.be/fr/demarches/aide-aux-entreprises-en-compensation-des-couts-des-emissions-indirectes-carbon-leakage-indirect" TargetMode="External"/><Relationship Id="rId6" Type="http://schemas.openxmlformats.org/officeDocument/2006/relationships/hyperlink" Target="http://www.environnement.brussels/" TargetMode="External"/><Relationship Id="rId11" Type="http://schemas.openxmlformats.org/officeDocument/2006/relationships/printerSettings" Target="../printerSettings/printerSettings5.bin"/><Relationship Id="rId5" Type="http://schemas.openxmlformats.org/officeDocument/2006/relationships/hyperlink" Target="mailto:dfokan@environnement.brussels" TargetMode="External"/><Relationship Id="rId10" Type="http://schemas.openxmlformats.org/officeDocument/2006/relationships/hyperlink" Target="mailto:belac@economie.fgov.be" TargetMode="External"/><Relationship Id="rId4" Type="http://schemas.openxmlformats.org/officeDocument/2006/relationships/hyperlink" Target="mailto:dpi@spw.wallonie.be" TargetMode="External"/><Relationship Id="rId9" Type="http://schemas.openxmlformats.org/officeDocument/2006/relationships/hyperlink" Target="https://economie.fgov.be/belac"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253788-F2FB-4021-84AE-52D9595C85F7}">
  <dimension ref="A1:I53"/>
  <sheetViews>
    <sheetView showGridLines="0" zoomScaleNormal="100" workbookViewId="0">
      <selection activeCell="D13" sqref="D13"/>
    </sheetView>
  </sheetViews>
  <sheetFormatPr baseColWidth="10" defaultColWidth="9.109375" defaultRowHeight="13.8" x14ac:dyDescent="0.3"/>
  <cols>
    <col min="1" max="1" width="7.6640625" style="109" customWidth="1"/>
    <col min="2" max="4" width="23.6640625" style="109" customWidth="1"/>
    <col min="5" max="5" width="23.88671875" style="109" customWidth="1"/>
    <col min="6" max="6" width="24.6640625" style="109" customWidth="1"/>
    <col min="7" max="7" width="23.109375" style="109" customWidth="1"/>
    <col min="8" max="9" width="23.6640625" style="109" customWidth="1"/>
    <col min="10" max="246" width="9.109375" style="109"/>
    <col min="247" max="247" width="31.109375" style="109" customWidth="1"/>
    <col min="248" max="248" width="63" style="109" customWidth="1"/>
    <col min="249" max="502" width="9.109375" style="109"/>
    <col min="503" max="503" width="31.109375" style="109" customWidth="1"/>
    <col min="504" max="504" width="63" style="109" customWidth="1"/>
    <col min="505" max="758" width="9.109375" style="109"/>
    <col min="759" max="759" width="31.109375" style="109" customWidth="1"/>
    <col min="760" max="760" width="63" style="109" customWidth="1"/>
    <col min="761" max="1014" width="9.109375" style="109"/>
    <col min="1015" max="1015" width="31.109375" style="109" customWidth="1"/>
    <col min="1016" max="1016" width="63" style="109" customWidth="1"/>
    <col min="1017" max="1270" width="9.109375" style="109"/>
    <col min="1271" max="1271" width="31.109375" style="109" customWidth="1"/>
    <col min="1272" max="1272" width="63" style="109" customWidth="1"/>
    <col min="1273" max="1526" width="9.109375" style="109"/>
    <col min="1527" max="1527" width="31.109375" style="109" customWidth="1"/>
    <col min="1528" max="1528" width="63" style="109" customWidth="1"/>
    <col min="1529" max="1782" width="9.109375" style="109"/>
    <col min="1783" max="1783" width="31.109375" style="109" customWidth="1"/>
    <col min="1784" max="1784" width="63" style="109" customWidth="1"/>
    <col min="1785" max="2038" width="9.109375" style="109"/>
    <col min="2039" max="2039" width="31.109375" style="109" customWidth="1"/>
    <col min="2040" max="2040" width="63" style="109" customWidth="1"/>
    <col min="2041" max="2294" width="9.109375" style="109"/>
    <col min="2295" max="2295" width="31.109375" style="109" customWidth="1"/>
    <col min="2296" max="2296" width="63" style="109" customWidth="1"/>
    <col min="2297" max="2550" width="9.109375" style="109"/>
    <col min="2551" max="2551" width="31.109375" style="109" customWidth="1"/>
    <col min="2552" max="2552" width="63" style="109" customWidth="1"/>
    <col min="2553" max="2806" width="9.109375" style="109"/>
    <col min="2807" max="2807" width="31.109375" style="109" customWidth="1"/>
    <col min="2808" max="2808" width="63" style="109" customWidth="1"/>
    <col min="2809" max="3062" width="9.109375" style="109"/>
    <col min="3063" max="3063" width="31.109375" style="109" customWidth="1"/>
    <col min="3064" max="3064" width="63" style="109" customWidth="1"/>
    <col min="3065" max="3318" width="9.109375" style="109"/>
    <col min="3319" max="3319" width="31.109375" style="109" customWidth="1"/>
    <col min="3320" max="3320" width="63" style="109" customWidth="1"/>
    <col min="3321" max="3574" width="9.109375" style="109"/>
    <col min="3575" max="3575" width="31.109375" style="109" customWidth="1"/>
    <col min="3576" max="3576" width="63" style="109" customWidth="1"/>
    <col min="3577" max="3830" width="9.109375" style="109"/>
    <col min="3831" max="3831" width="31.109375" style="109" customWidth="1"/>
    <col min="3832" max="3832" width="63" style="109" customWidth="1"/>
    <col min="3833" max="4086" width="9.109375" style="109"/>
    <col min="4087" max="4087" width="31.109375" style="109" customWidth="1"/>
    <col min="4088" max="4088" width="63" style="109" customWidth="1"/>
    <col min="4089" max="4342" width="9.109375" style="109"/>
    <col min="4343" max="4343" width="31.109375" style="109" customWidth="1"/>
    <col min="4344" max="4344" width="63" style="109" customWidth="1"/>
    <col min="4345" max="4598" width="9.109375" style="109"/>
    <col min="4599" max="4599" width="31.109375" style="109" customWidth="1"/>
    <col min="4600" max="4600" width="63" style="109" customWidth="1"/>
    <col min="4601" max="4854" width="9.109375" style="109"/>
    <col min="4855" max="4855" width="31.109375" style="109" customWidth="1"/>
    <col min="4856" max="4856" width="63" style="109" customWidth="1"/>
    <col min="4857" max="5110" width="9.109375" style="109"/>
    <col min="5111" max="5111" width="31.109375" style="109" customWidth="1"/>
    <col min="5112" max="5112" width="63" style="109" customWidth="1"/>
    <col min="5113" max="5366" width="9.109375" style="109"/>
    <col min="5367" max="5367" width="31.109375" style="109" customWidth="1"/>
    <col min="5368" max="5368" width="63" style="109" customWidth="1"/>
    <col min="5369" max="5622" width="9.109375" style="109"/>
    <col min="5623" max="5623" width="31.109375" style="109" customWidth="1"/>
    <col min="5624" max="5624" width="63" style="109" customWidth="1"/>
    <col min="5625" max="5878" width="9.109375" style="109"/>
    <col min="5879" max="5879" width="31.109375" style="109" customWidth="1"/>
    <col min="5880" max="5880" width="63" style="109" customWidth="1"/>
    <col min="5881" max="6134" width="9.109375" style="109"/>
    <col min="6135" max="6135" width="31.109375" style="109" customWidth="1"/>
    <col min="6136" max="6136" width="63" style="109" customWidth="1"/>
    <col min="6137" max="6390" width="9.109375" style="109"/>
    <col min="6391" max="6391" width="31.109375" style="109" customWidth="1"/>
    <col min="6392" max="6392" width="63" style="109" customWidth="1"/>
    <col min="6393" max="6646" width="9.109375" style="109"/>
    <col min="6647" max="6647" width="31.109375" style="109" customWidth="1"/>
    <col min="6648" max="6648" width="63" style="109" customWidth="1"/>
    <col min="6649" max="6902" width="9.109375" style="109"/>
    <col min="6903" max="6903" width="31.109375" style="109" customWidth="1"/>
    <col min="6904" max="6904" width="63" style="109" customWidth="1"/>
    <col min="6905" max="7158" width="9.109375" style="109"/>
    <col min="7159" max="7159" width="31.109375" style="109" customWidth="1"/>
    <col min="7160" max="7160" width="63" style="109" customWidth="1"/>
    <col min="7161" max="7414" width="9.109375" style="109"/>
    <col min="7415" max="7415" width="31.109375" style="109" customWidth="1"/>
    <col min="7416" max="7416" width="63" style="109" customWidth="1"/>
    <col min="7417" max="7670" width="9.109375" style="109"/>
    <col min="7671" max="7671" width="31.109375" style="109" customWidth="1"/>
    <col min="7672" max="7672" width="63" style="109" customWidth="1"/>
    <col min="7673" max="7926" width="9.109375" style="109"/>
    <col min="7927" max="7927" width="31.109375" style="109" customWidth="1"/>
    <col min="7928" max="7928" width="63" style="109" customWidth="1"/>
    <col min="7929" max="8182" width="9.109375" style="109"/>
    <col min="8183" max="8183" width="31.109375" style="109" customWidth="1"/>
    <col min="8184" max="8184" width="63" style="109" customWidth="1"/>
    <col min="8185" max="8438" width="9.109375" style="109"/>
    <col min="8439" max="8439" width="31.109375" style="109" customWidth="1"/>
    <col min="8440" max="8440" width="63" style="109" customWidth="1"/>
    <col min="8441" max="8694" width="9.109375" style="109"/>
    <col min="8695" max="8695" width="31.109375" style="109" customWidth="1"/>
    <col min="8696" max="8696" width="63" style="109" customWidth="1"/>
    <col min="8697" max="8950" width="9.109375" style="109"/>
    <col min="8951" max="8951" width="31.109375" style="109" customWidth="1"/>
    <col min="8952" max="8952" width="63" style="109" customWidth="1"/>
    <col min="8953" max="9206" width="9.109375" style="109"/>
    <col min="9207" max="9207" width="31.109375" style="109" customWidth="1"/>
    <col min="9208" max="9208" width="63" style="109" customWidth="1"/>
    <col min="9209" max="9462" width="9.109375" style="109"/>
    <col min="9463" max="9463" width="31.109375" style="109" customWidth="1"/>
    <col min="9464" max="9464" width="63" style="109" customWidth="1"/>
    <col min="9465" max="9718" width="9.109375" style="109"/>
    <col min="9719" max="9719" width="31.109375" style="109" customWidth="1"/>
    <col min="9720" max="9720" width="63" style="109" customWidth="1"/>
    <col min="9721" max="9974" width="9.109375" style="109"/>
    <col min="9975" max="9975" width="31.109375" style="109" customWidth="1"/>
    <col min="9976" max="9976" width="63" style="109" customWidth="1"/>
    <col min="9977" max="10230" width="9.109375" style="109"/>
    <col min="10231" max="10231" width="31.109375" style="109" customWidth="1"/>
    <col min="10232" max="10232" width="63" style="109" customWidth="1"/>
    <col min="10233" max="10486" width="9.109375" style="109"/>
    <col min="10487" max="10487" width="31.109375" style="109" customWidth="1"/>
    <col min="10488" max="10488" width="63" style="109" customWidth="1"/>
    <col min="10489" max="10742" width="9.109375" style="109"/>
    <col min="10743" max="10743" width="31.109375" style="109" customWidth="1"/>
    <col min="10744" max="10744" width="63" style="109" customWidth="1"/>
    <col min="10745" max="10998" width="9.109375" style="109"/>
    <col min="10999" max="10999" width="31.109375" style="109" customWidth="1"/>
    <col min="11000" max="11000" width="63" style="109" customWidth="1"/>
    <col min="11001" max="11254" width="9.109375" style="109"/>
    <col min="11255" max="11255" width="31.109375" style="109" customWidth="1"/>
    <col min="11256" max="11256" width="63" style="109" customWidth="1"/>
    <col min="11257" max="11510" width="9.109375" style="109"/>
    <col min="11511" max="11511" width="31.109375" style="109" customWidth="1"/>
    <col min="11512" max="11512" width="63" style="109" customWidth="1"/>
    <col min="11513" max="11766" width="9.109375" style="109"/>
    <col min="11767" max="11767" width="31.109375" style="109" customWidth="1"/>
    <col min="11768" max="11768" width="63" style="109" customWidth="1"/>
    <col min="11769" max="12022" width="9.109375" style="109"/>
    <col min="12023" max="12023" width="31.109375" style="109" customWidth="1"/>
    <col min="12024" max="12024" width="63" style="109" customWidth="1"/>
    <col min="12025" max="12278" width="9.109375" style="109"/>
    <col min="12279" max="12279" width="31.109375" style="109" customWidth="1"/>
    <col min="12280" max="12280" width="63" style="109" customWidth="1"/>
    <col min="12281" max="12534" width="9.109375" style="109"/>
    <col min="12535" max="12535" width="31.109375" style="109" customWidth="1"/>
    <col min="12536" max="12536" width="63" style="109" customWidth="1"/>
    <col min="12537" max="12790" width="9.109375" style="109"/>
    <col min="12791" max="12791" width="31.109375" style="109" customWidth="1"/>
    <col min="12792" max="12792" width="63" style="109" customWidth="1"/>
    <col min="12793" max="13046" width="9.109375" style="109"/>
    <col min="13047" max="13047" width="31.109375" style="109" customWidth="1"/>
    <col min="13048" max="13048" width="63" style="109" customWidth="1"/>
    <col min="13049" max="13302" width="9.109375" style="109"/>
    <col min="13303" max="13303" width="31.109375" style="109" customWidth="1"/>
    <col min="13304" max="13304" width="63" style="109" customWidth="1"/>
    <col min="13305" max="13558" width="9.109375" style="109"/>
    <col min="13559" max="13559" width="31.109375" style="109" customWidth="1"/>
    <col min="13560" max="13560" width="63" style="109" customWidth="1"/>
    <col min="13561" max="13814" width="9.109375" style="109"/>
    <col min="13815" max="13815" width="31.109375" style="109" customWidth="1"/>
    <col min="13816" max="13816" width="63" style="109" customWidth="1"/>
    <col min="13817" max="14070" width="9.109375" style="109"/>
    <col min="14071" max="14071" width="31.109375" style="109" customWidth="1"/>
    <col min="14072" max="14072" width="63" style="109" customWidth="1"/>
    <col min="14073" max="14326" width="9.109375" style="109"/>
    <col min="14327" max="14327" width="31.109375" style="109" customWidth="1"/>
    <col min="14328" max="14328" width="63" style="109" customWidth="1"/>
    <col min="14329" max="14582" width="9.109375" style="109"/>
    <col min="14583" max="14583" width="31.109375" style="109" customWidth="1"/>
    <col min="14584" max="14584" width="63" style="109" customWidth="1"/>
    <col min="14585" max="14838" width="9.109375" style="109"/>
    <col min="14839" max="14839" width="31.109375" style="109" customWidth="1"/>
    <col min="14840" max="14840" width="63" style="109" customWidth="1"/>
    <col min="14841" max="15094" width="9.109375" style="109"/>
    <col min="15095" max="15095" width="31.109375" style="109" customWidth="1"/>
    <col min="15096" max="15096" width="63" style="109" customWidth="1"/>
    <col min="15097" max="15350" width="9.109375" style="109"/>
    <col min="15351" max="15351" width="31.109375" style="109" customWidth="1"/>
    <col min="15352" max="15352" width="63" style="109" customWidth="1"/>
    <col min="15353" max="15606" width="9.109375" style="109"/>
    <col min="15607" max="15607" width="31.109375" style="109" customWidth="1"/>
    <col min="15608" max="15608" width="63" style="109" customWidth="1"/>
    <col min="15609" max="15862" width="9.109375" style="109"/>
    <col min="15863" max="15863" width="31.109375" style="109" customWidth="1"/>
    <col min="15864" max="15864" width="63" style="109" customWidth="1"/>
    <col min="15865" max="16118" width="9.109375" style="109"/>
    <col min="16119" max="16119" width="31.109375" style="109" customWidth="1"/>
    <col min="16120" max="16120" width="63" style="109" customWidth="1"/>
    <col min="16121" max="16384" width="9.109375" style="109"/>
  </cols>
  <sheetData>
    <row r="1" spans="1:9" s="100" customFormat="1" ht="21" x14ac:dyDescent="0.3">
      <c r="A1" s="280" t="s">
        <v>2264</v>
      </c>
      <c r="B1" s="280"/>
      <c r="C1" s="280"/>
      <c r="D1" s="280"/>
      <c r="E1" s="280"/>
      <c r="F1" s="280"/>
      <c r="G1" s="280"/>
      <c r="H1" s="280"/>
      <c r="I1" s="280"/>
    </row>
    <row r="2" spans="1:9" s="100" customFormat="1" ht="6.6" customHeight="1" x14ac:dyDescent="0.35">
      <c r="A2" s="281"/>
      <c r="B2" s="281"/>
      <c r="C2" s="281"/>
      <c r="D2" s="281"/>
      <c r="E2" s="281"/>
      <c r="F2" s="281"/>
      <c r="G2" s="281"/>
      <c r="H2" s="281"/>
      <c r="I2" s="281"/>
    </row>
    <row r="3" spans="1:9" s="2" customFormat="1" ht="13.2" customHeight="1" x14ac:dyDescent="0.35">
      <c r="A3" s="101"/>
      <c r="B3" s="278"/>
      <c r="C3" s="279"/>
      <c r="D3" s="279"/>
      <c r="E3" s="279"/>
      <c r="F3" s="279"/>
      <c r="G3" s="279"/>
      <c r="H3" s="279"/>
      <c r="I3" s="279"/>
    </row>
    <row r="4" spans="1:9" ht="41.4" customHeight="1" x14ac:dyDescent="0.3">
      <c r="B4" s="282" t="s">
        <v>2243</v>
      </c>
      <c r="C4" s="282"/>
      <c r="D4" s="282"/>
      <c r="E4" s="282"/>
      <c r="F4" s="282"/>
      <c r="G4" s="282"/>
      <c r="H4" s="282"/>
      <c r="I4" s="282"/>
    </row>
    <row r="5" spans="1:9" s="2" customFormat="1" ht="16.95" customHeight="1" x14ac:dyDescent="0.35">
      <c r="A5" s="101"/>
      <c r="B5" s="278" t="s">
        <v>0</v>
      </c>
      <c r="C5" s="279"/>
      <c r="D5" s="279"/>
      <c r="E5" s="279"/>
      <c r="F5" s="279"/>
      <c r="G5" s="279"/>
      <c r="H5" s="279"/>
      <c r="I5" s="279"/>
    </row>
    <row r="6" spans="1:9" ht="12.9" customHeight="1" x14ac:dyDescent="0.3">
      <c r="B6" s="149"/>
      <c r="C6" s="112"/>
      <c r="E6" s="111"/>
      <c r="F6" s="113"/>
      <c r="G6" s="113"/>
      <c r="H6" s="113"/>
      <c r="I6" s="113"/>
    </row>
    <row r="7" spans="1:9" ht="12.9" customHeight="1" x14ac:dyDescent="0.3">
      <c r="A7" s="114"/>
      <c r="B7" s="155" t="s">
        <v>1</v>
      </c>
      <c r="C7" s="112"/>
      <c r="E7" s="111"/>
      <c r="F7" s="113"/>
      <c r="G7" s="113"/>
      <c r="H7" s="113"/>
      <c r="I7" s="113"/>
    </row>
    <row r="8" spans="1:9" ht="15" customHeight="1" x14ac:dyDescent="0.3">
      <c r="B8" s="146"/>
      <c r="C8" s="283" t="s">
        <v>2</v>
      </c>
      <c r="D8" s="284"/>
      <c r="E8" s="284"/>
      <c r="F8" s="284"/>
      <c r="G8" s="284"/>
      <c r="H8" s="284"/>
      <c r="I8" s="284"/>
    </row>
    <row r="9" spans="1:9" ht="16.95" customHeight="1" x14ac:dyDescent="0.3">
      <c r="B9" s="41" t="s">
        <v>3</v>
      </c>
      <c r="C9" s="283" t="s">
        <v>4</v>
      </c>
      <c r="D9" s="284"/>
      <c r="E9" s="284"/>
      <c r="F9" s="284"/>
      <c r="G9" s="284"/>
      <c r="H9" s="284"/>
      <c r="I9" s="284"/>
    </row>
    <row r="10" spans="1:9" ht="15" customHeight="1" x14ac:dyDescent="0.3">
      <c r="B10" s="147"/>
      <c r="C10" s="283" t="s">
        <v>5</v>
      </c>
      <c r="D10" s="284"/>
      <c r="E10" s="284"/>
      <c r="F10" s="284"/>
      <c r="G10" s="284"/>
      <c r="H10" s="284"/>
      <c r="I10" s="284"/>
    </row>
    <row r="11" spans="1:9" ht="12.9" customHeight="1" x14ac:dyDescent="0.3"/>
    <row r="12" spans="1:9" ht="12.9" customHeight="1" x14ac:dyDescent="0.3"/>
    <row r="13" spans="1:9" ht="12.9" customHeight="1" x14ac:dyDescent="0.3"/>
    <row r="14" spans="1:9" ht="18.899999999999999" customHeight="1" x14ac:dyDescent="0.35">
      <c r="B14" s="150" t="s">
        <v>6</v>
      </c>
      <c r="C14" s="285" t="s">
        <v>7</v>
      </c>
      <c r="D14" s="285"/>
      <c r="E14" s="285"/>
      <c r="F14" s="285"/>
      <c r="G14" s="285"/>
      <c r="H14" s="285"/>
      <c r="I14" s="285"/>
    </row>
    <row r="15" spans="1:9" ht="15.9" customHeight="1" x14ac:dyDescent="0.3">
      <c r="B15" s="151" t="s">
        <v>8</v>
      </c>
      <c r="C15" s="285" t="s">
        <v>9</v>
      </c>
      <c r="D15" s="285"/>
      <c r="E15" s="285"/>
      <c r="F15" s="285"/>
      <c r="G15" s="285"/>
      <c r="H15" s="285"/>
      <c r="I15" s="285"/>
    </row>
    <row r="16" spans="1:9" ht="15" customHeight="1" x14ac:dyDescent="0.3">
      <c r="B16" s="152" t="s">
        <v>10</v>
      </c>
      <c r="C16" s="276" t="s">
        <v>11</v>
      </c>
      <c r="D16" s="276"/>
      <c r="E16" s="276"/>
      <c r="F16" s="276"/>
      <c r="G16" s="276"/>
      <c r="H16" s="276"/>
      <c r="I16" s="276"/>
    </row>
    <row r="17" spans="1:9" ht="28.5" customHeight="1" x14ac:dyDescent="0.3">
      <c r="B17" s="153" t="s">
        <v>12</v>
      </c>
      <c r="C17" s="276" t="s">
        <v>13</v>
      </c>
      <c r="D17" s="276"/>
      <c r="E17" s="276"/>
      <c r="F17" s="276"/>
      <c r="G17" s="276"/>
      <c r="H17" s="276"/>
      <c r="I17" s="276"/>
    </row>
    <row r="18" spans="1:9" ht="15" customHeight="1" x14ac:dyDescent="0.3">
      <c r="B18" s="154" t="s">
        <v>14</v>
      </c>
      <c r="C18" s="276" t="s">
        <v>15</v>
      </c>
      <c r="D18" s="276"/>
      <c r="E18" s="276"/>
      <c r="F18" s="276"/>
      <c r="G18" s="276"/>
      <c r="H18" s="276"/>
      <c r="I18" s="276"/>
    </row>
    <row r="19" spans="1:9" ht="29.4" customHeight="1" x14ac:dyDescent="0.3">
      <c r="B19" s="210" t="s">
        <v>16</v>
      </c>
      <c r="C19" s="276" t="s">
        <v>17</v>
      </c>
      <c r="D19" s="276"/>
      <c r="E19" s="276"/>
      <c r="F19" s="276"/>
      <c r="G19" s="276"/>
      <c r="H19" s="276"/>
      <c r="I19" s="276"/>
    </row>
    <row r="20" spans="1:9" ht="25.95" customHeight="1" x14ac:dyDescent="0.3">
      <c r="B20" s="26"/>
      <c r="C20" s="202"/>
      <c r="D20" s="202"/>
      <c r="E20" s="202"/>
      <c r="F20" s="202"/>
      <c r="G20" s="202"/>
      <c r="H20" s="202"/>
      <c r="I20" s="202"/>
    </row>
    <row r="21" spans="1:9" ht="24" customHeight="1" x14ac:dyDescent="0.3">
      <c r="C21" s="277" t="s">
        <v>2248</v>
      </c>
      <c r="D21" s="277"/>
      <c r="E21" s="277"/>
      <c r="F21" s="277"/>
      <c r="G21" s="277"/>
      <c r="H21" s="277"/>
      <c r="I21" s="277"/>
    </row>
    <row r="22" spans="1:9" ht="12.9" customHeight="1" x14ac:dyDescent="0.3">
      <c r="C22" s="115"/>
      <c r="D22" s="115"/>
      <c r="E22" s="115"/>
      <c r="F22" s="115"/>
      <c r="G22" s="115"/>
      <c r="H22" s="115"/>
      <c r="I22" s="115"/>
    </row>
    <row r="23" spans="1:9" ht="24.9" customHeight="1" x14ac:dyDescent="0.3">
      <c r="C23" s="277" t="s">
        <v>2249</v>
      </c>
      <c r="D23" s="277"/>
      <c r="E23" s="277"/>
      <c r="F23" s="277"/>
      <c r="G23" s="277"/>
      <c r="H23" s="277"/>
      <c r="I23" s="277"/>
    </row>
    <row r="24" spans="1:9" ht="24.9" customHeight="1" x14ac:dyDescent="0.3">
      <c r="C24" s="203"/>
      <c r="D24" s="203"/>
      <c r="E24" s="203"/>
      <c r="F24" s="203"/>
      <c r="G24" s="203"/>
      <c r="H24" s="203"/>
      <c r="I24" s="203"/>
    </row>
    <row r="25" spans="1:9" ht="19.2" customHeight="1" x14ac:dyDescent="0.35">
      <c r="B25" s="211" t="s">
        <v>2245</v>
      </c>
      <c r="C25" s="212" t="s">
        <v>2247</v>
      </c>
      <c r="D25" s="212"/>
      <c r="E25" s="212"/>
      <c r="F25" s="222" t="s">
        <v>2246</v>
      </c>
      <c r="H25" s="213"/>
      <c r="I25" s="203"/>
    </row>
    <row r="26" spans="1:9" ht="20.399999999999999" customHeight="1" x14ac:dyDescent="0.3"/>
    <row r="27" spans="1:9" s="2" customFormat="1" ht="16.95" customHeight="1" x14ac:dyDescent="0.35">
      <c r="A27" s="101"/>
      <c r="B27" s="278" t="s">
        <v>2226</v>
      </c>
      <c r="C27" s="279"/>
      <c r="D27" s="279"/>
      <c r="E27" s="279"/>
      <c r="F27" s="279"/>
      <c r="G27" s="279"/>
      <c r="H27" s="279"/>
      <c r="I27" s="279"/>
    </row>
    <row r="28" spans="1:9" ht="12.9" customHeight="1" x14ac:dyDescent="0.3">
      <c r="B28" s="149"/>
      <c r="C28" s="112"/>
      <c r="E28" s="111"/>
      <c r="F28" s="113"/>
      <c r="G28" s="113"/>
      <c r="H28" s="113"/>
      <c r="I28" s="113"/>
    </row>
    <row r="29" spans="1:9" ht="27.6" customHeight="1" x14ac:dyDescent="0.3">
      <c r="B29" s="205" t="s">
        <v>1384</v>
      </c>
      <c r="C29" s="206" t="s">
        <v>2227</v>
      </c>
      <c r="D29" s="206" t="s">
        <v>2228</v>
      </c>
      <c r="E29" s="111"/>
      <c r="F29" s="113"/>
      <c r="G29" s="113"/>
      <c r="H29" s="113"/>
      <c r="I29" s="113"/>
    </row>
    <row r="30" spans="1:9" x14ac:dyDescent="0.3">
      <c r="B30" s="208" t="s">
        <v>2229</v>
      </c>
      <c r="C30" s="208">
        <f>COUNTA('Q 1'!E5:I11)</f>
        <v>7</v>
      </c>
      <c r="D30" s="208">
        <v>0</v>
      </c>
    </row>
    <row r="31" spans="1:9" x14ac:dyDescent="0.3">
      <c r="B31" s="208" t="s">
        <v>2230</v>
      </c>
      <c r="C31" s="208">
        <f ca="1">COUNTA('Q 2'!C7:I28,'Q 2'!I34,'Q 2'!C39:I39,'Q 2'!I41,'Q 2'!C45:I45,'Q 2'!C49:I49,'Q 2'!F54:G57,'Q 2'!H58:I64,'Q 2'!F59:G70,'Q 2'!D67:E70,'Q 2'!H67:I70,'Q 2'!C82:I82,'Q 2'!G86:G91,'Q 2'!H86:I95,'Q 2'!F92:G95,'Q 2'!G100:G102,'Q 2'!H100:I106,'Q 2'!F103:G106)-COUNTIF(INDIRECT("'"&amp;B31&amp;"'!"&amp;"A1:I106"),"="&amp;"&lt;please select&gt;")</f>
        <v>127</v>
      </c>
      <c r="D31" s="208">
        <f ca="1">33-COUNTIF(INDIRECT("'"&amp;B31&amp;"'!"&amp;"A1:I106"),"="&amp;"&lt;please select&gt;")</f>
        <v>25</v>
      </c>
    </row>
    <row r="32" spans="1:9" x14ac:dyDescent="0.3">
      <c r="B32" s="208" t="s">
        <v>2231</v>
      </c>
      <c r="C32" s="209">
        <f ca="1">COUNTA('Q 3'!G7:I11,'Q 3'!H15:I42,'Q 3'!I45,'Q 3'!C51:I53,'Q 3'!F58:I59,'Q 3'!G64:I66)-COUNTIF(INDIRECT("'"&amp;B32&amp;"'!"&amp;"A1:I66"),"="&amp;"&lt;please select&gt;")</f>
        <v>48</v>
      </c>
      <c r="D32" s="208">
        <f ca="1">32-COUNTIF(INDIRECT("'"&amp;B32&amp;"'!"&amp;"A1:I66"),"="&amp;"&lt;please select&gt;")</f>
        <v>30</v>
      </c>
    </row>
    <row r="33" spans="1:9" x14ac:dyDescent="0.3">
      <c r="B33" s="208" t="s">
        <v>2232</v>
      </c>
      <c r="C33" s="208">
        <f ca="1">COUNTA('Q 4'!G8:I15,'Q 4'!G19:I27,'Q 4'!H31:I31)-COUNTIF(INDIRECT("'"&amp;B33&amp;"'!"&amp;"A1:I31"),"="&amp;"&lt;please select&gt;")</f>
        <v>20</v>
      </c>
      <c r="D33" s="208">
        <f ca="1">8-COUNTIF(INDIRECT("'"&amp;B33&amp;"'!"&amp;"A1:I31"),"="&amp;"&lt;please select&gt;")</f>
        <v>6</v>
      </c>
    </row>
    <row r="34" spans="1:9" x14ac:dyDescent="0.3">
      <c r="B34" s="208" t="s">
        <v>2233</v>
      </c>
      <c r="C34" s="208">
        <f ca="1">COUNTA('Q 5'!I6,'Q 5'!C8:I8,'Q 5'!I10,'Q 5'!C12:I12,'Q 5'!G16:I22,'Q 5'!I25,'Q 5'!F28:I31,'Q 5'!F35:I38,'Q 5'!C42:I42,'Q 5'!I45,'Q 5'!C47:I47,'Q 5'!F53:I64,'Q 5'!C69:I198,'Q 5'!C203:I1002,'Q 5'!C1008:I1032,'Q 5'!C1037:I1091,'Q 5'!C1098:I1119,'Q 5'!I1124,'Q 5'!C1127:I1136,'Q 5'!C1144:I1203,'Q 5'!I1207,'Q 5'!C1210:I1256,'Q 5'!I1264,'Q 5'!C1267:I1316,'Q 5'!C1329:K1378,'Q 5'!C1382:I1382,'Q 5'!G1386:I1386,'Q 5'!I1389,'Q 5'!C1392:I1396,'Q 5'!E1402:I1404,'Q 5'!G1412:I1416,'Q 5'!G1419:I1419,'Q 5'!C1426:I1426,'Q 5'!H1433:I1436,'Q 5'!C1440:I1440,'Q 5'!I1443,'Q 5'!C1446:I1450)-COUNTIF(INDIRECT("'"&amp;B34&amp;"'!"&amp;"A1:I1450"),"="&amp;"&lt;please select&gt;")</f>
        <v>468</v>
      </c>
      <c r="D34" s="208">
        <f ca="1">1771-COUNTIF(INDIRECT("'"&amp;B34&amp;"'!"&amp;"A1:I1450"),"="&amp;"&lt;please select&gt;")</f>
        <v>151</v>
      </c>
    </row>
    <row r="35" spans="1:9" x14ac:dyDescent="0.3">
      <c r="B35" s="208" t="s">
        <v>2234</v>
      </c>
      <c r="C35" s="208">
        <f ca="1">COUNTA('Q 6'!F8:F11,'Q 6'!G10:G11,'Q 6'!H8:H11,'Q 6'!I10:I11,'Q 6'!C17:I50,'Q 6'!G56:I56,'Q 6'!G58:I58,'Q 6'!G60:I60,'Q 6'!G62:I62,'Q 6'!G64:I65,'Q 6'!G67:I67,'Q 6'!G69:I69,'Q 6'!G71:I71,'Q 6'!C78:I117,'Q 6'!H125:I128,'Q 6'!I130,'Q 6'!C133:I192,'Q 6'!I196,'Q 6'!G199:G205,'Q 6'!H202:I203,'Q 6'!H205:I205,'Q 6'!G206:I207,'Q 6'!I210,'Q 6'!C213:I232,'Q 6'!I236,'Q 6'!H238:I238,'Q 6'!I240,'Q 6'!C246:I258,'Q 6'!C265:I285,'Q 6'!H293:I296,'Q 6'!I298,'Q 6'!C302:I305,'Q 6'!C311:I314,'Q 6'!I318,'Q 6'!G322:G327,'Q 6'!H324:I325,'Q 6'!H327:I327,'Q 6'!G328:I329,'Q 6'!G334:G339,'Q 6'!H336:I337,'Q 6'!H339:I339,'Q 6'!G340:I340,'Q 6'!I343,'Q 6'!H345:I345,'Q 6'!I347,'Q 6'!C353:I364)-COUNTIF(INDIRECT("'"&amp;B35&amp;"'!"&amp;"A1:I364"),"="&amp;"&lt;please select&gt;")</f>
        <v>320</v>
      </c>
      <c r="D35" s="208">
        <f ca="1">367-COUNTIF(INDIRECT("'"&amp;B35&amp;"'!"&amp;"A1:I364"),"="&amp;"&lt;please select&gt;")</f>
        <v>115</v>
      </c>
    </row>
    <row r="36" spans="1:9" x14ac:dyDescent="0.3">
      <c r="B36" s="208" t="s">
        <v>2235</v>
      </c>
      <c r="C36" s="208">
        <f>COUNTA('Q 7'!C8:I15,'Q 7'!H20:I20,'Q 7'!C25:I64)</f>
        <v>3</v>
      </c>
      <c r="D36" s="208">
        <v>0</v>
      </c>
    </row>
    <row r="37" spans="1:9" x14ac:dyDescent="0.3">
      <c r="B37" s="208" t="s">
        <v>2236</v>
      </c>
      <c r="C37" s="208">
        <f ca="1">COUNTA('Q 8'!I6,'Q 8'!E9:I12,'Q 8'!I17,'Q 8'!E22:F25,'Q 8'!G20:I25,'Q 8'!I29,'Q 8'!G33:I35,'Q 8'!I37,'Q 8'!C40:I40,'Q 8'!I42,'Q 8'!C45:I45,'Q 8'!I47,'Q 8'!C50:I50,'Q 8'!E59:F62,'Q 8'!G54:I62,'Q 8'!I65,'Q 8'!G68:I69,'Q 8'!H75:I77,'Q 8'!I80,'Q 8'!C83:I132,'Q 8'!I138,'Q 8'!G140:I140,'Q 8'!I143,'Q 8'!G145:I145,'Q 8'!F149:I152,'Q 8'!I154,'Q 8'!C157:I206,'Q 8'!I210,'Q 8'!F213:G214,'Q 8'!H214:I214,'Q 8'!F215:I216,'Q 8'!I218,'Q 8'!G221:I225,'Q 8'!I228,'Q 8'!C234:I245,'Q 8'!E253:I260,'Q 8'!D257:D260,'Q 8'!C266:I287,'Q 8'!I291,'Q 8'!C294:I310)-COUNTIF(INDIRECT("'"&amp;B37&amp;"'!"&amp;"A1:I310"),"="&amp;"&lt;please select&gt;")</f>
        <v>61</v>
      </c>
      <c r="D37" s="208">
        <f ca="1">314-COUNTIF(INDIRECT("'"&amp;B37&amp;"'!"&amp;"A1:I310"),"="&amp;"&lt;please select&gt;")</f>
        <v>12</v>
      </c>
    </row>
    <row r="38" spans="1:9" x14ac:dyDescent="0.3">
      <c r="B38" s="208" t="s">
        <v>2237</v>
      </c>
      <c r="C38" s="208">
        <f ca="1">COUNTA('Q 9'!I6,'Q 9'!D14:F17,'Q 9'!G9:I17,'Q 9'!D23:F26,'Q 9'!G22:I26,'Q 9'!I31,'Q 9'!D40:F43,'Q 9'!G34:I43,'Q 9'!D49:F52,'Q 9'!G48:I52,'Q 9'!C60:I69,'Q 9'!C74:I83)-COUNTIF(INDIRECT("'"&amp;B38&amp;"'!"&amp;"A1:I83"),"="&amp;"&lt;please select&gt;")</f>
        <v>5</v>
      </c>
      <c r="D38" s="208">
        <f ca="1">2-COUNTIF(INDIRECT("'"&amp;B38&amp;"'!"&amp;"A1:I83"),"="&amp;"&lt;please select&gt;")</f>
        <v>2</v>
      </c>
    </row>
    <row r="39" spans="1:9" x14ac:dyDescent="0.3">
      <c r="B39" s="208" t="s">
        <v>2238</v>
      </c>
      <c r="C39" s="208">
        <f ca="1">COUNTA('Q 10'!E11:G14,'Q 10'!H7:I14,'Q 10'!E21:I56,'Q 10'!D32:D56,'Q 10'!C60:I60,'Q 10'!C66:I87,'Q 10'!I90,'Q 10'!C93:I109,'Q 10'!C115:I126,'Q 10'!E137:G140,'Q 10'!H133:I140,'Q 10'!E147:I182,'Q 10'!D158:D182,'Q 10'!C186:I186,'Q 10'!C192:I204,'Q 10'!I207,'Q 10'!C210:I217,'Q 10'!C223:I234,'Q 10'!C240:I240)-COUNTIF(INDIRECT("'"&amp;B39&amp;"'!"&amp;"A1:I198"),"="&amp;"&lt;please select&gt;")</f>
        <v>164</v>
      </c>
      <c r="D39" s="208">
        <f ca="1">148-COUNTIF(INDIRECT("'"&amp;B39&amp;"'!"&amp;"A1:I198"),"="&amp;"&lt;please select&gt;")</f>
        <v>34</v>
      </c>
    </row>
    <row r="40" spans="1:9" x14ac:dyDescent="0.3">
      <c r="B40" s="208" t="s">
        <v>2239</v>
      </c>
      <c r="C40" s="208">
        <f ca="1">COUNTA('Q 11'!C6:I6,'Q 11'!C9:I9,'Q 11'!I11,'Q 11'!I13,'Q 11'!I15,'Q 11'!C18:I23)-COUNTIF(INDIRECT("'"&amp;B40&amp;"'!"&amp;"A1:I23"),"="&amp;"&lt;please select&gt;")</f>
        <v>5</v>
      </c>
      <c r="D40" s="208">
        <f ca="1">3-COUNTIF(INDIRECT("'"&amp;B40&amp;"'!"&amp;"A1:I23"),"="&amp;"&lt;please select&gt;")</f>
        <v>3</v>
      </c>
    </row>
    <row r="41" spans="1:9" x14ac:dyDescent="0.3">
      <c r="B41" s="208" t="s">
        <v>2240</v>
      </c>
      <c r="C41" s="208">
        <f>COUNTA('Q 12'!G7:I12,'Q 12'!G17:I20,'Q 12'!H28:I31)</f>
        <v>14</v>
      </c>
      <c r="D41" s="208">
        <v>0</v>
      </c>
    </row>
    <row r="42" spans="1:9" x14ac:dyDescent="0.3">
      <c r="B42" s="208" t="s">
        <v>2241</v>
      </c>
      <c r="C42" s="208">
        <f ca="1">COUNTA('Q 13'!E7:I8,'Q 13'!D9:I92,'Q 13'!I95)-COUNTIF(INDIRECT("'"&amp;B42&amp;"'!"&amp;"A1:I192"),"="&amp;"&lt;please select&gt;")</f>
        <v>40</v>
      </c>
      <c r="D42" s="208">
        <f ca="1">85-COUNTIF(INDIRECT("'"&amp;B42&amp;"'!"&amp;"A1:I95"),"="&amp;"&lt;please select&gt;")</f>
        <v>21</v>
      </c>
    </row>
    <row r="43" spans="1:9" x14ac:dyDescent="0.3">
      <c r="B43" s="214" t="s">
        <v>2262</v>
      </c>
      <c r="C43" s="215">
        <f ca="1">SUM(C30:C42)</f>
        <v>1282</v>
      </c>
      <c r="D43" s="215">
        <f ca="1">SUM(D30:D42)</f>
        <v>399</v>
      </c>
    </row>
    <row r="44" spans="1:9" x14ac:dyDescent="0.3">
      <c r="B44" s="217" t="s">
        <v>2263</v>
      </c>
      <c r="C44" s="216"/>
      <c r="D44" s="216"/>
    </row>
    <row r="46" spans="1:9" s="2" customFormat="1" ht="16.95" customHeight="1" x14ac:dyDescent="0.35">
      <c r="A46" s="101"/>
      <c r="B46" s="278" t="s">
        <v>2242</v>
      </c>
      <c r="C46" s="279"/>
      <c r="D46" s="279"/>
      <c r="E46" s="279"/>
      <c r="F46" s="279"/>
      <c r="G46" s="279"/>
      <c r="H46" s="279"/>
      <c r="I46" s="279"/>
    </row>
    <row r="47" spans="1:9" ht="13.2" customHeight="1" x14ac:dyDescent="0.3">
      <c r="B47" s="148"/>
    </row>
    <row r="48" spans="1:9" ht="20.399999999999999" customHeight="1" x14ac:dyDescent="0.3">
      <c r="B48" s="274" t="s">
        <v>18</v>
      </c>
      <c r="C48" s="274"/>
      <c r="D48" s="221" t="s">
        <v>19</v>
      </c>
    </row>
    <row r="49" spans="2:4" ht="20.399999999999999" customHeight="1" x14ac:dyDescent="0.3">
      <c r="B49" s="275" t="s">
        <v>20</v>
      </c>
      <c r="C49" s="275"/>
      <c r="D49" s="207" t="s">
        <v>21</v>
      </c>
    </row>
    <row r="50" spans="2:4" ht="18" customHeight="1" x14ac:dyDescent="0.3">
      <c r="D50" s="110"/>
    </row>
    <row r="51" spans="2:4" x14ac:dyDescent="0.3">
      <c r="D51" s="110"/>
    </row>
    <row r="52" spans="2:4" ht="12" customHeight="1" x14ac:dyDescent="0.3">
      <c r="B52" s="156" t="s">
        <v>2266</v>
      </c>
      <c r="D52" s="110"/>
    </row>
    <row r="53" spans="2:4" ht="12.6" customHeight="1" x14ac:dyDescent="0.3">
      <c r="B53" s="156" t="s">
        <v>2267</v>
      </c>
    </row>
  </sheetData>
  <mergeCells count="20">
    <mergeCell ref="C17:I17"/>
    <mergeCell ref="A1:I1"/>
    <mergeCell ref="A2:I2"/>
    <mergeCell ref="B3:I3"/>
    <mergeCell ref="B4:I4"/>
    <mergeCell ref="B5:I5"/>
    <mergeCell ref="C8:I8"/>
    <mergeCell ref="C9:I9"/>
    <mergeCell ref="C10:I10"/>
    <mergeCell ref="C14:I14"/>
    <mergeCell ref="C15:I15"/>
    <mergeCell ref="C16:I16"/>
    <mergeCell ref="B48:C48"/>
    <mergeCell ref="B49:C49"/>
    <mergeCell ref="C18:I18"/>
    <mergeCell ref="C19:I19"/>
    <mergeCell ref="C21:I21"/>
    <mergeCell ref="C23:I23"/>
    <mergeCell ref="B27:I27"/>
    <mergeCell ref="B46:I46"/>
  </mergeCells>
  <dataValidations count="1">
    <dataValidation type="list" allowBlank="1" showInputMessage="1" showErrorMessage="1" sqref="B9" xr:uid="{F1A5E7D6-A899-402F-B6A7-7397BD1D010F}">
      <formula1>Yes_No</formula1>
    </dataValidation>
  </dataValidations>
  <hyperlinks>
    <hyperlink ref="D48" r:id="rId1" xr:uid="{5BACA7C2-8852-4552-BD98-9B9872EA12D2}"/>
    <hyperlink ref="D49" r:id="rId2" xr:uid="{5B37E963-6918-4E1D-A5C0-E63984CBA251}"/>
    <hyperlink ref="F25" r:id="rId3" xr:uid="{D935C7A6-7517-44AD-9DB6-95BFA69A32D1}"/>
  </hyperlinks>
  <pageMargins left="0.74803149606299213" right="0.74803149606299213" top="0.35433070866141736" bottom="0.78740157480314965" header="0.23622047244094491" footer="0.47244094488188981"/>
  <pageSetup paperSize="8" scale="79" orientation="portrait" r:id="rId4"/>
  <headerFooter>
    <oddFooter>&amp;L&amp;F/
&amp;A&amp;C&amp;P/&amp;N&amp;RPrinted : &amp;D/&amp;T</oddFooter>
  </headerFooter>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66"/>
  <sheetViews>
    <sheetView showGridLines="0" zoomScale="90" zoomScaleNormal="90" workbookViewId="0">
      <pane ySplit="3" topLeftCell="A4" activePane="bottomLeft" state="frozen"/>
      <selection activeCell="A3" sqref="A3"/>
      <selection pane="bottomLeft" activeCell="D9" sqref="D9:E9"/>
    </sheetView>
  </sheetViews>
  <sheetFormatPr baseColWidth="10" defaultColWidth="9.109375" defaultRowHeight="15.6" outlineLevelRow="1" x14ac:dyDescent="0.3"/>
  <cols>
    <col min="1" max="1" width="5.88671875" style="14" customWidth="1"/>
    <col min="2" max="2" width="5.6640625" style="13" customWidth="1"/>
    <col min="3" max="9" width="23.6640625" style="13" customWidth="1"/>
    <col min="10" max="16384" width="9.109375" style="13"/>
  </cols>
  <sheetData>
    <row r="1" spans="1:9" s="7" customFormat="1" ht="19.95" customHeight="1" x14ac:dyDescent="0.3">
      <c r="A1" s="280" t="s">
        <v>2264</v>
      </c>
      <c r="B1" s="280"/>
      <c r="C1" s="280"/>
      <c r="D1" s="280"/>
      <c r="E1" s="280"/>
      <c r="F1" s="280"/>
      <c r="G1" s="280"/>
      <c r="H1" s="280"/>
      <c r="I1" s="280"/>
    </row>
    <row r="2" spans="1:9" s="7" customFormat="1" ht="4.95" customHeight="1" x14ac:dyDescent="0.3">
      <c r="A2" s="8"/>
    </row>
    <row r="3" spans="1:9" s="11" customFormat="1" ht="18.899999999999999" customHeight="1" x14ac:dyDescent="0.35">
      <c r="A3" s="61">
        <v>7</v>
      </c>
      <c r="B3" s="474" t="s">
        <v>455</v>
      </c>
      <c r="C3" s="474"/>
      <c r="D3" s="474"/>
      <c r="E3" s="474"/>
      <c r="F3" s="474"/>
      <c r="G3" s="474"/>
      <c r="H3" s="474"/>
      <c r="I3" s="474"/>
    </row>
    <row r="4" spans="1:9" ht="39" customHeight="1" x14ac:dyDescent="0.3">
      <c r="A4" s="12" t="s">
        <v>456</v>
      </c>
      <c r="B4" s="558" t="s">
        <v>1141</v>
      </c>
      <c r="C4" s="558"/>
      <c r="D4" s="558"/>
      <c r="E4" s="558"/>
      <c r="F4" s="558"/>
      <c r="G4" s="558"/>
      <c r="H4" s="558"/>
      <c r="I4" s="558"/>
    </row>
    <row r="5" spans="1:9" ht="27" customHeight="1" x14ac:dyDescent="0.3"/>
    <row r="6" spans="1:9" ht="32.1" customHeight="1" x14ac:dyDescent="0.3">
      <c r="A6" s="12" t="s">
        <v>460</v>
      </c>
      <c r="B6" s="373" t="s">
        <v>1142</v>
      </c>
      <c r="C6" s="374"/>
      <c r="D6" s="374"/>
      <c r="E6" s="374"/>
      <c r="F6" s="374"/>
      <c r="G6" s="374"/>
      <c r="H6" s="374"/>
      <c r="I6" s="374"/>
    </row>
    <row r="7" spans="1:9" ht="26.1" customHeight="1" x14ac:dyDescent="0.3">
      <c r="A7" s="13"/>
      <c r="B7" s="10"/>
      <c r="C7" s="46" t="s">
        <v>1143</v>
      </c>
      <c r="D7" s="363" t="s">
        <v>1144</v>
      </c>
      <c r="E7" s="365"/>
      <c r="F7" s="324" t="s">
        <v>1145</v>
      </c>
      <c r="G7" s="326"/>
      <c r="H7" s="104" t="s">
        <v>1146</v>
      </c>
      <c r="I7" s="46" t="s">
        <v>1147</v>
      </c>
    </row>
    <row r="8" spans="1:9" ht="15.9" customHeight="1" x14ac:dyDescent="0.3">
      <c r="A8" s="13"/>
      <c r="B8" s="10"/>
      <c r="C8" s="71" t="s">
        <v>2298</v>
      </c>
      <c r="D8" s="410"/>
      <c r="E8" s="369"/>
      <c r="F8" s="410"/>
      <c r="G8" s="369"/>
      <c r="H8" s="108"/>
      <c r="I8" s="71"/>
    </row>
    <row r="9" spans="1:9" ht="15.9" customHeight="1" x14ac:dyDescent="0.3">
      <c r="A9" s="13"/>
      <c r="B9" s="10"/>
      <c r="C9" s="71"/>
      <c r="D9" s="410"/>
      <c r="E9" s="369"/>
      <c r="F9" s="410"/>
      <c r="G9" s="369"/>
      <c r="H9" s="108"/>
      <c r="I9" s="71"/>
    </row>
    <row r="10" spans="1:9" ht="15.9" hidden="1" customHeight="1" outlineLevel="1" x14ac:dyDescent="0.3">
      <c r="A10" s="13"/>
      <c r="B10" s="10"/>
      <c r="C10" s="71"/>
      <c r="D10" s="410"/>
      <c r="E10" s="369"/>
      <c r="F10" s="410"/>
      <c r="G10" s="369"/>
      <c r="H10" s="108"/>
      <c r="I10" s="71"/>
    </row>
    <row r="11" spans="1:9" ht="15.9" hidden="1" customHeight="1" outlineLevel="1" x14ac:dyDescent="0.3">
      <c r="A11" s="13"/>
      <c r="B11" s="10"/>
      <c r="C11" s="71"/>
      <c r="D11" s="410"/>
      <c r="E11" s="369"/>
      <c r="F11" s="410"/>
      <c r="G11" s="369"/>
      <c r="H11" s="108"/>
      <c r="I11" s="71"/>
    </row>
    <row r="12" spans="1:9" ht="15.9" hidden="1" customHeight="1" outlineLevel="1" x14ac:dyDescent="0.3">
      <c r="A12" s="13"/>
      <c r="B12" s="10"/>
      <c r="C12" s="71"/>
      <c r="D12" s="410"/>
      <c r="E12" s="369"/>
      <c r="F12" s="410"/>
      <c r="G12" s="369"/>
      <c r="H12" s="108"/>
      <c r="I12" s="71"/>
    </row>
    <row r="13" spans="1:9" ht="15.9" hidden="1" customHeight="1" outlineLevel="1" x14ac:dyDescent="0.3">
      <c r="A13" s="13"/>
      <c r="B13" s="10"/>
      <c r="C13" s="71"/>
      <c r="D13" s="410"/>
      <c r="E13" s="369"/>
      <c r="F13" s="410"/>
      <c r="G13" s="369"/>
      <c r="H13" s="108"/>
      <c r="I13" s="71"/>
    </row>
    <row r="14" spans="1:9" ht="15.9" hidden="1" customHeight="1" outlineLevel="1" x14ac:dyDescent="0.3">
      <c r="A14" s="13"/>
      <c r="B14" s="10"/>
      <c r="C14" s="71"/>
      <c r="D14" s="410"/>
      <c r="E14" s="369"/>
      <c r="F14" s="410"/>
      <c r="G14" s="369"/>
      <c r="H14" s="108"/>
      <c r="I14" s="71"/>
    </row>
    <row r="15" spans="1:9" ht="15.9" hidden="1" customHeight="1" outlineLevel="1" x14ac:dyDescent="0.3">
      <c r="A15" s="13"/>
      <c r="B15" s="10"/>
      <c r="C15" s="71"/>
      <c r="D15" s="410"/>
      <c r="E15" s="369"/>
      <c r="F15" s="410"/>
      <c r="G15" s="369"/>
      <c r="H15" s="108"/>
      <c r="I15" s="71"/>
    </row>
    <row r="16" spans="1:9" ht="14.4" customHeight="1" collapsed="1" x14ac:dyDescent="0.3">
      <c r="A16" s="13"/>
      <c r="B16" s="26" t="s">
        <v>16</v>
      </c>
      <c r="C16" s="19"/>
      <c r="D16" s="20"/>
      <c r="E16" s="20"/>
      <c r="F16" s="20"/>
      <c r="G16" s="20"/>
      <c r="H16" s="20"/>
      <c r="I16" s="20"/>
    </row>
    <row r="17" spans="1:9" ht="15.9" customHeight="1" x14ac:dyDescent="0.3">
      <c r="C17" s="378" t="s">
        <v>1055</v>
      </c>
      <c r="D17" s="379"/>
      <c r="E17" s="379"/>
      <c r="F17" s="379"/>
      <c r="G17" s="379"/>
      <c r="H17" s="379"/>
      <c r="I17" s="379"/>
    </row>
    <row r="18" spans="1:9" s="11" customFormat="1" ht="14.4" x14ac:dyDescent="0.3"/>
    <row r="19" spans="1:9" ht="32.1" customHeight="1" x14ac:dyDescent="0.3">
      <c r="A19" s="12" t="s">
        <v>464</v>
      </c>
      <c r="B19" s="373" t="s">
        <v>1148</v>
      </c>
      <c r="C19" s="374"/>
      <c r="D19" s="374"/>
      <c r="E19" s="374"/>
      <c r="F19" s="374"/>
      <c r="G19" s="374"/>
      <c r="H19" s="374"/>
      <c r="I19" s="374"/>
    </row>
    <row r="20" spans="1:9" ht="15.9" customHeight="1" x14ac:dyDescent="0.3">
      <c r="B20" s="11"/>
      <c r="C20" s="324" t="s">
        <v>1149</v>
      </c>
      <c r="D20" s="325"/>
      <c r="E20" s="325"/>
      <c r="F20" s="325"/>
      <c r="G20" s="326"/>
      <c r="H20" s="398">
        <v>0</v>
      </c>
      <c r="I20" s="559"/>
    </row>
    <row r="21" spans="1:9" ht="26.4" customHeight="1" x14ac:dyDescent="0.3">
      <c r="B21" s="11"/>
      <c r="C21" s="411" t="s">
        <v>1150</v>
      </c>
      <c r="D21" s="411"/>
      <c r="E21" s="411"/>
      <c r="F21" s="411"/>
      <c r="G21" s="411"/>
      <c r="H21" s="411"/>
      <c r="I21" s="411"/>
    </row>
    <row r="22" spans="1:9" s="27" customFormat="1" ht="15.9" customHeight="1" x14ac:dyDescent="0.3">
      <c r="B22" s="21"/>
      <c r="D22" s="21"/>
      <c r="E22" s="21"/>
      <c r="F22" s="21"/>
      <c r="G22" s="21"/>
      <c r="H22" s="21"/>
    </row>
    <row r="23" spans="1:9" ht="32.1" customHeight="1" x14ac:dyDescent="0.3">
      <c r="A23" s="12"/>
      <c r="B23" s="337" t="s">
        <v>1151</v>
      </c>
      <c r="C23" s="338"/>
      <c r="D23" s="338"/>
      <c r="E23" s="338"/>
      <c r="F23" s="338"/>
      <c r="G23" s="338"/>
      <c r="H23" s="338"/>
      <c r="I23" s="338"/>
    </row>
    <row r="24" spans="1:9" x14ac:dyDescent="0.3">
      <c r="A24" s="12"/>
      <c r="B24" s="10"/>
      <c r="C24" s="324" t="s">
        <v>1104</v>
      </c>
      <c r="D24" s="325"/>
      <c r="E24" s="325"/>
      <c r="F24" s="326"/>
      <c r="G24" s="323" t="s">
        <v>1152</v>
      </c>
      <c r="H24" s="323"/>
      <c r="I24" s="323"/>
    </row>
    <row r="25" spans="1:9" s="27" customFormat="1" ht="15.9" customHeight="1" x14ac:dyDescent="0.3">
      <c r="B25" s="10"/>
      <c r="C25" s="453" t="s">
        <v>2298</v>
      </c>
      <c r="D25" s="453"/>
      <c r="E25" s="453"/>
      <c r="F25" s="453"/>
      <c r="G25" s="453"/>
      <c r="H25" s="453"/>
      <c r="I25" s="453"/>
    </row>
    <row r="26" spans="1:9" s="27" customFormat="1" ht="15.9" customHeight="1" x14ac:dyDescent="0.3">
      <c r="B26" s="10"/>
      <c r="C26" s="453"/>
      <c r="D26" s="453"/>
      <c r="E26" s="453"/>
      <c r="F26" s="453"/>
      <c r="G26" s="453"/>
      <c r="H26" s="453"/>
      <c r="I26" s="453"/>
    </row>
    <row r="27" spans="1:9" s="27" customFormat="1" ht="15.9" hidden="1" customHeight="1" outlineLevel="1" x14ac:dyDescent="0.3">
      <c r="B27" s="10"/>
      <c r="C27" s="453"/>
      <c r="D27" s="453"/>
      <c r="E27" s="453"/>
      <c r="F27" s="453"/>
      <c r="G27" s="453"/>
      <c r="H27" s="453"/>
      <c r="I27" s="453"/>
    </row>
    <row r="28" spans="1:9" s="27" customFormat="1" ht="15.9" hidden="1" customHeight="1" outlineLevel="1" x14ac:dyDescent="0.3">
      <c r="B28" s="10"/>
      <c r="C28" s="453"/>
      <c r="D28" s="453"/>
      <c r="E28" s="453"/>
      <c r="F28" s="453"/>
      <c r="G28" s="453"/>
      <c r="H28" s="453"/>
      <c r="I28" s="453"/>
    </row>
    <row r="29" spans="1:9" s="27" customFormat="1" ht="15.9" hidden="1" customHeight="1" outlineLevel="1" x14ac:dyDescent="0.3">
      <c r="B29" s="10"/>
      <c r="C29" s="453"/>
      <c r="D29" s="453"/>
      <c r="E29" s="453"/>
      <c r="F29" s="453"/>
      <c r="G29" s="453"/>
      <c r="H29" s="453"/>
      <c r="I29" s="453"/>
    </row>
    <row r="30" spans="1:9" s="27" customFormat="1" ht="15.9" hidden="1" customHeight="1" outlineLevel="1" x14ac:dyDescent="0.3">
      <c r="B30" s="10"/>
      <c r="C30" s="453"/>
      <c r="D30" s="453"/>
      <c r="E30" s="453"/>
      <c r="F30" s="453"/>
      <c r="G30" s="453"/>
      <c r="H30" s="453"/>
      <c r="I30" s="453"/>
    </row>
    <row r="31" spans="1:9" s="27" customFormat="1" ht="15.9" hidden="1" customHeight="1" outlineLevel="1" x14ac:dyDescent="0.3">
      <c r="B31" s="10"/>
      <c r="C31" s="453"/>
      <c r="D31" s="453"/>
      <c r="E31" s="453"/>
      <c r="F31" s="453"/>
      <c r="G31" s="453"/>
      <c r="H31" s="453"/>
      <c r="I31" s="453"/>
    </row>
    <row r="32" spans="1:9" s="27" customFormat="1" ht="15.9" hidden="1" customHeight="1" outlineLevel="1" x14ac:dyDescent="0.3">
      <c r="B32" s="10"/>
      <c r="C32" s="453"/>
      <c r="D32" s="453"/>
      <c r="E32" s="453"/>
      <c r="F32" s="453"/>
      <c r="G32" s="453"/>
      <c r="H32" s="453"/>
      <c r="I32" s="453"/>
    </row>
    <row r="33" spans="2:9" s="27" customFormat="1" ht="15.9" hidden="1" customHeight="1" outlineLevel="1" x14ac:dyDescent="0.3">
      <c r="B33" s="10"/>
      <c r="C33" s="453"/>
      <c r="D33" s="453"/>
      <c r="E33" s="453"/>
      <c r="F33" s="453"/>
      <c r="G33" s="453"/>
      <c r="H33" s="453"/>
      <c r="I33" s="453"/>
    </row>
    <row r="34" spans="2:9" s="27" customFormat="1" ht="15.9" hidden="1" customHeight="1" outlineLevel="1" x14ac:dyDescent="0.3">
      <c r="B34" s="10"/>
      <c r="C34" s="453"/>
      <c r="D34" s="453"/>
      <c r="E34" s="453"/>
      <c r="F34" s="453"/>
      <c r="G34" s="453"/>
      <c r="H34" s="453"/>
      <c r="I34" s="453"/>
    </row>
    <row r="35" spans="2:9" s="27" customFormat="1" ht="15.9" hidden="1" customHeight="1" outlineLevel="1" x14ac:dyDescent="0.3">
      <c r="B35" s="10"/>
      <c r="C35" s="453"/>
      <c r="D35" s="453"/>
      <c r="E35" s="453"/>
      <c r="F35" s="453"/>
      <c r="G35" s="453"/>
      <c r="H35" s="453"/>
      <c r="I35" s="453"/>
    </row>
    <row r="36" spans="2:9" s="27" customFormat="1" ht="15.9" hidden="1" customHeight="1" outlineLevel="1" x14ac:dyDescent="0.3">
      <c r="B36" s="10"/>
      <c r="C36" s="453"/>
      <c r="D36" s="453"/>
      <c r="E36" s="453"/>
      <c r="F36" s="453"/>
      <c r="G36" s="453"/>
      <c r="H36" s="453"/>
      <c r="I36" s="453"/>
    </row>
    <row r="37" spans="2:9" s="27" customFormat="1" ht="15.9" hidden="1" customHeight="1" outlineLevel="1" x14ac:dyDescent="0.3">
      <c r="B37" s="10"/>
      <c r="C37" s="453"/>
      <c r="D37" s="453"/>
      <c r="E37" s="453"/>
      <c r="F37" s="453"/>
      <c r="G37" s="453"/>
      <c r="H37" s="453"/>
      <c r="I37" s="453"/>
    </row>
    <row r="38" spans="2:9" s="27" customFormat="1" ht="15.9" hidden="1" customHeight="1" outlineLevel="1" x14ac:dyDescent="0.3">
      <c r="B38" s="10"/>
      <c r="C38" s="453"/>
      <c r="D38" s="453"/>
      <c r="E38" s="453"/>
      <c r="F38" s="453"/>
      <c r="G38" s="453"/>
      <c r="H38" s="453"/>
      <c r="I38" s="453"/>
    </row>
    <row r="39" spans="2:9" s="27" customFormat="1" ht="15.9" hidden="1" customHeight="1" outlineLevel="1" x14ac:dyDescent="0.3">
      <c r="B39" s="10"/>
      <c r="C39" s="453"/>
      <c r="D39" s="453"/>
      <c r="E39" s="453"/>
      <c r="F39" s="453"/>
      <c r="G39" s="453"/>
      <c r="H39" s="453"/>
      <c r="I39" s="453"/>
    </row>
    <row r="40" spans="2:9" s="27" customFormat="1" ht="15.9" hidden="1" customHeight="1" outlineLevel="1" x14ac:dyDescent="0.3">
      <c r="B40" s="10"/>
      <c r="C40" s="453"/>
      <c r="D40" s="453"/>
      <c r="E40" s="453"/>
      <c r="F40" s="453"/>
      <c r="G40" s="453"/>
      <c r="H40" s="453"/>
      <c r="I40" s="453"/>
    </row>
    <row r="41" spans="2:9" s="27" customFormat="1" ht="15.9" hidden="1" customHeight="1" outlineLevel="1" x14ac:dyDescent="0.3">
      <c r="B41" s="10"/>
      <c r="C41" s="453"/>
      <c r="D41" s="453"/>
      <c r="E41" s="453"/>
      <c r="F41" s="453"/>
      <c r="G41" s="453"/>
      <c r="H41" s="453"/>
      <c r="I41" s="453"/>
    </row>
    <row r="42" spans="2:9" s="27" customFormat="1" ht="15.9" hidden="1" customHeight="1" outlineLevel="1" x14ac:dyDescent="0.3">
      <c r="B42" s="10"/>
      <c r="C42" s="453"/>
      <c r="D42" s="453"/>
      <c r="E42" s="453"/>
      <c r="F42" s="453"/>
      <c r="G42" s="453"/>
      <c r="H42" s="453"/>
      <c r="I42" s="453"/>
    </row>
    <row r="43" spans="2:9" s="27" customFormat="1" ht="15.9" hidden="1" customHeight="1" outlineLevel="1" x14ac:dyDescent="0.3">
      <c r="B43" s="10"/>
      <c r="C43" s="453"/>
      <c r="D43" s="453"/>
      <c r="E43" s="453"/>
      <c r="F43" s="453"/>
      <c r="G43" s="453"/>
      <c r="H43" s="453"/>
      <c r="I43" s="453"/>
    </row>
    <row r="44" spans="2:9" s="27" customFormat="1" ht="15.9" hidden="1" customHeight="1" outlineLevel="1" x14ac:dyDescent="0.3">
      <c r="B44" s="10"/>
      <c r="C44" s="453"/>
      <c r="D44" s="453"/>
      <c r="E44" s="453"/>
      <c r="F44" s="453"/>
      <c r="G44" s="453"/>
      <c r="H44" s="453"/>
      <c r="I44" s="453"/>
    </row>
    <row r="45" spans="2:9" s="27" customFormat="1" ht="15.9" hidden="1" customHeight="1" outlineLevel="1" x14ac:dyDescent="0.3">
      <c r="B45" s="10"/>
      <c r="C45" s="453"/>
      <c r="D45" s="453"/>
      <c r="E45" s="453"/>
      <c r="F45" s="453"/>
      <c r="G45" s="453"/>
      <c r="H45" s="453"/>
      <c r="I45" s="453"/>
    </row>
    <row r="46" spans="2:9" s="27" customFormat="1" ht="15.9" hidden="1" customHeight="1" outlineLevel="1" x14ac:dyDescent="0.3">
      <c r="B46" s="10"/>
      <c r="C46" s="453"/>
      <c r="D46" s="453"/>
      <c r="E46" s="453"/>
      <c r="F46" s="453"/>
      <c r="G46" s="453"/>
      <c r="H46" s="453"/>
      <c r="I46" s="453"/>
    </row>
    <row r="47" spans="2:9" s="27" customFormat="1" ht="15.9" hidden="1" customHeight="1" outlineLevel="1" x14ac:dyDescent="0.3">
      <c r="B47" s="10"/>
      <c r="C47" s="453"/>
      <c r="D47" s="453"/>
      <c r="E47" s="453"/>
      <c r="F47" s="453"/>
      <c r="G47" s="453"/>
      <c r="H47" s="453"/>
      <c r="I47" s="453"/>
    </row>
    <row r="48" spans="2:9" s="27" customFormat="1" ht="15.9" hidden="1" customHeight="1" outlineLevel="1" x14ac:dyDescent="0.3">
      <c r="B48" s="10"/>
      <c r="C48" s="453"/>
      <c r="D48" s="453"/>
      <c r="E48" s="453"/>
      <c r="F48" s="453"/>
      <c r="G48" s="453"/>
      <c r="H48" s="453"/>
      <c r="I48" s="453"/>
    </row>
    <row r="49" spans="2:9" s="27" customFormat="1" ht="15.9" hidden="1" customHeight="1" outlineLevel="1" x14ac:dyDescent="0.3">
      <c r="B49" s="10"/>
      <c r="C49" s="453"/>
      <c r="D49" s="453"/>
      <c r="E49" s="453"/>
      <c r="F49" s="453"/>
      <c r="G49" s="453"/>
      <c r="H49" s="453"/>
      <c r="I49" s="453"/>
    </row>
    <row r="50" spans="2:9" s="27" customFormat="1" ht="15.9" hidden="1" customHeight="1" outlineLevel="1" x14ac:dyDescent="0.3">
      <c r="B50" s="10"/>
      <c r="C50" s="453"/>
      <c r="D50" s="453"/>
      <c r="E50" s="453"/>
      <c r="F50" s="453"/>
      <c r="G50" s="453"/>
      <c r="H50" s="453"/>
      <c r="I50" s="453"/>
    </row>
    <row r="51" spans="2:9" s="27" customFormat="1" ht="15.9" hidden="1" customHeight="1" outlineLevel="1" x14ac:dyDescent="0.3">
      <c r="B51" s="10"/>
      <c r="C51" s="453"/>
      <c r="D51" s="453"/>
      <c r="E51" s="453"/>
      <c r="F51" s="453"/>
      <c r="G51" s="453"/>
      <c r="H51" s="453"/>
      <c r="I51" s="453"/>
    </row>
    <row r="52" spans="2:9" s="27" customFormat="1" ht="15.9" hidden="1" customHeight="1" outlineLevel="1" x14ac:dyDescent="0.3">
      <c r="B52" s="10"/>
      <c r="C52" s="453"/>
      <c r="D52" s="453"/>
      <c r="E52" s="453"/>
      <c r="F52" s="453"/>
      <c r="G52" s="453"/>
      <c r="H52" s="453"/>
      <c r="I52" s="453"/>
    </row>
    <row r="53" spans="2:9" s="27" customFormat="1" ht="15.9" hidden="1" customHeight="1" outlineLevel="1" x14ac:dyDescent="0.3">
      <c r="B53" s="10"/>
      <c r="C53" s="453"/>
      <c r="D53" s="453"/>
      <c r="E53" s="453"/>
      <c r="F53" s="453"/>
      <c r="G53" s="453"/>
      <c r="H53" s="453"/>
      <c r="I53" s="453"/>
    </row>
    <row r="54" spans="2:9" s="27" customFormat="1" ht="15.9" hidden="1" customHeight="1" outlineLevel="1" x14ac:dyDescent="0.3">
      <c r="B54" s="10"/>
      <c r="C54" s="453"/>
      <c r="D54" s="453"/>
      <c r="E54" s="453"/>
      <c r="F54" s="453"/>
      <c r="G54" s="453"/>
      <c r="H54" s="453"/>
      <c r="I54" s="453"/>
    </row>
    <row r="55" spans="2:9" s="27" customFormat="1" ht="15.9" hidden="1" customHeight="1" outlineLevel="1" x14ac:dyDescent="0.3">
      <c r="B55" s="10"/>
      <c r="C55" s="453"/>
      <c r="D55" s="453"/>
      <c r="E55" s="453"/>
      <c r="F55" s="453"/>
      <c r="G55" s="453"/>
      <c r="H55" s="453"/>
      <c r="I55" s="453"/>
    </row>
    <row r="56" spans="2:9" s="27" customFormat="1" ht="15.9" hidden="1" customHeight="1" outlineLevel="1" x14ac:dyDescent="0.3">
      <c r="B56" s="10"/>
      <c r="C56" s="453"/>
      <c r="D56" s="453"/>
      <c r="E56" s="453"/>
      <c r="F56" s="453"/>
      <c r="G56" s="453"/>
      <c r="H56" s="453"/>
      <c r="I56" s="453"/>
    </row>
    <row r="57" spans="2:9" s="27" customFormat="1" ht="15.9" hidden="1" customHeight="1" outlineLevel="1" x14ac:dyDescent="0.3">
      <c r="B57" s="10"/>
      <c r="C57" s="453"/>
      <c r="D57" s="453"/>
      <c r="E57" s="453"/>
      <c r="F57" s="453"/>
      <c r="G57" s="453"/>
      <c r="H57" s="453"/>
      <c r="I57" s="453"/>
    </row>
    <row r="58" spans="2:9" s="27" customFormat="1" ht="15.9" hidden="1" customHeight="1" outlineLevel="1" x14ac:dyDescent="0.3">
      <c r="B58" s="10"/>
      <c r="C58" s="453"/>
      <c r="D58" s="453"/>
      <c r="E58" s="453"/>
      <c r="F58" s="453"/>
      <c r="G58" s="453"/>
      <c r="H58" s="453"/>
      <c r="I58" s="453"/>
    </row>
    <row r="59" spans="2:9" s="27" customFormat="1" ht="15.9" hidden="1" customHeight="1" outlineLevel="1" x14ac:dyDescent="0.3">
      <c r="B59" s="10"/>
      <c r="C59" s="453"/>
      <c r="D59" s="453"/>
      <c r="E59" s="453"/>
      <c r="F59" s="453"/>
      <c r="G59" s="453"/>
      <c r="H59" s="453"/>
      <c r="I59" s="453"/>
    </row>
    <row r="60" spans="2:9" s="27" customFormat="1" ht="15.9" hidden="1" customHeight="1" outlineLevel="1" x14ac:dyDescent="0.3">
      <c r="B60" s="10"/>
      <c r="C60" s="453"/>
      <c r="D60" s="453"/>
      <c r="E60" s="453"/>
      <c r="F60" s="453"/>
      <c r="G60" s="453"/>
      <c r="H60" s="453"/>
      <c r="I60" s="453"/>
    </row>
    <row r="61" spans="2:9" s="27" customFormat="1" ht="15.9" hidden="1" customHeight="1" outlineLevel="1" x14ac:dyDescent="0.3">
      <c r="B61" s="10"/>
      <c r="C61" s="453"/>
      <c r="D61" s="453"/>
      <c r="E61" s="453"/>
      <c r="F61" s="453"/>
      <c r="G61" s="453"/>
      <c r="H61" s="453"/>
      <c r="I61" s="453"/>
    </row>
    <row r="62" spans="2:9" s="27" customFormat="1" ht="15.9" hidden="1" customHeight="1" outlineLevel="1" x14ac:dyDescent="0.3">
      <c r="B62" s="10"/>
      <c r="C62" s="453"/>
      <c r="D62" s="453"/>
      <c r="E62" s="453"/>
      <c r="F62" s="453"/>
      <c r="G62" s="453"/>
      <c r="H62" s="453"/>
      <c r="I62" s="453"/>
    </row>
    <row r="63" spans="2:9" s="27" customFormat="1" ht="15.9" hidden="1" customHeight="1" outlineLevel="1" x14ac:dyDescent="0.3">
      <c r="B63" s="10"/>
      <c r="C63" s="453"/>
      <c r="D63" s="453"/>
      <c r="E63" s="453"/>
      <c r="F63" s="453"/>
      <c r="G63" s="453"/>
      <c r="H63" s="453"/>
      <c r="I63" s="453"/>
    </row>
    <row r="64" spans="2:9" s="27" customFormat="1" ht="15.9" hidden="1" customHeight="1" outlineLevel="1" x14ac:dyDescent="0.3">
      <c r="B64" s="10"/>
      <c r="C64" s="453"/>
      <c r="D64" s="453"/>
      <c r="E64" s="453"/>
      <c r="F64" s="453"/>
      <c r="G64" s="453"/>
      <c r="H64" s="453"/>
      <c r="I64" s="453"/>
    </row>
    <row r="65" spans="1:9" ht="15.9" customHeight="1" collapsed="1" x14ac:dyDescent="0.3">
      <c r="A65" s="13"/>
      <c r="B65" s="26" t="s">
        <v>16</v>
      </c>
      <c r="C65" s="19"/>
      <c r="D65" s="20"/>
      <c r="E65" s="20"/>
      <c r="F65" s="20"/>
      <c r="G65" s="20"/>
      <c r="H65" s="20"/>
      <c r="I65" s="20"/>
    </row>
    <row r="66" spans="1:9" ht="15.9" customHeight="1" x14ac:dyDescent="0.3">
      <c r="C66" s="378" t="s">
        <v>1153</v>
      </c>
      <c r="D66" s="379"/>
      <c r="E66" s="379"/>
      <c r="F66" s="379"/>
      <c r="G66" s="379"/>
      <c r="H66" s="379"/>
      <c r="I66" s="379"/>
    </row>
  </sheetData>
  <mergeCells count="111">
    <mergeCell ref="C32:F32"/>
    <mergeCell ref="G32:I32"/>
    <mergeCell ref="C33:F33"/>
    <mergeCell ref="G33:I33"/>
    <mergeCell ref="C34:F34"/>
    <mergeCell ref="G34:I34"/>
    <mergeCell ref="C44:F44"/>
    <mergeCell ref="G44:I44"/>
    <mergeCell ref="C25:F25"/>
    <mergeCell ref="G25:I25"/>
    <mergeCell ref="C26:F26"/>
    <mergeCell ref="G26:I26"/>
    <mergeCell ref="C27:F27"/>
    <mergeCell ref="G27:I27"/>
    <mergeCell ref="C28:F28"/>
    <mergeCell ref="G28:I28"/>
    <mergeCell ref="C29:F29"/>
    <mergeCell ref="G29:I29"/>
    <mergeCell ref="C30:F30"/>
    <mergeCell ref="G30:I30"/>
    <mergeCell ref="C31:F31"/>
    <mergeCell ref="G31:I31"/>
    <mergeCell ref="C41:F41"/>
    <mergeCell ref="G41:I41"/>
    <mergeCell ref="B19:I19"/>
    <mergeCell ref="C20:G20"/>
    <mergeCell ref="H20:I20"/>
    <mergeCell ref="C42:F42"/>
    <mergeCell ref="G42:I42"/>
    <mergeCell ref="C43:F43"/>
    <mergeCell ref="G43:I43"/>
    <mergeCell ref="C53:F53"/>
    <mergeCell ref="G53:I53"/>
    <mergeCell ref="C35:F35"/>
    <mergeCell ref="G35:I35"/>
    <mergeCell ref="C36:F36"/>
    <mergeCell ref="G36:I36"/>
    <mergeCell ref="C37:F37"/>
    <mergeCell ref="G37:I37"/>
    <mergeCell ref="C38:F38"/>
    <mergeCell ref="G38:I38"/>
    <mergeCell ref="C39:F39"/>
    <mergeCell ref="G39:I39"/>
    <mergeCell ref="C40:F40"/>
    <mergeCell ref="G40:I40"/>
    <mergeCell ref="C50:F50"/>
    <mergeCell ref="G50:I50"/>
    <mergeCell ref="C51:F51"/>
    <mergeCell ref="C56:F56"/>
    <mergeCell ref="G56:I56"/>
    <mergeCell ref="C57:F57"/>
    <mergeCell ref="G57:I57"/>
    <mergeCell ref="C58:F58"/>
    <mergeCell ref="G58:I58"/>
    <mergeCell ref="C52:F52"/>
    <mergeCell ref="G52:I52"/>
    <mergeCell ref="G47:I47"/>
    <mergeCell ref="C48:F48"/>
    <mergeCell ref="G48:I48"/>
    <mergeCell ref="C49:F49"/>
    <mergeCell ref="G49:I49"/>
    <mergeCell ref="C54:F54"/>
    <mergeCell ref="G54:I54"/>
    <mergeCell ref="G51:I51"/>
    <mergeCell ref="A1:I1"/>
    <mergeCell ref="B3:I3"/>
    <mergeCell ref="B4:I4"/>
    <mergeCell ref="B6:I6"/>
    <mergeCell ref="D7:E7"/>
    <mergeCell ref="F7:G7"/>
    <mergeCell ref="D15:E15"/>
    <mergeCell ref="F15:G15"/>
    <mergeCell ref="C17:I17"/>
    <mergeCell ref="D8:E8"/>
    <mergeCell ref="F8:G8"/>
    <mergeCell ref="D9:E9"/>
    <mergeCell ref="F9:G9"/>
    <mergeCell ref="D10:E10"/>
    <mergeCell ref="F10:G10"/>
    <mergeCell ref="D14:E14"/>
    <mergeCell ref="F14:G14"/>
    <mergeCell ref="D12:E12"/>
    <mergeCell ref="F12:G12"/>
    <mergeCell ref="D13:E13"/>
    <mergeCell ref="F13:G13"/>
    <mergeCell ref="D11:E11"/>
    <mergeCell ref="F11:G11"/>
    <mergeCell ref="C66:I66"/>
    <mergeCell ref="C21:I21"/>
    <mergeCell ref="B23:I23"/>
    <mergeCell ref="C24:F24"/>
    <mergeCell ref="G24:I24"/>
    <mergeCell ref="C64:F64"/>
    <mergeCell ref="G64:I64"/>
    <mergeCell ref="C60:F60"/>
    <mergeCell ref="G60:I60"/>
    <mergeCell ref="C61:F61"/>
    <mergeCell ref="G61:I61"/>
    <mergeCell ref="C45:F45"/>
    <mergeCell ref="G45:I45"/>
    <mergeCell ref="C46:F46"/>
    <mergeCell ref="G46:I46"/>
    <mergeCell ref="C47:F47"/>
    <mergeCell ref="C63:F63"/>
    <mergeCell ref="G63:I63"/>
    <mergeCell ref="C59:F59"/>
    <mergeCell ref="G59:I59"/>
    <mergeCell ref="C62:F62"/>
    <mergeCell ref="G62:I62"/>
    <mergeCell ref="C55:F55"/>
    <mergeCell ref="G55:I55"/>
  </mergeCells>
  <dataValidations count="1">
    <dataValidation type="whole" operator="greaterThanOrEqual" allowBlank="1" showInputMessage="1" showErrorMessage="1" error="Please type a whole number greater or equal to zero" sqref="H8:H15 H20:I20" xr:uid="{35E168FE-C946-4418-AC32-D20CAB2A1BCE}">
      <formula1>0</formula1>
    </dataValidation>
  </dataValidation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9"/>
  <dimension ref="A1:P312"/>
  <sheetViews>
    <sheetView showGridLines="0" zoomScale="90" zoomScaleNormal="90" workbookViewId="0">
      <pane ySplit="3" topLeftCell="A4" activePane="bottomLeft" state="frozen"/>
      <selection activeCell="A3" sqref="A3"/>
      <selection pane="bottomLeft" activeCell="J6" sqref="J6"/>
    </sheetView>
  </sheetViews>
  <sheetFormatPr baseColWidth="10" defaultColWidth="9.109375" defaultRowHeight="15.6" outlineLevelRow="1" x14ac:dyDescent="0.3"/>
  <cols>
    <col min="1" max="1" width="5.88671875" style="14" customWidth="1"/>
    <col min="2" max="2" width="5.6640625" style="13" customWidth="1"/>
    <col min="3" max="9" width="23.6640625" style="13" customWidth="1"/>
    <col min="10" max="10" width="9.109375" style="13"/>
    <col min="11" max="11" width="11" style="13" customWidth="1"/>
    <col min="12" max="12" width="9.109375" style="13"/>
    <col min="13" max="13" width="10" style="13" customWidth="1"/>
    <col min="14" max="14" width="9.109375" style="13"/>
    <col min="15" max="15" width="10.109375" style="13" customWidth="1"/>
    <col min="16" max="16384" width="9.109375" style="13"/>
  </cols>
  <sheetData>
    <row r="1" spans="1:12" s="7" customFormat="1" ht="19.95" customHeight="1" x14ac:dyDescent="0.3">
      <c r="A1" s="280" t="s">
        <v>2264</v>
      </c>
      <c r="B1" s="280"/>
      <c r="C1" s="280"/>
      <c r="D1" s="280"/>
      <c r="E1" s="280"/>
      <c r="F1" s="280"/>
      <c r="G1" s="280"/>
      <c r="H1" s="280"/>
      <c r="I1" s="280"/>
    </row>
    <row r="2" spans="1:12" s="7" customFormat="1" ht="4.95" customHeight="1" x14ac:dyDescent="0.3">
      <c r="A2" s="8"/>
    </row>
    <row r="3" spans="1:12" s="11" customFormat="1" ht="18.899999999999999" customHeight="1" x14ac:dyDescent="0.35">
      <c r="A3" s="61">
        <v>8</v>
      </c>
      <c r="B3" s="474" t="s">
        <v>469</v>
      </c>
      <c r="C3" s="474"/>
      <c r="D3" s="474"/>
      <c r="E3" s="474"/>
      <c r="F3" s="474"/>
      <c r="G3" s="474"/>
      <c r="H3" s="474"/>
      <c r="I3" s="474"/>
    </row>
    <row r="4" spans="1:12" s="7" customFormat="1" ht="18.899999999999999" customHeight="1" x14ac:dyDescent="0.35">
      <c r="A4" s="85" t="s">
        <v>470</v>
      </c>
      <c r="B4" s="376" t="s">
        <v>164</v>
      </c>
      <c r="C4" s="376"/>
      <c r="D4" s="376"/>
      <c r="E4" s="376"/>
      <c r="F4" s="376"/>
      <c r="G4" s="376"/>
      <c r="H4" s="376"/>
      <c r="I4" s="377"/>
    </row>
    <row r="5" spans="1:12" s="7" customFormat="1" ht="15.6" customHeight="1" x14ac:dyDescent="0.3">
      <c r="A5" s="12" t="s">
        <v>471</v>
      </c>
      <c r="B5" s="588" t="s">
        <v>1154</v>
      </c>
      <c r="C5" s="588"/>
      <c r="D5" s="588"/>
      <c r="E5" s="588"/>
      <c r="F5" s="588"/>
      <c r="G5" s="588"/>
      <c r="H5" s="588"/>
      <c r="I5" s="588"/>
      <c r="J5"/>
      <c r="K5"/>
      <c r="L5"/>
    </row>
    <row r="6" spans="1:12" s="11" customFormat="1" ht="33" customHeight="1" x14ac:dyDescent="0.3">
      <c r="A6" s="12"/>
      <c r="B6" s="373" t="s">
        <v>1155</v>
      </c>
      <c r="C6" s="374"/>
      <c r="D6" s="374"/>
      <c r="E6" s="374"/>
      <c r="F6" s="374"/>
      <c r="G6" s="374"/>
      <c r="H6" s="375"/>
      <c r="I6" s="247" t="s">
        <v>1442</v>
      </c>
      <c r="J6"/>
      <c r="K6"/>
      <c r="L6"/>
    </row>
    <row r="7" spans="1:12" ht="49.95" customHeight="1" x14ac:dyDescent="0.3">
      <c r="A7" s="13"/>
      <c r="B7" s="373" t="s">
        <v>1156</v>
      </c>
      <c r="C7" s="374"/>
      <c r="D7" s="374"/>
      <c r="E7" s="374"/>
      <c r="F7" s="374"/>
      <c r="G7" s="374"/>
      <c r="H7" s="374"/>
      <c r="I7" s="374"/>
    </row>
    <row r="8" spans="1:12" x14ac:dyDescent="0.3">
      <c r="C8" s="590"/>
      <c r="D8" s="591"/>
      <c r="E8" s="480" t="s">
        <v>1157</v>
      </c>
      <c r="F8" s="482"/>
      <c r="G8" s="480" t="s">
        <v>1158</v>
      </c>
      <c r="H8" s="481"/>
      <c r="I8" s="482"/>
    </row>
    <row r="9" spans="1:12" ht="27.6" customHeight="1" x14ac:dyDescent="0.3">
      <c r="C9" s="480" t="s">
        <v>1159</v>
      </c>
      <c r="D9" s="482"/>
      <c r="E9" s="367" t="s">
        <v>3</v>
      </c>
      <c r="F9" s="492"/>
      <c r="G9" s="561" t="s">
        <v>2422</v>
      </c>
      <c r="H9" s="571"/>
      <c r="I9" s="572"/>
    </row>
    <row r="10" spans="1:12" ht="27.6" customHeight="1" x14ac:dyDescent="0.3">
      <c r="C10" s="323" t="s">
        <v>1160</v>
      </c>
      <c r="D10" s="323"/>
      <c r="E10" s="367" t="s">
        <v>3</v>
      </c>
      <c r="F10" s="492"/>
      <c r="G10" s="589" t="s">
        <v>2418</v>
      </c>
      <c r="H10" s="589"/>
      <c r="I10" s="589"/>
    </row>
    <row r="11" spans="1:12" ht="100.2" customHeight="1" x14ac:dyDescent="0.3">
      <c r="C11" s="480" t="s">
        <v>1161</v>
      </c>
      <c r="D11" s="482"/>
      <c r="E11" s="367" t="s">
        <v>3</v>
      </c>
      <c r="F11" s="492"/>
      <c r="G11" s="561" t="s">
        <v>2423</v>
      </c>
      <c r="H11" s="562"/>
      <c r="I11" s="563"/>
    </row>
    <row r="12" spans="1:12" ht="27.6" customHeight="1" x14ac:dyDescent="0.3">
      <c r="C12" s="480" t="s">
        <v>1162</v>
      </c>
      <c r="D12" s="482"/>
      <c r="E12" s="367" t="s">
        <v>3</v>
      </c>
      <c r="F12" s="492"/>
      <c r="G12" s="570" t="s">
        <v>2418</v>
      </c>
      <c r="H12" s="571"/>
      <c r="I12" s="572"/>
    </row>
    <row r="13" spans="1:12" x14ac:dyDescent="0.3">
      <c r="C13" s="378" t="s">
        <v>851</v>
      </c>
      <c r="D13" s="378"/>
      <c r="E13" s="378"/>
      <c r="F13" s="378"/>
      <c r="G13" s="378"/>
      <c r="H13" s="378"/>
      <c r="I13" s="378"/>
    </row>
    <row r="14" spans="1:12" x14ac:dyDescent="0.3">
      <c r="C14" s="573" t="s">
        <v>1163</v>
      </c>
      <c r="D14" s="573"/>
      <c r="E14" s="573"/>
      <c r="F14" s="573"/>
      <c r="G14" s="573"/>
      <c r="H14" s="573"/>
      <c r="I14" s="573"/>
    </row>
    <row r="15" spans="1:12" x14ac:dyDescent="0.3">
      <c r="C15" s="10"/>
      <c r="D15" s="10"/>
      <c r="E15" s="10"/>
      <c r="F15" s="10"/>
      <c r="G15" s="10"/>
      <c r="H15" s="10"/>
      <c r="I15" s="10"/>
    </row>
    <row r="16" spans="1:12" x14ac:dyDescent="0.3">
      <c r="A16" s="12" t="s">
        <v>478</v>
      </c>
      <c r="B16" s="560" t="s">
        <v>1164</v>
      </c>
      <c r="C16" s="560"/>
      <c r="D16" s="560"/>
      <c r="E16" s="560"/>
      <c r="F16" s="560"/>
      <c r="G16" s="560"/>
      <c r="H16" s="560"/>
      <c r="I16" s="560"/>
      <c r="J16"/>
      <c r="K16"/>
      <c r="L16"/>
    </row>
    <row r="17" spans="1:15" ht="30.6" customHeight="1" x14ac:dyDescent="0.3">
      <c r="A17" s="12"/>
      <c r="B17" s="373" t="s">
        <v>1165</v>
      </c>
      <c r="C17" s="374"/>
      <c r="D17" s="374"/>
      <c r="E17" s="374"/>
      <c r="F17" s="374"/>
      <c r="G17" s="374"/>
      <c r="H17" s="375"/>
      <c r="I17" s="247" t="s">
        <v>1470</v>
      </c>
      <c r="J17"/>
      <c r="K17"/>
      <c r="L17"/>
    </row>
    <row r="18" spans="1:15" x14ac:dyDescent="0.3">
      <c r="B18" s="574" t="s">
        <v>1166</v>
      </c>
      <c r="C18" s="574"/>
      <c r="D18" s="574"/>
      <c r="E18" s="574"/>
      <c r="F18" s="574"/>
      <c r="G18" s="574"/>
      <c r="H18" s="574"/>
      <c r="I18" s="574"/>
      <c r="J18"/>
      <c r="K18"/>
      <c r="L18"/>
    </row>
    <row r="19" spans="1:15" x14ac:dyDescent="0.3">
      <c r="C19" s="401" t="s">
        <v>1167</v>
      </c>
      <c r="D19" s="402"/>
      <c r="E19" s="402"/>
      <c r="F19" s="403"/>
      <c r="G19" s="401" t="s">
        <v>1168</v>
      </c>
      <c r="H19" s="402"/>
      <c r="I19" s="403"/>
    </row>
    <row r="20" spans="1:15" x14ac:dyDescent="0.3">
      <c r="C20" s="567" t="s">
        <v>1169</v>
      </c>
      <c r="D20" s="568"/>
      <c r="E20" s="568"/>
      <c r="F20" s="569"/>
      <c r="G20" s="564"/>
      <c r="H20" s="565"/>
      <c r="I20" s="566"/>
    </row>
    <row r="21" spans="1:15" x14ac:dyDescent="0.3">
      <c r="C21" s="567" t="s">
        <v>1170</v>
      </c>
      <c r="D21" s="568"/>
      <c r="E21" s="568"/>
      <c r="F21" s="569"/>
      <c r="G21" s="564"/>
      <c r="H21" s="565"/>
      <c r="I21" s="566"/>
    </row>
    <row r="22" spans="1:15" x14ac:dyDescent="0.3">
      <c r="C22" s="567" t="s">
        <v>717</v>
      </c>
      <c r="D22" s="568"/>
      <c r="E22" s="408"/>
      <c r="F22" s="409"/>
      <c r="G22" s="564"/>
      <c r="H22" s="565"/>
      <c r="I22" s="566"/>
    </row>
    <row r="23" spans="1:15" outlineLevel="1" x14ac:dyDescent="0.3">
      <c r="C23" s="567" t="s">
        <v>1171</v>
      </c>
      <c r="D23" s="568"/>
      <c r="E23" s="408"/>
      <c r="F23" s="409"/>
      <c r="G23" s="564"/>
      <c r="H23" s="565"/>
      <c r="I23" s="566"/>
    </row>
    <row r="24" spans="1:15" outlineLevel="1" x14ac:dyDescent="0.3">
      <c r="C24" s="567" t="s">
        <v>1172</v>
      </c>
      <c r="D24" s="568"/>
      <c r="E24" s="408"/>
      <c r="F24" s="409"/>
      <c r="G24" s="564"/>
      <c r="H24" s="565"/>
      <c r="I24" s="566"/>
    </row>
    <row r="25" spans="1:15" outlineLevel="1" x14ac:dyDescent="0.3">
      <c r="C25" s="567" t="s">
        <v>1173</v>
      </c>
      <c r="D25" s="568"/>
      <c r="E25" s="408"/>
      <c r="F25" s="409"/>
      <c r="G25" s="564"/>
      <c r="H25" s="565"/>
      <c r="I25" s="566"/>
    </row>
    <row r="26" spans="1:15" ht="15.9" customHeight="1" x14ac:dyDescent="0.3">
      <c r="B26" s="26" t="s">
        <v>16</v>
      </c>
      <c r="C26" s="19"/>
      <c r="D26" s="31"/>
      <c r="E26" s="33"/>
      <c r="F26" s="33"/>
      <c r="G26" s="35"/>
      <c r="H26" s="35"/>
      <c r="I26" s="35"/>
    </row>
    <row r="27" spans="1:15" ht="15.9" customHeight="1" x14ac:dyDescent="0.3">
      <c r="B27" s="26"/>
      <c r="C27" s="19"/>
      <c r="D27" s="31"/>
      <c r="E27" s="33"/>
      <c r="F27" s="33"/>
      <c r="G27" s="35"/>
      <c r="H27" s="35"/>
      <c r="I27" s="35"/>
    </row>
    <row r="28" spans="1:15" ht="13.5" customHeight="1" x14ac:dyDescent="0.3">
      <c r="A28" s="12" t="s">
        <v>484</v>
      </c>
      <c r="B28" s="560" t="s">
        <v>1174</v>
      </c>
      <c r="C28" s="560"/>
      <c r="D28" s="560"/>
      <c r="E28" s="560"/>
      <c r="F28" s="560"/>
      <c r="G28" s="560"/>
      <c r="H28" s="560"/>
      <c r="I28" s="560"/>
      <c r="J28"/>
      <c r="K28"/>
      <c r="L28"/>
      <c r="M28"/>
      <c r="N28"/>
      <c r="O28"/>
    </row>
    <row r="29" spans="1:15" ht="28.5" customHeight="1" x14ac:dyDescent="0.3">
      <c r="A29" s="12"/>
      <c r="B29" s="373" t="s">
        <v>1175</v>
      </c>
      <c r="C29" s="374"/>
      <c r="D29" s="374"/>
      <c r="E29" s="374"/>
      <c r="F29" s="374"/>
      <c r="G29" s="374"/>
      <c r="H29" s="375"/>
      <c r="I29" s="247" t="s">
        <v>3</v>
      </c>
      <c r="J29"/>
      <c r="K29"/>
      <c r="L29"/>
      <c r="M29"/>
      <c r="N29"/>
      <c r="O29"/>
    </row>
    <row r="30" spans="1:15" x14ac:dyDescent="0.3">
      <c r="J30"/>
      <c r="K30"/>
      <c r="L30"/>
      <c r="M30"/>
      <c r="N30"/>
      <c r="O30"/>
    </row>
    <row r="31" spans="1:15" x14ac:dyDescent="0.3">
      <c r="A31" s="12" t="s">
        <v>487</v>
      </c>
      <c r="B31" s="373" t="s">
        <v>1176</v>
      </c>
      <c r="C31" s="374"/>
      <c r="D31" s="374"/>
      <c r="E31" s="374"/>
      <c r="F31" s="374"/>
      <c r="G31" s="374"/>
      <c r="H31" s="374"/>
      <c r="I31" s="374"/>
      <c r="J31"/>
      <c r="K31"/>
      <c r="L31"/>
      <c r="M31"/>
      <c r="N31"/>
      <c r="O31"/>
    </row>
    <row r="32" spans="1:15" x14ac:dyDescent="0.3">
      <c r="C32" s="470"/>
      <c r="D32" s="471"/>
      <c r="E32" s="471"/>
      <c r="F32" s="587"/>
      <c r="G32" s="363" t="s">
        <v>1067</v>
      </c>
      <c r="H32" s="396"/>
      <c r="I32" s="397"/>
      <c r="J32"/>
      <c r="K32"/>
      <c r="L32"/>
      <c r="M32"/>
      <c r="N32"/>
      <c r="O32"/>
    </row>
    <row r="33" spans="1:16" ht="27.6" customHeight="1" x14ac:dyDescent="0.3">
      <c r="C33" s="363" t="s">
        <v>1177</v>
      </c>
      <c r="D33" s="396"/>
      <c r="E33" s="396"/>
      <c r="F33" s="397"/>
      <c r="G33" s="584">
        <f>J33+K33+L33</f>
        <v>0</v>
      </c>
      <c r="H33" s="585"/>
      <c r="I33" s="586"/>
      <c r="J33"/>
      <c r="K33"/>
      <c r="L33"/>
      <c r="M33"/>
      <c r="N33"/>
      <c r="O33"/>
    </row>
    <row r="34" spans="1:16" ht="28.95" customHeight="1" x14ac:dyDescent="0.3">
      <c r="C34" s="363" t="s">
        <v>1178</v>
      </c>
      <c r="D34" s="396"/>
      <c r="E34" s="396"/>
      <c r="F34" s="397"/>
      <c r="G34" s="584">
        <f>J34+K34+L34</f>
        <v>0</v>
      </c>
      <c r="H34" s="585"/>
      <c r="I34" s="586"/>
      <c r="J34"/>
      <c r="K34"/>
      <c r="L34"/>
      <c r="M34"/>
      <c r="N34"/>
      <c r="O34"/>
    </row>
    <row r="35" spans="1:16" ht="27" customHeight="1" x14ac:dyDescent="0.3">
      <c r="C35" s="363" t="s">
        <v>1179</v>
      </c>
      <c r="D35" s="396"/>
      <c r="E35" s="396"/>
      <c r="F35" s="397"/>
      <c r="G35" s="584">
        <f>J35+K35+L35</f>
        <v>0</v>
      </c>
      <c r="H35" s="585"/>
      <c r="I35" s="586"/>
      <c r="J35"/>
      <c r="K35"/>
      <c r="L35"/>
      <c r="M35"/>
      <c r="N35"/>
      <c r="O35"/>
    </row>
    <row r="36" spans="1:16" x14ac:dyDescent="0.3">
      <c r="J36"/>
      <c r="K36"/>
      <c r="L36"/>
      <c r="M36"/>
      <c r="N36"/>
      <c r="O36"/>
    </row>
    <row r="37" spans="1:16" ht="33.6" customHeight="1" x14ac:dyDescent="0.3">
      <c r="A37" s="12" t="s">
        <v>491</v>
      </c>
      <c r="B37" s="373" t="s">
        <v>1180</v>
      </c>
      <c r="C37" s="374"/>
      <c r="D37" s="374"/>
      <c r="E37" s="374"/>
      <c r="F37" s="374"/>
      <c r="G37" s="374"/>
      <c r="H37" s="375"/>
      <c r="I37" s="41" t="s">
        <v>1442</v>
      </c>
      <c r="J37"/>
      <c r="K37"/>
      <c r="L37"/>
      <c r="M37"/>
      <c r="N37"/>
      <c r="O37"/>
    </row>
    <row r="38" spans="1:16" x14ac:dyDescent="0.3">
      <c r="B38" s="574" t="s">
        <v>1181</v>
      </c>
      <c r="C38" s="574"/>
      <c r="D38" s="574"/>
      <c r="E38" s="574"/>
      <c r="F38" s="574"/>
      <c r="G38" s="574"/>
      <c r="H38" s="574"/>
      <c r="I38" s="574"/>
      <c r="J38"/>
      <c r="K38"/>
      <c r="L38"/>
      <c r="M38"/>
      <c r="N38"/>
      <c r="O38"/>
    </row>
    <row r="39" spans="1:16" x14ac:dyDescent="0.3">
      <c r="C39" s="581" t="s">
        <v>1182</v>
      </c>
      <c r="D39" s="582"/>
      <c r="E39" s="582"/>
      <c r="F39" s="583"/>
      <c r="G39" s="581" t="s">
        <v>1183</v>
      </c>
      <c r="H39" s="582"/>
      <c r="I39" s="583"/>
      <c r="J39"/>
      <c r="K39"/>
      <c r="L39"/>
      <c r="M39"/>
      <c r="N39"/>
      <c r="O39"/>
    </row>
    <row r="40" spans="1:16" x14ac:dyDescent="0.3">
      <c r="C40" s="578">
        <f>J40+L40+N40</f>
        <v>0</v>
      </c>
      <c r="D40" s="579"/>
      <c r="E40" s="579"/>
      <c r="F40" s="580"/>
      <c r="G40" s="578">
        <f>K40+M40+O40</f>
        <v>0</v>
      </c>
      <c r="H40" s="579"/>
      <c r="I40" s="580"/>
      <c r="J40"/>
      <c r="K40"/>
      <c r="L40"/>
      <c r="M40"/>
      <c r="N40"/>
      <c r="O40"/>
    </row>
    <row r="41" spans="1:16" x14ac:dyDescent="0.3">
      <c r="J41"/>
      <c r="K41"/>
      <c r="L41"/>
      <c r="M41"/>
      <c r="N41"/>
      <c r="O41"/>
    </row>
    <row r="42" spans="1:16" ht="30.6" customHeight="1" x14ac:dyDescent="0.3">
      <c r="B42" s="373" t="s">
        <v>1184</v>
      </c>
      <c r="C42" s="374"/>
      <c r="D42" s="374"/>
      <c r="E42" s="374"/>
      <c r="F42" s="374"/>
      <c r="G42" s="374"/>
      <c r="H42" s="375"/>
      <c r="I42" s="41" t="s">
        <v>1442</v>
      </c>
    </row>
    <row r="43" spans="1:16" x14ac:dyDescent="0.3">
      <c r="B43" s="574" t="s">
        <v>1185</v>
      </c>
      <c r="C43" s="574"/>
      <c r="D43" s="574"/>
      <c r="E43" s="574"/>
      <c r="F43" s="574"/>
      <c r="G43" s="574"/>
      <c r="H43" s="574"/>
      <c r="I43" s="574"/>
      <c r="J43"/>
      <c r="K43"/>
      <c r="L43"/>
      <c r="M43"/>
      <c r="N43"/>
      <c r="O43"/>
      <c r="P43"/>
    </row>
    <row r="44" spans="1:16" x14ac:dyDescent="0.3">
      <c r="C44" s="401" t="s">
        <v>1182</v>
      </c>
      <c r="D44" s="402"/>
      <c r="E44" s="402"/>
      <c r="F44" s="403"/>
      <c r="G44" s="401" t="s">
        <v>1183</v>
      </c>
      <c r="H44" s="402"/>
      <c r="I44" s="403"/>
      <c r="J44"/>
      <c r="K44"/>
      <c r="L44"/>
      <c r="M44"/>
      <c r="N44"/>
      <c r="O44"/>
      <c r="P44"/>
    </row>
    <row r="45" spans="1:16" x14ac:dyDescent="0.3">
      <c r="C45" s="578">
        <f>J45+L45+N45</f>
        <v>0</v>
      </c>
      <c r="D45" s="579"/>
      <c r="E45" s="579"/>
      <c r="F45" s="580"/>
      <c r="G45" s="578">
        <f>K45+M45+O45</f>
        <v>0</v>
      </c>
      <c r="H45" s="579"/>
      <c r="I45" s="580"/>
      <c r="J45"/>
      <c r="K45"/>
      <c r="L45"/>
      <c r="M45"/>
      <c r="N45"/>
      <c r="O45"/>
      <c r="P45"/>
    </row>
    <row r="46" spans="1:16" x14ac:dyDescent="0.3">
      <c r="J46"/>
      <c r="K46"/>
      <c r="L46"/>
      <c r="M46"/>
      <c r="N46"/>
      <c r="O46"/>
      <c r="P46"/>
    </row>
    <row r="47" spans="1:16" ht="31.2" customHeight="1" x14ac:dyDescent="0.3">
      <c r="B47" s="373" t="s">
        <v>1186</v>
      </c>
      <c r="C47" s="374"/>
      <c r="D47" s="374"/>
      <c r="E47" s="374"/>
      <c r="F47" s="374"/>
      <c r="G47" s="374"/>
      <c r="H47" s="375"/>
      <c r="I47" s="41" t="s">
        <v>1442</v>
      </c>
    </row>
    <row r="48" spans="1:16" x14ac:dyDescent="0.3">
      <c r="B48" s="574" t="s">
        <v>1181</v>
      </c>
      <c r="C48" s="574"/>
      <c r="D48" s="574"/>
      <c r="E48" s="574"/>
      <c r="F48" s="574"/>
      <c r="G48" s="574"/>
      <c r="H48" s="574"/>
      <c r="I48" s="574"/>
      <c r="J48"/>
      <c r="K48"/>
      <c r="L48"/>
      <c r="M48"/>
      <c r="N48"/>
      <c r="O48"/>
      <c r="P48"/>
    </row>
    <row r="49" spans="1:16" x14ac:dyDescent="0.3">
      <c r="C49" s="401" t="s">
        <v>1182</v>
      </c>
      <c r="D49" s="402"/>
      <c r="E49" s="402"/>
      <c r="F49" s="403"/>
      <c r="G49" s="401" t="s">
        <v>1183</v>
      </c>
      <c r="H49" s="402"/>
      <c r="I49" s="402"/>
      <c r="J49"/>
      <c r="K49"/>
      <c r="L49"/>
      <c r="M49"/>
      <c r="N49"/>
      <c r="O49"/>
      <c r="P49"/>
    </row>
    <row r="50" spans="1:16" x14ac:dyDescent="0.3">
      <c r="C50" s="578">
        <f>J50+L50+N50</f>
        <v>0</v>
      </c>
      <c r="D50" s="579"/>
      <c r="E50" s="579"/>
      <c r="F50" s="580"/>
      <c r="G50" s="578">
        <f>K50+M50+O50</f>
        <v>0</v>
      </c>
      <c r="H50" s="579"/>
      <c r="I50" s="579"/>
      <c r="J50"/>
      <c r="K50"/>
      <c r="L50"/>
      <c r="M50"/>
      <c r="N50"/>
      <c r="O50"/>
      <c r="P50"/>
    </row>
    <row r="51" spans="1:16" x14ac:dyDescent="0.3">
      <c r="J51"/>
      <c r="K51"/>
      <c r="L51"/>
      <c r="M51"/>
      <c r="N51"/>
      <c r="O51"/>
      <c r="P51"/>
    </row>
    <row r="52" spans="1:16" x14ac:dyDescent="0.3">
      <c r="A52" s="12" t="s">
        <v>497</v>
      </c>
      <c r="B52" s="373" t="s">
        <v>1187</v>
      </c>
      <c r="C52" s="374"/>
      <c r="D52" s="374"/>
      <c r="E52" s="374"/>
      <c r="F52" s="374"/>
      <c r="G52" s="374"/>
      <c r="H52" s="374"/>
      <c r="I52" s="374"/>
      <c r="J52"/>
      <c r="K52"/>
      <c r="L52"/>
      <c r="M52"/>
      <c r="N52"/>
      <c r="O52"/>
      <c r="P52"/>
    </row>
    <row r="53" spans="1:16" x14ac:dyDescent="0.3">
      <c r="C53" s="355" t="s">
        <v>1188</v>
      </c>
      <c r="D53" s="595"/>
      <c r="E53" s="595"/>
      <c r="F53" s="596"/>
      <c r="G53" s="355" t="s">
        <v>1067</v>
      </c>
      <c r="H53" s="595"/>
      <c r="I53" s="596"/>
      <c r="J53"/>
      <c r="K53"/>
      <c r="L53"/>
      <c r="M53"/>
      <c r="N53"/>
      <c r="O53"/>
      <c r="P53"/>
    </row>
    <row r="54" spans="1:16" ht="29.4" customHeight="1" x14ac:dyDescent="0.3">
      <c r="C54" s="384" t="s">
        <v>1189</v>
      </c>
      <c r="D54" s="404"/>
      <c r="E54" s="404"/>
      <c r="F54" s="405"/>
      <c r="G54" s="584">
        <f>J54+K54+L54</f>
        <v>0</v>
      </c>
      <c r="H54" s="585"/>
      <c r="I54" s="586"/>
      <c r="J54"/>
      <c r="K54"/>
      <c r="L54"/>
      <c r="M54"/>
      <c r="N54"/>
      <c r="O54"/>
      <c r="P54"/>
    </row>
    <row r="55" spans="1:16" ht="29.4" customHeight="1" x14ac:dyDescent="0.3">
      <c r="C55" s="384" t="s">
        <v>1190</v>
      </c>
      <c r="D55" s="404"/>
      <c r="E55" s="404"/>
      <c r="F55" s="405"/>
      <c r="G55" s="584">
        <f t="shared" ref="G55:G59" si="0">J55+K55+L55</f>
        <v>0</v>
      </c>
      <c r="H55" s="585"/>
      <c r="I55" s="586"/>
      <c r="J55"/>
      <c r="K55"/>
      <c r="L55"/>
      <c r="M55"/>
      <c r="N55"/>
      <c r="O55"/>
      <c r="P55"/>
    </row>
    <row r="56" spans="1:16" ht="29.4" customHeight="1" x14ac:dyDescent="0.3">
      <c r="C56" s="384" t="s">
        <v>1191</v>
      </c>
      <c r="D56" s="404"/>
      <c r="E56" s="404"/>
      <c r="F56" s="405"/>
      <c r="G56" s="584">
        <f t="shared" si="0"/>
        <v>0</v>
      </c>
      <c r="H56" s="585"/>
      <c r="I56" s="586"/>
      <c r="J56"/>
      <c r="K56"/>
      <c r="L56"/>
      <c r="M56"/>
      <c r="N56"/>
      <c r="O56"/>
      <c r="P56"/>
    </row>
    <row r="57" spans="1:16" ht="29.4" customHeight="1" x14ac:dyDescent="0.3">
      <c r="C57" s="384" t="s">
        <v>1192</v>
      </c>
      <c r="D57" s="404"/>
      <c r="E57" s="404"/>
      <c r="F57" s="405"/>
      <c r="G57" s="584">
        <f t="shared" si="0"/>
        <v>0</v>
      </c>
      <c r="H57" s="585"/>
      <c r="I57" s="586"/>
      <c r="J57"/>
      <c r="K57"/>
      <c r="L57"/>
      <c r="M57"/>
      <c r="N57"/>
      <c r="O57"/>
      <c r="P57"/>
    </row>
    <row r="58" spans="1:16" ht="29.4" customHeight="1" x14ac:dyDescent="0.3">
      <c r="C58" s="384" t="s">
        <v>1193</v>
      </c>
      <c r="D58" s="404"/>
      <c r="E58" s="404"/>
      <c r="F58" s="405"/>
      <c r="G58" s="584">
        <f t="shared" si="0"/>
        <v>0</v>
      </c>
      <c r="H58" s="585"/>
      <c r="I58" s="586"/>
      <c r="J58"/>
      <c r="K58"/>
      <c r="L58"/>
      <c r="M58"/>
      <c r="N58"/>
      <c r="O58"/>
      <c r="P58"/>
    </row>
    <row r="59" spans="1:16" ht="29.4" customHeight="1" x14ac:dyDescent="0.3">
      <c r="C59" s="384" t="s">
        <v>1194</v>
      </c>
      <c r="D59" s="405"/>
      <c r="E59" s="410" t="s">
        <v>2426</v>
      </c>
      <c r="F59" s="369"/>
      <c r="G59" s="584">
        <f t="shared" si="0"/>
        <v>0</v>
      </c>
      <c r="H59" s="585"/>
      <c r="I59" s="586"/>
      <c r="J59"/>
      <c r="K59"/>
      <c r="L59"/>
      <c r="M59"/>
      <c r="N59"/>
      <c r="O59"/>
      <c r="P59"/>
    </row>
    <row r="60" spans="1:16" ht="29.4" hidden="1" customHeight="1" outlineLevel="1" x14ac:dyDescent="0.3">
      <c r="C60" s="384" t="s">
        <v>1195</v>
      </c>
      <c r="D60" s="405"/>
      <c r="E60" s="408"/>
      <c r="F60" s="409"/>
      <c r="G60" s="564"/>
      <c r="H60" s="565"/>
      <c r="I60" s="566"/>
    </row>
    <row r="61" spans="1:16" ht="29.4" hidden="1" customHeight="1" outlineLevel="1" x14ac:dyDescent="0.3">
      <c r="C61" s="384" t="s">
        <v>1196</v>
      </c>
      <c r="D61" s="405"/>
      <c r="E61" s="408"/>
      <c r="F61" s="409"/>
      <c r="G61" s="564"/>
      <c r="H61" s="565"/>
      <c r="I61" s="566"/>
    </row>
    <row r="62" spans="1:16" ht="29.4" hidden="1" customHeight="1" outlineLevel="1" x14ac:dyDescent="0.3">
      <c r="C62" s="384" t="s">
        <v>1197</v>
      </c>
      <c r="D62" s="405"/>
      <c r="E62" s="408"/>
      <c r="F62" s="409"/>
      <c r="G62" s="564"/>
      <c r="H62" s="565"/>
      <c r="I62" s="566"/>
    </row>
    <row r="63" spans="1:16" collapsed="1" x14ac:dyDescent="0.3">
      <c r="B63" s="26" t="s">
        <v>1021</v>
      </c>
    </row>
    <row r="65" spans="1:9" ht="15.6" customHeight="1" x14ac:dyDescent="0.3">
      <c r="A65" s="12" t="s">
        <v>500</v>
      </c>
      <c r="B65" s="373" t="s">
        <v>1198</v>
      </c>
      <c r="C65" s="374"/>
      <c r="D65" s="374"/>
      <c r="E65" s="374"/>
      <c r="F65" s="374"/>
      <c r="G65" s="374"/>
      <c r="H65" s="375"/>
      <c r="I65" s="41" t="s">
        <v>1470</v>
      </c>
    </row>
    <row r="66" spans="1:9" x14ac:dyDescent="0.3">
      <c r="B66" s="574" t="s">
        <v>1199</v>
      </c>
      <c r="C66" s="574"/>
      <c r="D66" s="574"/>
      <c r="E66" s="574"/>
      <c r="F66" s="574"/>
      <c r="G66" s="574"/>
      <c r="H66" s="574"/>
      <c r="I66" s="574"/>
    </row>
    <row r="67" spans="1:9" x14ac:dyDescent="0.3">
      <c r="C67" s="592"/>
      <c r="D67" s="593"/>
      <c r="E67" s="593"/>
      <c r="F67" s="594"/>
      <c r="G67" s="401" t="s">
        <v>1200</v>
      </c>
      <c r="H67" s="402"/>
      <c r="I67" s="403"/>
    </row>
    <row r="68" spans="1:9" x14ac:dyDescent="0.3">
      <c r="C68" s="454" t="s">
        <v>1201</v>
      </c>
      <c r="D68" s="455"/>
      <c r="E68" s="455"/>
      <c r="F68" s="456"/>
      <c r="G68" s="578"/>
      <c r="H68" s="579"/>
      <c r="I68" s="580"/>
    </row>
    <row r="69" spans="1:9" x14ac:dyDescent="0.3">
      <c r="C69" s="454" t="s">
        <v>2253</v>
      </c>
      <c r="D69" s="455"/>
      <c r="E69" s="455"/>
      <c r="F69" s="456"/>
      <c r="G69" s="578"/>
      <c r="H69" s="579"/>
      <c r="I69" s="580"/>
    </row>
    <row r="71" spans="1:9" s="7" customFormat="1" ht="18.899999999999999" customHeight="1" x14ac:dyDescent="0.35">
      <c r="A71" s="85" t="s">
        <v>505</v>
      </c>
      <c r="B71" s="376" t="s">
        <v>1202</v>
      </c>
      <c r="C71" s="376"/>
      <c r="D71" s="376"/>
      <c r="E71" s="376"/>
      <c r="F71" s="376"/>
      <c r="G71" s="376"/>
      <c r="H71" s="376"/>
      <c r="I71" s="377"/>
    </row>
    <row r="72" spans="1:9" ht="13.5" customHeight="1" x14ac:dyDescent="0.3">
      <c r="A72" s="12" t="s">
        <v>507</v>
      </c>
      <c r="B72" s="560" t="s">
        <v>1203</v>
      </c>
      <c r="C72" s="560"/>
      <c r="D72" s="560"/>
      <c r="E72" s="560"/>
      <c r="F72" s="560"/>
      <c r="G72" s="560"/>
      <c r="H72" s="560"/>
      <c r="I72" s="560"/>
    </row>
    <row r="73" spans="1:9" ht="19.95" customHeight="1" x14ac:dyDescent="0.3">
      <c r="A73" s="12"/>
      <c r="B73" s="373" t="s">
        <v>1204</v>
      </c>
      <c r="C73" s="374"/>
      <c r="D73" s="374"/>
      <c r="E73" s="374"/>
      <c r="F73" s="374"/>
      <c r="G73" s="374"/>
      <c r="H73" s="374"/>
      <c r="I73" s="374"/>
    </row>
    <row r="74" spans="1:9" ht="15.9" customHeight="1" x14ac:dyDescent="0.3">
      <c r="C74" s="363" t="s">
        <v>1205</v>
      </c>
      <c r="D74" s="396"/>
      <c r="E74" s="396"/>
      <c r="F74" s="396"/>
      <c r="G74" s="397"/>
      <c r="H74" s="388" t="s">
        <v>95</v>
      </c>
      <c r="I74" s="389"/>
    </row>
    <row r="75" spans="1:9" ht="19.95" customHeight="1" x14ac:dyDescent="0.3">
      <c r="C75" s="384" t="s">
        <v>1206</v>
      </c>
      <c r="D75" s="404"/>
      <c r="E75" s="404"/>
      <c r="F75" s="404"/>
      <c r="G75" s="405"/>
      <c r="H75" s="358"/>
      <c r="I75" s="359"/>
    </row>
    <row r="76" spans="1:9" ht="19.95" customHeight="1" x14ac:dyDescent="0.3">
      <c r="C76" s="384" t="s">
        <v>1207</v>
      </c>
      <c r="D76" s="404"/>
      <c r="E76" s="404"/>
      <c r="F76" s="404"/>
      <c r="G76" s="405"/>
      <c r="H76" s="358"/>
      <c r="I76" s="359"/>
    </row>
    <row r="77" spans="1:9" ht="19.95" customHeight="1" x14ac:dyDescent="0.3">
      <c r="C77" s="384" t="s">
        <v>1208</v>
      </c>
      <c r="D77" s="404"/>
      <c r="E77" s="404"/>
      <c r="F77" s="404"/>
      <c r="G77" s="405"/>
      <c r="H77" s="358"/>
      <c r="I77" s="359"/>
    </row>
    <row r="78" spans="1:9" x14ac:dyDescent="0.3">
      <c r="B78" s="16"/>
      <c r="C78" s="19"/>
      <c r="D78" s="20"/>
      <c r="E78" s="20"/>
      <c r="F78" s="20"/>
      <c r="G78" s="20"/>
      <c r="H78" s="20"/>
      <c r="I78" s="20"/>
    </row>
    <row r="79" spans="1:9" ht="13.5" customHeight="1" x14ac:dyDescent="0.3">
      <c r="A79" s="12" t="s">
        <v>512</v>
      </c>
      <c r="B79" s="560" t="s">
        <v>1209</v>
      </c>
      <c r="C79" s="560"/>
      <c r="D79" s="560"/>
      <c r="E79" s="560"/>
      <c r="F79" s="560"/>
      <c r="G79" s="560"/>
      <c r="H79" s="560"/>
      <c r="I79" s="560"/>
    </row>
    <row r="80" spans="1:9" ht="33.6" customHeight="1" x14ac:dyDescent="0.3">
      <c r="A80" s="12"/>
      <c r="B80" s="373" t="s">
        <v>1210</v>
      </c>
      <c r="C80" s="374"/>
      <c r="D80" s="374"/>
      <c r="E80" s="374"/>
      <c r="F80" s="374"/>
      <c r="G80" s="374"/>
      <c r="H80" s="375"/>
      <c r="I80" s="41" t="s">
        <v>3</v>
      </c>
    </row>
    <row r="81" spans="2:9" x14ac:dyDescent="0.3">
      <c r="B81" s="574" t="s">
        <v>1065</v>
      </c>
      <c r="C81" s="574"/>
      <c r="D81" s="574"/>
      <c r="E81" s="574"/>
      <c r="F81" s="574"/>
      <c r="G81" s="574"/>
      <c r="H81" s="574"/>
      <c r="I81" s="574"/>
    </row>
    <row r="82" spans="2:9" ht="96.6" customHeight="1" x14ac:dyDescent="0.3">
      <c r="C82" s="401" t="s">
        <v>899</v>
      </c>
      <c r="D82" s="403"/>
      <c r="E82" s="43" t="s">
        <v>1066</v>
      </c>
      <c r="F82" s="43" t="s">
        <v>1067</v>
      </c>
      <c r="G82" s="43" t="s">
        <v>1068</v>
      </c>
      <c r="H82" s="363" t="s">
        <v>1211</v>
      </c>
      <c r="I82" s="397"/>
    </row>
    <row r="83" spans="2:9" ht="43.95" customHeight="1" x14ac:dyDescent="0.3">
      <c r="C83" s="410" t="s">
        <v>3</v>
      </c>
      <c r="D83" s="369"/>
      <c r="E83" s="71" t="s">
        <v>3</v>
      </c>
      <c r="F83" s="106"/>
      <c r="G83" s="106"/>
      <c r="H83" s="499"/>
      <c r="I83" s="500"/>
    </row>
    <row r="84" spans="2:9" ht="43.95" customHeight="1" x14ac:dyDescent="0.3">
      <c r="C84" s="410" t="s">
        <v>3</v>
      </c>
      <c r="D84" s="369"/>
      <c r="E84" s="71" t="s">
        <v>3</v>
      </c>
      <c r="F84" s="106"/>
      <c r="G84" s="106"/>
      <c r="H84" s="499"/>
      <c r="I84" s="500"/>
    </row>
    <row r="85" spans="2:9" ht="43.95" customHeight="1" x14ac:dyDescent="0.3">
      <c r="C85" s="410" t="s">
        <v>3</v>
      </c>
      <c r="D85" s="369"/>
      <c r="E85" s="71" t="s">
        <v>3</v>
      </c>
      <c r="F85" s="106"/>
      <c r="G85" s="106"/>
      <c r="H85" s="499"/>
      <c r="I85" s="500"/>
    </row>
    <row r="86" spans="2:9" ht="43.95" customHeight="1" x14ac:dyDescent="0.3">
      <c r="C86" s="410" t="s">
        <v>3</v>
      </c>
      <c r="D86" s="369"/>
      <c r="E86" s="71" t="s">
        <v>3</v>
      </c>
      <c r="F86" s="106"/>
      <c r="G86" s="106"/>
      <c r="H86" s="499"/>
      <c r="I86" s="500"/>
    </row>
    <row r="87" spans="2:9" ht="43.95" customHeight="1" x14ac:dyDescent="0.3">
      <c r="C87" s="410" t="s">
        <v>3</v>
      </c>
      <c r="D87" s="369"/>
      <c r="E87" s="71" t="s">
        <v>3</v>
      </c>
      <c r="F87" s="106"/>
      <c r="G87" s="106"/>
      <c r="H87" s="499"/>
      <c r="I87" s="500"/>
    </row>
    <row r="88" spans="2:9" ht="43.95" customHeight="1" x14ac:dyDescent="0.3">
      <c r="C88" s="410" t="s">
        <v>3</v>
      </c>
      <c r="D88" s="369"/>
      <c r="E88" s="71" t="s">
        <v>3</v>
      </c>
      <c r="F88" s="106"/>
      <c r="G88" s="106"/>
      <c r="H88" s="499"/>
      <c r="I88" s="500"/>
    </row>
    <row r="89" spans="2:9" ht="43.95" customHeight="1" x14ac:dyDescent="0.3">
      <c r="C89" s="410" t="s">
        <v>3</v>
      </c>
      <c r="D89" s="369"/>
      <c r="E89" s="71" t="s">
        <v>3</v>
      </c>
      <c r="F89" s="106"/>
      <c r="G89" s="106"/>
      <c r="H89" s="499"/>
      <c r="I89" s="500"/>
    </row>
    <row r="90" spans="2:9" ht="43.95" customHeight="1" x14ac:dyDescent="0.3">
      <c r="C90" s="410" t="s">
        <v>3</v>
      </c>
      <c r="D90" s="369"/>
      <c r="E90" s="71" t="s">
        <v>3</v>
      </c>
      <c r="F90" s="106"/>
      <c r="G90" s="106"/>
      <c r="H90" s="499"/>
      <c r="I90" s="500"/>
    </row>
    <row r="91" spans="2:9" ht="43.95" customHeight="1" x14ac:dyDescent="0.3">
      <c r="C91" s="410" t="s">
        <v>3</v>
      </c>
      <c r="D91" s="369"/>
      <c r="E91" s="71" t="s">
        <v>3</v>
      </c>
      <c r="F91" s="106"/>
      <c r="G91" s="106"/>
      <c r="H91" s="499"/>
      <c r="I91" s="500"/>
    </row>
    <row r="92" spans="2:9" ht="43.95" customHeight="1" x14ac:dyDescent="0.3">
      <c r="C92" s="410" t="s">
        <v>3</v>
      </c>
      <c r="D92" s="369"/>
      <c r="E92" s="71" t="s">
        <v>3</v>
      </c>
      <c r="F92" s="106"/>
      <c r="G92" s="106"/>
      <c r="H92" s="499"/>
      <c r="I92" s="500"/>
    </row>
    <row r="93" spans="2:9" ht="43.95" customHeight="1" x14ac:dyDescent="0.3">
      <c r="C93" s="410" t="s">
        <v>3</v>
      </c>
      <c r="D93" s="369"/>
      <c r="E93" s="71" t="s">
        <v>3</v>
      </c>
      <c r="F93" s="106"/>
      <c r="G93" s="106"/>
      <c r="H93" s="499"/>
      <c r="I93" s="500"/>
    </row>
    <row r="94" spans="2:9" ht="43.95" customHeight="1" x14ac:dyDescent="0.3">
      <c r="C94" s="410" t="s">
        <v>3</v>
      </c>
      <c r="D94" s="369"/>
      <c r="E94" s="71" t="s">
        <v>3</v>
      </c>
      <c r="F94" s="106"/>
      <c r="G94" s="106"/>
      <c r="H94" s="499"/>
      <c r="I94" s="500"/>
    </row>
    <row r="95" spans="2:9" ht="43.95" customHeight="1" x14ac:dyDescent="0.3">
      <c r="C95" s="410" t="s">
        <v>3</v>
      </c>
      <c r="D95" s="369"/>
      <c r="E95" s="71" t="s">
        <v>3</v>
      </c>
      <c r="F95" s="106"/>
      <c r="G95" s="106"/>
      <c r="H95" s="499"/>
      <c r="I95" s="500"/>
    </row>
    <row r="96" spans="2:9" ht="43.95" customHeight="1" x14ac:dyDescent="0.3">
      <c r="C96" s="410" t="s">
        <v>3</v>
      </c>
      <c r="D96" s="369"/>
      <c r="E96" s="71" t="s">
        <v>3</v>
      </c>
      <c r="F96" s="106"/>
      <c r="G96" s="106"/>
      <c r="H96" s="499"/>
      <c r="I96" s="500"/>
    </row>
    <row r="97" spans="3:9" ht="43.95" customHeight="1" x14ac:dyDescent="0.3">
      <c r="C97" s="410" t="s">
        <v>3</v>
      </c>
      <c r="D97" s="369"/>
      <c r="E97" s="71" t="s">
        <v>3</v>
      </c>
      <c r="F97" s="106"/>
      <c r="G97" s="106"/>
      <c r="H97" s="499"/>
      <c r="I97" s="500"/>
    </row>
    <row r="98" spans="3:9" ht="43.95" hidden="1" customHeight="1" outlineLevel="1" x14ac:dyDescent="0.3">
      <c r="C98" s="410" t="s">
        <v>3</v>
      </c>
      <c r="D98" s="369"/>
      <c r="E98" s="71" t="s">
        <v>3</v>
      </c>
      <c r="F98" s="106"/>
      <c r="G98" s="106"/>
      <c r="H98" s="499"/>
      <c r="I98" s="500"/>
    </row>
    <row r="99" spans="3:9" ht="43.95" hidden="1" customHeight="1" outlineLevel="1" x14ac:dyDescent="0.3">
      <c r="C99" s="410" t="s">
        <v>3</v>
      </c>
      <c r="D99" s="369"/>
      <c r="E99" s="71" t="s">
        <v>3</v>
      </c>
      <c r="F99" s="106"/>
      <c r="G99" s="106"/>
      <c r="H99" s="499"/>
      <c r="I99" s="500"/>
    </row>
    <row r="100" spans="3:9" ht="43.95" hidden="1" customHeight="1" outlineLevel="1" x14ac:dyDescent="0.3">
      <c r="C100" s="410" t="s">
        <v>3</v>
      </c>
      <c r="D100" s="369"/>
      <c r="E100" s="71" t="s">
        <v>3</v>
      </c>
      <c r="F100" s="106"/>
      <c r="G100" s="106"/>
      <c r="H100" s="499"/>
      <c r="I100" s="500"/>
    </row>
    <row r="101" spans="3:9" ht="43.95" hidden="1" customHeight="1" outlineLevel="1" x14ac:dyDescent="0.3">
      <c r="C101" s="410" t="s">
        <v>3</v>
      </c>
      <c r="D101" s="369"/>
      <c r="E101" s="71" t="s">
        <v>3</v>
      </c>
      <c r="F101" s="106"/>
      <c r="G101" s="106"/>
      <c r="H101" s="499"/>
      <c r="I101" s="500"/>
    </row>
    <row r="102" spans="3:9" ht="43.95" hidden="1" customHeight="1" outlineLevel="1" x14ac:dyDescent="0.3">
      <c r="C102" s="410" t="s">
        <v>3</v>
      </c>
      <c r="D102" s="369"/>
      <c r="E102" s="71" t="s">
        <v>3</v>
      </c>
      <c r="F102" s="106"/>
      <c r="G102" s="106"/>
      <c r="H102" s="499"/>
      <c r="I102" s="500"/>
    </row>
    <row r="103" spans="3:9" ht="43.95" hidden="1" customHeight="1" outlineLevel="1" x14ac:dyDescent="0.3">
      <c r="C103" s="410" t="s">
        <v>3</v>
      </c>
      <c r="D103" s="369"/>
      <c r="E103" s="71" t="s">
        <v>3</v>
      </c>
      <c r="F103" s="106"/>
      <c r="G103" s="106"/>
      <c r="H103" s="499"/>
      <c r="I103" s="500"/>
    </row>
    <row r="104" spans="3:9" ht="43.95" hidden="1" customHeight="1" outlineLevel="1" x14ac:dyDescent="0.3">
      <c r="C104" s="410" t="s">
        <v>3</v>
      </c>
      <c r="D104" s="369"/>
      <c r="E104" s="71" t="s">
        <v>3</v>
      </c>
      <c r="F104" s="106"/>
      <c r="G104" s="106"/>
      <c r="H104" s="499"/>
      <c r="I104" s="500"/>
    </row>
    <row r="105" spans="3:9" ht="43.95" hidden="1" customHeight="1" outlineLevel="1" x14ac:dyDescent="0.3">
      <c r="C105" s="410" t="s">
        <v>3</v>
      </c>
      <c r="D105" s="369"/>
      <c r="E105" s="71" t="s">
        <v>3</v>
      </c>
      <c r="F105" s="106"/>
      <c r="G105" s="106"/>
      <c r="H105" s="499"/>
      <c r="I105" s="500"/>
    </row>
    <row r="106" spans="3:9" ht="43.95" hidden="1" customHeight="1" outlineLevel="1" x14ac:dyDescent="0.3">
      <c r="C106" s="410" t="s">
        <v>3</v>
      </c>
      <c r="D106" s="369"/>
      <c r="E106" s="71" t="s">
        <v>3</v>
      </c>
      <c r="F106" s="106"/>
      <c r="G106" s="106"/>
      <c r="H106" s="499"/>
      <c r="I106" s="500"/>
    </row>
    <row r="107" spans="3:9" ht="43.95" hidden="1" customHeight="1" outlineLevel="1" x14ac:dyDescent="0.3">
      <c r="C107" s="410" t="s">
        <v>3</v>
      </c>
      <c r="D107" s="369"/>
      <c r="E107" s="71" t="s">
        <v>3</v>
      </c>
      <c r="F107" s="106"/>
      <c r="G107" s="106"/>
      <c r="H107" s="499"/>
      <c r="I107" s="500"/>
    </row>
    <row r="108" spans="3:9" ht="43.95" hidden="1" customHeight="1" outlineLevel="1" x14ac:dyDescent="0.3">
      <c r="C108" s="410" t="s">
        <v>3</v>
      </c>
      <c r="D108" s="369"/>
      <c r="E108" s="71" t="s">
        <v>3</v>
      </c>
      <c r="F108" s="106"/>
      <c r="G108" s="106"/>
      <c r="H108" s="499"/>
      <c r="I108" s="500"/>
    </row>
    <row r="109" spans="3:9" ht="43.95" hidden="1" customHeight="1" outlineLevel="1" x14ac:dyDescent="0.3">
      <c r="C109" s="410" t="s">
        <v>3</v>
      </c>
      <c r="D109" s="369"/>
      <c r="E109" s="71" t="s">
        <v>3</v>
      </c>
      <c r="F109" s="106"/>
      <c r="G109" s="106"/>
      <c r="H109" s="499"/>
      <c r="I109" s="500"/>
    </row>
    <row r="110" spans="3:9" ht="43.95" hidden="1" customHeight="1" outlineLevel="1" x14ac:dyDescent="0.3">
      <c r="C110" s="410" t="s">
        <v>3</v>
      </c>
      <c r="D110" s="369"/>
      <c r="E110" s="71" t="s">
        <v>3</v>
      </c>
      <c r="F110" s="106"/>
      <c r="G110" s="106"/>
      <c r="H110" s="499"/>
      <c r="I110" s="500"/>
    </row>
    <row r="111" spans="3:9" ht="43.95" hidden="1" customHeight="1" outlineLevel="1" x14ac:dyDescent="0.3">
      <c r="C111" s="410" t="s">
        <v>3</v>
      </c>
      <c r="D111" s="369"/>
      <c r="E111" s="71" t="s">
        <v>3</v>
      </c>
      <c r="F111" s="106"/>
      <c r="G111" s="106"/>
      <c r="H111" s="499"/>
      <c r="I111" s="500"/>
    </row>
    <row r="112" spans="3:9" ht="43.95" hidden="1" customHeight="1" outlineLevel="1" x14ac:dyDescent="0.3">
      <c r="C112" s="410" t="s">
        <v>3</v>
      </c>
      <c r="D112" s="369"/>
      <c r="E112" s="71" t="s">
        <v>3</v>
      </c>
      <c r="F112" s="106"/>
      <c r="G112" s="106"/>
      <c r="H112" s="499"/>
      <c r="I112" s="500"/>
    </row>
    <row r="113" spans="3:9" ht="43.95" hidden="1" customHeight="1" outlineLevel="1" x14ac:dyDescent="0.3">
      <c r="C113" s="410" t="s">
        <v>3</v>
      </c>
      <c r="D113" s="369"/>
      <c r="E113" s="71" t="s">
        <v>3</v>
      </c>
      <c r="F113" s="106"/>
      <c r="G113" s="106"/>
      <c r="H113" s="499"/>
      <c r="I113" s="500"/>
    </row>
    <row r="114" spans="3:9" ht="43.95" hidden="1" customHeight="1" outlineLevel="1" x14ac:dyDescent="0.3">
      <c r="C114" s="410" t="s">
        <v>3</v>
      </c>
      <c r="D114" s="369"/>
      <c r="E114" s="71" t="s">
        <v>3</v>
      </c>
      <c r="F114" s="106"/>
      <c r="G114" s="106"/>
      <c r="H114" s="499"/>
      <c r="I114" s="500"/>
    </row>
    <row r="115" spans="3:9" ht="43.95" hidden="1" customHeight="1" outlineLevel="1" x14ac:dyDescent="0.3">
      <c r="C115" s="410" t="s">
        <v>3</v>
      </c>
      <c r="D115" s="369"/>
      <c r="E115" s="71" t="s">
        <v>3</v>
      </c>
      <c r="F115" s="106"/>
      <c r="G115" s="106"/>
      <c r="H115" s="499"/>
      <c r="I115" s="500"/>
    </row>
    <row r="116" spans="3:9" ht="43.95" hidden="1" customHeight="1" outlineLevel="1" x14ac:dyDescent="0.3">
      <c r="C116" s="410" t="s">
        <v>3</v>
      </c>
      <c r="D116" s="369"/>
      <c r="E116" s="71" t="s">
        <v>3</v>
      </c>
      <c r="F116" s="106"/>
      <c r="G116" s="106"/>
      <c r="H116" s="499"/>
      <c r="I116" s="500"/>
    </row>
    <row r="117" spans="3:9" ht="43.95" hidden="1" customHeight="1" outlineLevel="1" x14ac:dyDescent="0.3">
      <c r="C117" s="410" t="s">
        <v>3</v>
      </c>
      <c r="D117" s="369"/>
      <c r="E117" s="71" t="s">
        <v>3</v>
      </c>
      <c r="F117" s="106"/>
      <c r="G117" s="106"/>
      <c r="H117" s="499"/>
      <c r="I117" s="500"/>
    </row>
    <row r="118" spans="3:9" ht="43.95" hidden="1" customHeight="1" outlineLevel="1" x14ac:dyDescent="0.3">
      <c r="C118" s="410" t="s">
        <v>3</v>
      </c>
      <c r="D118" s="369"/>
      <c r="E118" s="71" t="s">
        <v>3</v>
      </c>
      <c r="F118" s="106"/>
      <c r="G118" s="106"/>
      <c r="H118" s="499"/>
      <c r="I118" s="500"/>
    </row>
    <row r="119" spans="3:9" ht="43.95" hidden="1" customHeight="1" outlineLevel="1" x14ac:dyDescent="0.3">
      <c r="C119" s="410" t="s">
        <v>3</v>
      </c>
      <c r="D119" s="369"/>
      <c r="E119" s="71" t="s">
        <v>3</v>
      </c>
      <c r="F119" s="106"/>
      <c r="G119" s="106"/>
      <c r="H119" s="499"/>
      <c r="I119" s="500"/>
    </row>
    <row r="120" spans="3:9" ht="43.95" hidden="1" customHeight="1" outlineLevel="1" x14ac:dyDescent="0.3">
      <c r="C120" s="410" t="s">
        <v>3</v>
      </c>
      <c r="D120" s="369"/>
      <c r="E120" s="71" t="s">
        <v>3</v>
      </c>
      <c r="F120" s="106"/>
      <c r="G120" s="106"/>
      <c r="H120" s="499"/>
      <c r="I120" s="500"/>
    </row>
    <row r="121" spans="3:9" ht="43.95" hidden="1" customHeight="1" outlineLevel="1" x14ac:dyDescent="0.3">
      <c r="C121" s="410" t="s">
        <v>3</v>
      </c>
      <c r="D121" s="369"/>
      <c r="E121" s="71" t="s">
        <v>3</v>
      </c>
      <c r="F121" s="106"/>
      <c r="G121" s="106"/>
      <c r="H121" s="499"/>
      <c r="I121" s="500"/>
    </row>
    <row r="122" spans="3:9" ht="43.95" hidden="1" customHeight="1" outlineLevel="1" x14ac:dyDescent="0.3">
      <c r="C122" s="410" t="s">
        <v>3</v>
      </c>
      <c r="D122" s="369"/>
      <c r="E122" s="71" t="s">
        <v>3</v>
      </c>
      <c r="F122" s="106"/>
      <c r="G122" s="106"/>
      <c r="H122" s="499"/>
      <c r="I122" s="500"/>
    </row>
    <row r="123" spans="3:9" ht="43.95" hidden="1" customHeight="1" outlineLevel="1" x14ac:dyDescent="0.3">
      <c r="C123" s="410" t="s">
        <v>3</v>
      </c>
      <c r="D123" s="369"/>
      <c r="E123" s="71" t="s">
        <v>3</v>
      </c>
      <c r="F123" s="106"/>
      <c r="G123" s="106"/>
      <c r="H123" s="499"/>
      <c r="I123" s="500"/>
    </row>
    <row r="124" spans="3:9" ht="43.95" hidden="1" customHeight="1" outlineLevel="1" x14ac:dyDescent="0.3">
      <c r="C124" s="410" t="s">
        <v>3</v>
      </c>
      <c r="D124" s="369"/>
      <c r="E124" s="71" t="s">
        <v>3</v>
      </c>
      <c r="F124" s="106"/>
      <c r="G124" s="106"/>
      <c r="H124" s="499"/>
      <c r="I124" s="500"/>
    </row>
    <row r="125" spans="3:9" ht="43.95" hidden="1" customHeight="1" outlineLevel="1" x14ac:dyDescent="0.3">
      <c r="C125" s="410" t="s">
        <v>3</v>
      </c>
      <c r="D125" s="369"/>
      <c r="E125" s="71" t="s">
        <v>3</v>
      </c>
      <c r="F125" s="106"/>
      <c r="G125" s="106"/>
      <c r="H125" s="499"/>
      <c r="I125" s="500"/>
    </row>
    <row r="126" spans="3:9" ht="43.95" hidden="1" customHeight="1" outlineLevel="1" x14ac:dyDescent="0.3">
      <c r="C126" s="410" t="s">
        <v>3</v>
      </c>
      <c r="D126" s="369"/>
      <c r="E126" s="71" t="s">
        <v>3</v>
      </c>
      <c r="F126" s="106"/>
      <c r="G126" s="106"/>
      <c r="H126" s="499"/>
      <c r="I126" s="500"/>
    </row>
    <row r="127" spans="3:9" ht="43.95" hidden="1" customHeight="1" outlineLevel="1" x14ac:dyDescent="0.3">
      <c r="C127" s="410" t="s">
        <v>3</v>
      </c>
      <c r="D127" s="369"/>
      <c r="E127" s="71" t="s">
        <v>3</v>
      </c>
      <c r="F127" s="106"/>
      <c r="G127" s="106"/>
      <c r="H127" s="499"/>
      <c r="I127" s="500"/>
    </row>
    <row r="128" spans="3:9" ht="43.95" hidden="1" customHeight="1" outlineLevel="1" x14ac:dyDescent="0.3">
      <c r="C128" s="410" t="s">
        <v>3</v>
      </c>
      <c r="D128" s="369"/>
      <c r="E128" s="71" t="s">
        <v>3</v>
      </c>
      <c r="F128" s="106"/>
      <c r="G128" s="106"/>
      <c r="H128" s="499"/>
      <c r="I128" s="500"/>
    </row>
    <row r="129" spans="1:16" ht="43.95" hidden="1" customHeight="1" outlineLevel="1" x14ac:dyDescent="0.3">
      <c r="C129" s="410" t="s">
        <v>3</v>
      </c>
      <c r="D129" s="369"/>
      <c r="E129" s="71" t="s">
        <v>3</v>
      </c>
      <c r="F129" s="106"/>
      <c r="G129" s="106"/>
      <c r="H129" s="499"/>
      <c r="I129" s="500"/>
    </row>
    <row r="130" spans="1:16" ht="43.95" hidden="1" customHeight="1" outlineLevel="1" x14ac:dyDescent="0.3">
      <c r="C130" s="410" t="s">
        <v>3</v>
      </c>
      <c r="D130" s="369"/>
      <c r="E130" s="71" t="s">
        <v>3</v>
      </c>
      <c r="F130" s="106"/>
      <c r="G130" s="106"/>
      <c r="H130" s="499"/>
      <c r="I130" s="500"/>
    </row>
    <row r="131" spans="1:16" ht="43.95" hidden="1" customHeight="1" outlineLevel="1" x14ac:dyDescent="0.3">
      <c r="C131" s="410" t="s">
        <v>3</v>
      </c>
      <c r="D131" s="369"/>
      <c r="E131" s="71" t="s">
        <v>3</v>
      </c>
      <c r="F131" s="106"/>
      <c r="G131" s="106"/>
      <c r="H131" s="499"/>
      <c r="I131" s="500"/>
    </row>
    <row r="132" spans="1:16" ht="43.95" hidden="1" customHeight="1" outlineLevel="1" x14ac:dyDescent="0.3">
      <c r="C132" s="410" t="s">
        <v>3</v>
      </c>
      <c r="D132" s="369"/>
      <c r="E132" s="71" t="s">
        <v>3</v>
      </c>
      <c r="F132" s="106"/>
      <c r="G132" s="106"/>
      <c r="H132" s="499"/>
      <c r="I132" s="500"/>
    </row>
    <row r="133" spans="1:16" collapsed="1" x14ac:dyDescent="0.3">
      <c r="B133" s="26" t="s">
        <v>1021</v>
      </c>
    </row>
    <row r="134" spans="1:16" ht="27.6" customHeight="1" x14ac:dyDescent="0.3">
      <c r="C134" s="444" t="s">
        <v>1212</v>
      </c>
      <c r="D134" s="444"/>
      <c r="E134" s="444"/>
      <c r="F134" s="444"/>
      <c r="G134" s="444"/>
      <c r="H134" s="444"/>
      <c r="I134" s="444"/>
    </row>
    <row r="136" spans="1:16" s="7" customFormat="1" ht="18.899999999999999" customHeight="1" x14ac:dyDescent="0.35">
      <c r="A136" s="85" t="s">
        <v>516</v>
      </c>
      <c r="B136" s="376" t="s">
        <v>517</v>
      </c>
      <c r="C136" s="376"/>
      <c r="D136" s="376"/>
      <c r="E136" s="376"/>
      <c r="F136" s="376"/>
      <c r="G136" s="376"/>
      <c r="H136" s="376"/>
      <c r="I136" s="377"/>
    </row>
    <row r="137" spans="1:16" s="7" customFormat="1" ht="18.899999999999999" customHeight="1" x14ac:dyDescent="0.3">
      <c r="A137" s="12" t="s">
        <v>519</v>
      </c>
      <c r="B137" s="588" t="s">
        <v>1213</v>
      </c>
      <c r="C137" s="588"/>
      <c r="D137" s="588"/>
      <c r="E137" s="588"/>
      <c r="F137" s="588"/>
      <c r="G137" s="588"/>
      <c r="H137" s="588"/>
      <c r="I137" s="588"/>
      <c r="J137"/>
      <c r="K137"/>
      <c r="L137"/>
      <c r="M137"/>
      <c r="N137"/>
      <c r="O137"/>
      <c r="P137"/>
    </row>
    <row r="138" spans="1:16" ht="36" customHeight="1" x14ac:dyDescent="0.3">
      <c r="A138" s="12"/>
      <c r="B138" s="373" t="s">
        <v>1214</v>
      </c>
      <c r="C138" s="374"/>
      <c r="D138" s="374"/>
      <c r="E138" s="374"/>
      <c r="F138" s="374"/>
      <c r="G138" s="374"/>
      <c r="H138" s="375"/>
      <c r="I138" s="247"/>
      <c r="J138"/>
      <c r="K138"/>
      <c r="L138"/>
      <c r="M138"/>
      <c r="N138"/>
      <c r="O138"/>
      <c r="P138"/>
    </row>
    <row r="139" spans="1:16" ht="16.95" customHeight="1" x14ac:dyDescent="0.3">
      <c r="B139" s="574" t="s">
        <v>1215</v>
      </c>
      <c r="C139" s="574"/>
      <c r="D139" s="574"/>
      <c r="E139" s="574"/>
      <c r="F139" s="574"/>
      <c r="G139" s="574"/>
      <c r="H139" s="574"/>
      <c r="I139" s="574"/>
      <c r="J139"/>
      <c r="K139"/>
      <c r="L139"/>
      <c r="M139"/>
      <c r="N139"/>
      <c r="O139"/>
      <c r="P139"/>
    </row>
    <row r="140" spans="1:16" ht="114.6" customHeight="1" x14ac:dyDescent="0.3">
      <c r="C140" s="454" t="s">
        <v>1216</v>
      </c>
      <c r="D140" s="455"/>
      <c r="E140" s="455"/>
      <c r="F140" s="456"/>
      <c r="G140" s="410" t="s">
        <v>2427</v>
      </c>
      <c r="H140" s="368"/>
      <c r="I140" s="369"/>
      <c r="J140"/>
      <c r="K140"/>
      <c r="L140"/>
      <c r="M140"/>
      <c r="N140"/>
      <c r="O140"/>
      <c r="P140"/>
    </row>
    <row r="141" spans="1:16" x14ac:dyDescent="0.3">
      <c r="C141" s="21"/>
      <c r="D141" s="21"/>
      <c r="E141" s="21"/>
      <c r="F141" s="21"/>
      <c r="G141" s="21"/>
      <c r="H141" s="21"/>
      <c r="I141" s="21"/>
      <c r="J141"/>
      <c r="K141"/>
      <c r="L141"/>
      <c r="M141"/>
      <c r="N141"/>
      <c r="O141"/>
      <c r="P141"/>
    </row>
    <row r="142" spans="1:16" x14ac:dyDescent="0.3">
      <c r="A142" s="12" t="s">
        <v>522</v>
      </c>
      <c r="B142" s="560" t="s">
        <v>1154</v>
      </c>
      <c r="C142" s="560"/>
      <c r="D142" s="560"/>
      <c r="E142" s="560"/>
      <c r="F142" s="560"/>
      <c r="G142" s="560"/>
      <c r="H142" s="560"/>
      <c r="I142" s="560"/>
      <c r="J142"/>
      <c r="K142"/>
      <c r="L142"/>
      <c r="M142"/>
      <c r="N142"/>
      <c r="O142"/>
      <c r="P142"/>
    </row>
    <row r="143" spans="1:16" ht="36" customHeight="1" x14ac:dyDescent="0.3">
      <c r="A143" s="12"/>
      <c r="B143" s="373" t="s">
        <v>1217</v>
      </c>
      <c r="C143" s="374"/>
      <c r="D143" s="374"/>
      <c r="E143" s="374"/>
      <c r="F143" s="374"/>
      <c r="G143" s="374"/>
      <c r="H143" s="375"/>
      <c r="I143" s="41" t="s">
        <v>1470</v>
      </c>
      <c r="J143"/>
      <c r="K143"/>
      <c r="L143"/>
      <c r="M143"/>
      <c r="N143"/>
      <c r="O143"/>
      <c r="P143"/>
    </row>
    <row r="144" spans="1:16" ht="16.95" customHeight="1" x14ac:dyDescent="0.3">
      <c r="B144" s="574" t="s">
        <v>1218</v>
      </c>
      <c r="C144" s="574"/>
      <c r="D144" s="574"/>
      <c r="E144" s="574"/>
      <c r="F144" s="574"/>
      <c r="G144" s="574"/>
      <c r="H144" s="574"/>
      <c r="I144" s="574"/>
      <c r="J144"/>
      <c r="K144"/>
      <c r="L144"/>
      <c r="M144"/>
      <c r="N144"/>
      <c r="O144"/>
      <c r="P144"/>
    </row>
    <row r="145" spans="1:16" x14ac:dyDescent="0.3">
      <c r="C145" s="454" t="s">
        <v>1219</v>
      </c>
      <c r="D145" s="455"/>
      <c r="E145" s="455"/>
      <c r="F145" s="456"/>
      <c r="G145" s="600"/>
      <c r="H145" s="601"/>
      <c r="I145" s="602"/>
      <c r="J145"/>
      <c r="K145"/>
      <c r="L145"/>
      <c r="M145"/>
      <c r="N145"/>
      <c r="O145"/>
      <c r="P145"/>
    </row>
    <row r="146" spans="1:16" x14ac:dyDescent="0.3">
      <c r="B146" s="16"/>
      <c r="J146"/>
      <c r="K146"/>
      <c r="L146"/>
      <c r="M146"/>
      <c r="N146"/>
      <c r="O146"/>
      <c r="P146"/>
    </row>
    <row r="147" spans="1:16" ht="31.2" customHeight="1" x14ac:dyDescent="0.3">
      <c r="A147" s="12" t="s">
        <v>526</v>
      </c>
      <c r="B147" s="373" t="s">
        <v>1220</v>
      </c>
      <c r="C147" s="374"/>
      <c r="D147" s="374"/>
      <c r="E147" s="374"/>
      <c r="F147" s="374"/>
      <c r="G147" s="374"/>
      <c r="H147" s="374"/>
      <c r="I147" s="374"/>
      <c r="J147"/>
      <c r="K147"/>
      <c r="L147"/>
      <c r="M147"/>
      <c r="N147"/>
      <c r="O147"/>
      <c r="P147"/>
    </row>
    <row r="148" spans="1:16" ht="42.6" customHeight="1" x14ac:dyDescent="0.3">
      <c r="C148" s="401" t="s">
        <v>1205</v>
      </c>
      <c r="D148" s="402"/>
      <c r="E148" s="403"/>
      <c r="F148" s="401" t="s">
        <v>95</v>
      </c>
      <c r="G148" s="403"/>
      <c r="H148" s="363" t="s">
        <v>1221</v>
      </c>
      <c r="I148" s="396"/>
      <c r="J148"/>
      <c r="K148"/>
      <c r="L148"/>
      <c r="M148"/>
      <c r="N148"/>
      <c r="O148"/>
      <c r="P148"/>
    </row>
    <row r="149" spans="1:16" s="95" customFormat="1" ht="27.75" customHeight="1" x14ac:dyDescent="0.3">
      <c r="A149" s="94"/>
      <c r="C149" s="341" t="s">
        <v>1222</v>
      </c>
      <c r="D149" s="341"/>
      <c r="E149" s="341"/>
      <c r="F149" s="360">
        <f>J149+L149+N149</f>
        <v>0</v>
      </c>
      <c r="G149" s="360"/>
      <c r="H149" s="360">
        <f t="shared" ref="H149:H152" si="1">L149+N149+P149</f>
        <v>0</v>
      </c>
      <c r="I149" s="360"/>
      <c r="J149"/>
      <c r="K149"/>
      <c r="L149"/>
      <c r="M149"/>
      <c r="N149"/>
      <c r="O149"/>
      <c r="P149"/>
    </row>
    <row r="150" spans="1:16" s="95" customFormat="1" ht="27.75" customHeight="1" x14ac:dyDescent="0.3">
      <c r="A150" s="94"/>
      <c r="C150" s="341" t="s">
        <v>1223</v>
      </c>
      <c r="D150" s="341"/>
      <c r="E150" s="341"/>
      <c r="F150" s="360">
        <f t="shared" ref="F150:F152" si="2">J150+L150+N150</f>
        <v>0</v>
      </c>
      <c r="G150" s="360"/>
      <c r="H150" s="360">
        <f t="shared" si="1"/>
        <v>0</v>
      </c>
      <c r="I150" s="360"/>
      <c r="J150"/>
      <c r="K150"/>
      <c r="L150"/>
      <c r="M150"/>
      <c r="N150"/>
      <c r="O150"/>
      <c r="P150"/>
    </row>
    <row r="151" spans="1:16" s="95" customFormat="1" ht="27.75" customHeight="1" x14ac:dyDescent="0.3">
      <c r="A151" s="94"/>
      <c r="C151" s="341" t="s">
        <v>1224</v>
      </c>
      <c r="D151" s="341"/>
      <c r="E151" s="341"/>
      <c r="F151" s="360">
        <f t="shared" si="2"/>
        <v>0</v>
      </c>
      <c r="G151" s="360"/>
      <c r="H151" s="360">
        <f t="shared" si="1"/>
        <v>0</v>
      </c>
      <c r="I151" s="360"/>
      <c r="J151"/>
      <c r="K151"/>
      <c r="L151"/>
      <c r="M151"/>
      <c r="N151"/>
      <c r="O151"/>
      <c r="P151"/>
    </row>
    <row r="152" spans="1:16" s="95" customFormat="1" ht="27.75" customHeight="1" x14ac:dyDescent="0.3">
      <c r="A152" s="94"/>
      <c r="C152" s="341" t="s">
        <v>1225</v>
      </c>
      <c r="D152" s="341"/>
      <c r="E152" s="341"/>
      <c r="F152" s="360">
        <f t="shared" si="2"/>
        <v>0</v>
      </c>
      <c r="G152" s="360"/>
      <c r="H152" s="360">
        <f t="shared" si="1"/>
        <v>0</v>
      </c>
      <c r="I152" s="360"/>
      <c r="J152"/>
      <c r="K152"/>
      <c r="L152"/>
      <c r="M152"/>
      <c r="N152"/>
      <c r="O152"/>
      <c r="P152"/>
    </row>
    <row r="153" spans="1:16" x14ac:dyDescent="0.3">
      <c r="J153"/>
      <c r="K153"/>
      <c r="L153"/>
      <c r="M153"/>
      <c r="N153"/>
      <c r="O153"/>
      <c r="P153"/>
    </row>
    <row r="154" spans="1:16" ht="33.6" customHeight="1" x14ac:dyDescent="0.3">
      <c r="A154" s="12" t="s">
        <v>530</v>
      </c>
      <c r="B154" s="373" t="s">
        <v>1226</v>
      </c>
      <c r="C154" s="373"/>
      <c r="D154" s="373"/>
      <c r="E154" s="373"/>
      <c r="F154" s="373"/>
      <c r="G154" s="373"/>
      <c r="H154" s="603"/>
      <c r="I154" s="41" t="s">
        <v>1442</v>
      </c>
      <c r="J154"/>
      <c r="K154"/>
      <c r="L154"/>
      <c r="M154"/>
      <c r="N154"/>
      <c r="O154"/>
      <c r="P154"/>
    </row>
    <row r="155" spans="1:16" ht="15.6" customHeight="1" x14ac:dyDescent="0.3">
      <c r="B155" s="574" t="s">
        <v>1065</v>
      </c>
      <c r="C155" s="574"/>
      <c r="D155" s="574"/>
      <c r="E155" s="574"/>
      <c r="F155" s="574"/>
      <c r="G155" s="574"/>
      <c r="H155" s="574"/>
      <c r="I155" s="574"/>
      <c r="J155"/>
      <c r="K155"/>
      <c r="L155"/>
      <c r="M155"/>
      <c r="N155"/>
      <c r="O155"/>
      <c r="P155"/>
    </row>
    <row r="156" spans="1:16" ht="43.2" customHeight="1" x14ac:dyDescent="0.3">
      <c r="C156" s="401" t="s">
        <v>899</v>
      </c>
      <c r="D156" s="403"/>
      <c r="E156" s="43" t="s">
        <v>1066</v>
      </c>
      <c r="F156" s="50" t="s">
        <v>1067</v>
      </c>
      <c r="G156" s="50" t="s">
        <v>1068</v>
      </c>
      <c r="H156" s="363" t="s">
        <v>1221</v>
      </c>
      <c r="I156" s="397"/>
      <c r="J156"/>
      <c r="K156"/>
      <c r="L156"/>
      <c r="M156"/>
      <c r="N156"/>
      <c r="O156"/>
      <c r="P156"/>
    </row>
    <row r="157" spans="1:16" ht="54" customHeight="1" x14ac:dyDescent="0.3">
      <c r="C157" s="410" t="s">
        <v>3</v>
      </c>
      <c r="D157" s="369"/>
      <c r="E157" s="71" t="s">
        <v>3</v>
      </c>
      <c r="F157" s="106"/>
      <c r="G157" s="106"/>
      <c r="H157" s="499"/>
      <c r="I157" s="500"/>
    </row>
    <row r="158" spans="1:16" ht="54" customHeight="1" x14ac:dyDescent="0.3">
      <c r="C158" s="410" t="s">
        <v>3</v>
      </c>
      <c r="D158" s="369"/>
      <c r="E158" s="71" t="s">
        <v>3</v>
      </c>
      <c r="F158" s="106"/>
      <c r="G158" s="106"/>
      <c r="H158" s="499"/>
      <c r="I158" s="500"/>
    </row>
    <row r="159" spans="1:16" ht="54" customHeight="1" x14ac:dyDescent="0.3">
      <c r="C159" s="410" t="s">
        <v>3</v>
      </c>
      <c r="D159" s="369"/>
      <c r="E159" s="71" t="s">
        <v>3</v>
      </c>
      <c r="F159" s="106"/>
      <c r="G159" s="106"/>
      <c r="H159" s="499"/>
      <c r="I159" s="500"/>
    </row>
    <row r="160" spans="1:16" ht="54" customHeight="1" x14ac:dyDescent="0.3">
      <c r="C160" s="410" t="s">
        <v>3</v>
      </c>
      <c r="D160" s="369"/>
      <c r="E160" s="71" t="s">
        <v>3</v>
      </c>
      <c r="F160" s="106"/>
      <c r="G160" s="106"/>
      <c r="H160" s="499"/>
      <c r="I160" s="500"/>
    </row>
    <row r="161" spans="3:9" ht="54" customHeight="1" x14ac:dyDescent="0.3">
      <c r="C161" s="410" t="s">
        <v>3</v>
      </c>
      <c r="D161" s="369"/>
      <c r="E161" s="71" t="s">
        <v>3</v>
      </c>
      <c r="F161" s="106"/>
      <c r="G161" s="106"/>
      <c r="H161" s="499"/>
      <c r="I161" s="500"/>
    </row>
    <row r="162" spans="3:9" ht="54" customHeight="1" x14ac:dyDescent="0.3">
      <c r="C162" s="410" t="s">
        <v>3</v>
      </c>
      <c r="D162" s="369"/>
      <c r="E162" s="71" t="s">
        <v>3</v>
      </c>
      <c r="F162" s="106"/>
      <c r="G162" s="106"/>
      <c r="H162" s="499"/>
      <c r="I162" s="500"/>
    </row>
    <row r="163" spans="3:9" ht="54" customHeight="1" x14ac:dyDescent="0.3">
      <c r="C163" s="410" t="s">
        <v>3</v>
      </c>
      <c r="D163" s="369"/>
      <c r="E163" s="71" t="s">
        <v>3</v>
      </c>
      <c r="F163" s="106"/>
      <c r="G163" s="106"/>
      <c r="H163" s="499"/>
      <c r="I163" s="500"/>
    </row>
    <row r="164" spans="3:9" ht="54" customHeight="1" x14ac:dyDescent="0.3">
      <c r="C164" s="410" t="s">
        <v>3</v>
      </c>
      <c r="D164" s="369"/>
      <c r="E164" s="71" t="s">
        <v>3</v>
      </c>
      <c r="F164" s="106"/>
      <c r="G164" s="106"/>
      <c r="H164" s="499"/>
      <c r="I164" s="500"/>
    </row>
    <row r="165" spans="3:9" ht="54" customHeight="1" x14ac:dyDescent="0.3">
      <c r="C165" s="410" t="s">
        <v>3</v>
      </c>
      <c r="D165" s="369"/>
      <c r="E165" s="71" t="s">
        <v>3</v>
      </c>
      <c r="F165" s="106"/>
      <c r="G165" s="106"/>
      <c r="H165" s="499"/>
      <c r="I165" s="500"/>
    </row>
    <row r="166" spans="3:9" ht="54" customHeight="1" x14ac:dyDescent="0.3">
      <c r="C166" s="410" t="s">
        <v>3</v>
      </c>
      <c r="D166" s="369"/>
      <c r="E166" s="71" t="s">
        <v>3</v>
      </c>
      <c r="F166" s="106"/>
      <c r="G166" s="106"/>
      <c r="H166" s="499"/>
      <c r="I166" s="500"/>
    </row>
    <row r="167" spans="3:9" ht="54" customHeight="1" x14ac:dyDescent="0.3">
      <c r="C167" s="410" t="s">
        <v>3</v>
      </c>
      <c r="D167" s="369"/>
      <c r="E167" s="71" t="s">
        <v>3</v>
      </c>
      <c r="F167" s="106"/>
      <c r="G167" s="106"/>
      <c r="H167" s="499"/>
      <c r="I167" s="500"/>
    </row>
    <row r="168" spans="3:9" ht="54" customHeight="1" x14ac:dyDescent="0.3">
      <c r="C168" s="410" t="s">
        <v>3</v>
      </c>
      <c r="D168" s="369"/>
      <c r="E168" s="71" t="s">
        <v>3</v>
      </c>
      <c r="F168" s="106"/>
      <c r="G168" s="106"/>
      <c r="H168" s="499"/>
      <c r="I168" s="500"/>
    </row>
    <row r="169" spans="3:9" ht="54" customHeight="1" x14ac:dyDescent="0.3">
      <c r="C169" s="410" t="s">
        <v>3</v>
      </c>
      <c r="D169" s="369"/>
      <c r="E169" s="71" t="s">
        <v>3</v>
      </c>
      <c r="F169" s="106"/>
      <c r="G169" s="106"/>
      <c r="H169" s="499"/>
      <c r="I169" s="500"/>
    </row>
    <row r="170" spans="3:9" ht="54" customHeight="1" x14ac:dyDescent="0.3">
      <c r="C170" s="410" t="s">
        <v>3</v>
      </c>
      <c r="D170" s="369"/>
      <c r="E170" s="71" t="s">
        <v>3</v>
      </c>
      <c r="F170" s="106"/>
      <c r="G170" s="106"/>
      <c r="H170" s="499"/>
      <c r="I170" s="500"/>
    </row>
    <row r="171" spans="3:9" ht="54" customHeight="1" x14ac:dyDescent="0.3">
      <c r="C171" s="410" t="s">
        <v>3</v>
      </c>
      <c r="D171" s="369"/>
      <c r="E171" s="71" t="s">
        <v>3</v>
      </c>
      <c r="F171" s="106"/>
      <c r="G171" s="106"/>
      <c r="H171" s="499"/>
      <c r="I171" s="500"/>
    </row>
    <row r="172" spans="3:9" ht="54" hidden="1" customHeight="1" outlineLevel="1" x14ac:dyDescent="0.3">
      <c r="C172" s="410" t="s">
        <v>3</v>
      </c>
      <c r="D172" s="369"/>
      <c r="E172" s="71" t="s">
        <v>3</v>
      </c>
      <c r="F172" s="106"/>
      <c r="G172" s="106"/>
      <c r="H172" s="499"/>
      <c r="I172" s="500"/>
    </row>
    <row r="173" spans="3:9" ht="54" hidden="1" customHeight="1" outlineLevel="1" x14ac:dyDescent="0.3">
      <c r="C173" s="410" t="s">
        <v>3</v>
      </c>
      <c r="D173" s="369"/>
      <c r="E173" s="71" t="s">
        <v>3</v>
      </c>
      <c r="F173" s="106"/>
      <c r="G173" s="106"/>
      <c r="H173" s="499"/>
      <c r="I173" s="500"/>
    </row>
    <row r="174" spans="3:9" ht="54" hidden="1" customHeight="1" outlineLevel="1" x14ac:dyDescent="0.3">
      <c r="C174" s="410" t="s">
        <v>3</v>
      </c>
      <c r="D174" s="369"/>
      <c r="E174" s="71" t="s">
        <v>3</v>
      </c>
      <c r="F174" s="106"/>
      <c r="G174" s="106"/>
      <c r="H174" s="499"/>
      <c r="I174" s="500"/>
    </row>
    <row r="175" spans="3:9" ht="54" hidden="1" customHeight="1" outlineLevel="1" x14ac:dyDescent="0.3">
      <c r="C175" s="410" t="s">
        <v>3</v>
      </c>
      <c r="D175" s="369"/>
      <c r="E175" s="71" t="s">
        <v>3</v>
      </c>
      <c r="F175" s="106"/>
      <c r="G175" s="106"/>
      <c r="H175" s="499"/>
      <c r="I175" s="500"/>
    </row>
    <row r="176" spans="3:9" ht="54" hidden="1" customHeight="1" outlineLevel="1" x14ac:dyDescent="0.3">
      <c r="C176" s="410" t="s">
        <v>3</v>
      </c>
      <c r="D176" s="369"/>
      <c r="E176" s="71" t="s">
        <v>3</v>
      </c>
      <c r="F176" s="106"/>
      <c r="G176" s="106"/>
      <c r="H176" s="499"/>
      <c r="I176" s="500"/>
    </row>
    <row r="177" spans="3:9" ht="54" hidden="1" customHeight="1" outlineLevel="1" x14ac:dyDescent="0.3">
      <c r="C177" s="410" t="s">
        <v>3</v>
      </c>
      <c r="D177" s="369"/>
      <c r="E177" s="71" t="s">
        <v>3</v>
      </c>
      <c r="F177" s="106"/>
      <c r="G177" s="106"/>
      <c r="H177" s="499"/>
      <c r="I177" s="500"/>
    </row>
    <row r="178" spans="3:9" ht="54" hidden="1" customHeight="1" outlineLevel="1" x14ac:dyDescent="0.3">
      <c r="C178" s="410" t="s">
        <v>3</v>
      </c>
      <c r="D178" s="369"/>
      <c r="E178" s="71" t="s">
        <v>3</v>
      </c>
      <c r="F178" s="106"/>
      <c r="G178" s="106"/>
      <c r="H178" s="499"/>
      <c r="I178" s="500"/>
    </row>
    <row r="179" spans="3:9" ht="54" hidden="1" customHeight="1" outlineLevel="1" x14ac:dyDescent="0.3">
      <c r="C179" s="410" t="s">
        <v>3</v>
      </c>
      <c r="D179" s="369"/>
      <c r="E179" s="71" t="s">
        <v>3</v>
      </c>
      <c r="F179" s="106"/>
      <c r="G179" s="106"/>
      <c r="H179" s="499"/>
      <c r="I179" s="500"/>
    </row>
    <row r="180" spans="3:9" ht="54" hidden="1" customHeight="1" outlineLevel="1" x14ac:dyDescent="0.3">
      <c r="C180" s="410" t="s">
        <v>3</v>
      </c>
      <c r="D180" s="369"/>
      <c r="E180" s="71" t="s">
        <v>3</v>
      </c>
      <c r="F180" s="106"/>
      <c r="G180" s="106"/>
      <c r="H180" s="499"/>
      <c r="I180" s="500"/>
    </row>
    <row r="181" spans="3:9" ht="54" hidden="1" customHeight="1" outlineLevel="1" x14ac:dyDescent="0.3">
      <c r="C181" s="410" t="s">
        <v>3</v>
      </c>
      <c r="D181" s="369"/>
      <c r="E181" s="71" t="s">
        <v>3</v>
      </c>
      <c r="F181" s="106"/>
      <c r="G181" s="106"/>
      <c r="H181" s="499"/>
      <c r="I181" s="500"/>
    </row>
    <row r="182" spans="3:9" ht="54" hidden="1" customHeight="1" outlineLevel="1" x14ac:dyDescent="0.3">
      <c r="C182" s="410" t="s">
        <v>3</v>
      </c>
      <c r="D182" s="369"/>
      <c r="E182" s="71" t="s">
        <v>3</v>
      </c>
      <c r="F182" s="106"/>
      <c r="G182" s="106"/>
      <c r="H182" s="499"/>
      <c r="I182" s="500"/>
    </row>
    <row r="183" spans="3:9" ht="54" hidden="1" customHeight="1" outlineLevel="1" x14ac:dyDescent="0.3">
      <c r="C183" s="410" t="s">
        <v>3</v>
      </c>
      <c r="D183" s="369"/>
      <c r="E183" s="71" t="s">
        <v>3</v>
      </c>
      <c r="F183" s="106"/>
      <c r="G183" s="106"/>
      <c r="H183" s="499"/>
      <c r="I183" s="500"/>
    </row>
    <row r="184" spans="3:9" ht="54" hidden="1" customHeight="1" outlineLevel="1" x14ac:dyDescent="0.3">
      <c r="C184" s="410" t="s">
        <v>3</v>
      </c>
      <c r="D184" s="369"/>
      <c r="E184" s="71" t="s">
        <v>3</v>
      </c>
      <c r="F184" s="106"/>
      <c r="G184" s="106"/>
      <c r="H184" s="499"/>
      <c r="I184" s="500"/>
    </row>
    <row r="185" spans="3:9" ht="54" hidden="1" customHeight="1" outlineLevel="1" x14ac:dyDescent="0.3">
      <c r="C185" s="410" t="s">
        <v>3</v>
      </c>
      <c r="D185" s="369"/>
      <c r="E185" s="71" t="s">
        <v>3</v>
      </c>
      <c r="F185" s="106"/>
      <c r="G185" s="106"/>
      <c r="H185" s="499"/>
      <c r="I185" s="500"/>
    </row>
    <row r="186" spans="3:9" ht="54" hidden="1" customHeight="1" outlineLevel="1" x14ac:dyDescent="0.3">
      <c r="C186" s="410" t="s">
        <v>3</v>
      </c>
      <c r="D186" s="369"/>
      <c r="E186" s="71" t="s">
        <v>3</v>
      </c>
      <c r="F186" s="106"/>
      <c r="G186" s="106"/>
      <c r="H186" s="499"/>
      <c r="I186" s="500"/>
    </row>
    <row r="187" spans="3:9" ht="54" hidden="1" customHeight="1" outlineLevel="1" x14ac:dyDescent="0.3">
      <c r="C187" s="410" t="s">
        <v>3</v>
      </c>
      <c r="D187" s="369"/>
      <c r="E187" s="71" t="s">
        <v>3</v>
      </c>
      <c r="F187" s="106"/>
      <c r="G187" s="106"/>
      <c r="H187" s="499"/>
      <c r="I187" s="500"/>
    </row>
    <row r="188" spans="3:9" ht="54" hidden="1" customHeight="1" outlineLevel="1" x14ac:dyDescent="0.3">
      <c r="C188" s="410" t="s">
        <v>3</v>
      </c>
      <c r="D188" s="369"/>
      <c r="E188" s="71" t="s">
        <v>3</v>
      </c>
      <c r="F188" s="106"/>
      <c r="G188" s="106"/>
      <c r="H188" s="499"/>
      <c r="I188" s="500"/>
    </row>
    <row r="189" spans="3:9" ht="54" hidden="1" customHeight="1" outlineLevel="1" x14ac:dyDescent="0.3">
      <c r="C189" s="410" t="s">
        <v>3</v>
      </c>
      <c r="D189" s="369"/>
      <c r="E189" s="71" t="s">
        <v>3</v>
      </c>
      <c r="F189" s="106"/>
      <c r="G189" s="106"/>
      <c r="H189" s="499"/>
      <c r="I189" s="500"/>
    </row>
    <row r="190" spans="3:9" ht="54" hidden="1" customHeight="1" outlineLevel="1" x14ac:dyDescent="0.3">
      <c r="C190" s="410" t="s">
        <v>3</v>
      </c>
      <c r="D190" s="369"/>
      <c r="E190" s="71" t="s">
        <v>3</v>
      </c>
      <c r="F190" s="106"/>
      <c r="G190" s="106"/>
      <c r="H190" s="499"/>
      <c r="I190" s="500"/>
    </row>
    <row r="191" spans="3:9" ht="54" hidden="1" customHeight="1" outlineLevel="1" x14ac:dyDescent="0.3">
      <c r="C191" s="410" t="s">
        <v>3</v>
      </c>
      <c r="D191" s="369"/>
      <c r="E191" s="71" t="s">
        <v>3</v>
      </c>
      <c r="F191" s="106"/>
      <c r="G191" s="106"/>
      <c r="H191" s="499"/>
      <c r="I191" s="500"/>
    </row>
    <row r="192" spans="3:9" ht="54" hidden="1" customHeight="1" outlineLevel="1" x14ac:dyDescent="0.3">
      <c r="C192" s="410" t="s">
        <v>3</v>
      </c>
      <c r="D192" s="369"/>
      <c r="E192" s="71" t="s">
        <v>3</v>
      </c>
      <c r="F192" s="106"/>
      <c r="G192" s="106"/>
      <c r="H192" s="499"/>
      <c r="I192" s="500"/>
    </row>
    <row r="193" spans="2:9" ht="54" hidden="1" customHeight="1" outlineLevel="1" x14ac:dyDescent="0.3">
      <c r="C193" s="410" t="s">
        <v>3</v>
      </c>
      <c r="D193" s="369"/>
      <c r="E193" s="71" t="s">
        <v>3</v>
      </c>
      <c r="F193" s="106"/>
      <c r="G193" s="106"/>
      <c r="H193" s="499"/>
      <c r="I193" s="500"/>
    </row>
    <row r="194" spans="2:9" ht="54" hidden="1" customHeight="1" outlineLevel="1" x14ac:dyDescent="0.3">
      <c r="C194" s="410" t="s">
        <v>3</v>
      </c>
      <c r="D194" s="369"/>
      <c r="E194" s="71" t="s">
        <v>3</v>
      </c>
      <c r="F194" s="106"/>
      <c r="G194" s="106"/>
      <c r="H194" s="499"/>
      <c r="I194" s="500"/>
    </row>
    <row r="195" spans="2:9" ht="54" hidden="1" customHeight="1" outlineLevel="1" x14ac:dyDescent="0.3">
      <c r="C195" s="410" t="s">
        <v>3</v>
      </c>
      <c r="D195" s="369"/>
      <c r="E195" s="71" t="s">
        <v>3</v>
      </c>
      <c r="F195" s="106"/>
      <c r="G195" s="106"/>
      <c r="H195" s="499"/>
      <c r="I195" s="500"/>
    </row>
    <row r="196" spans="2:9" ht="54" hidden="1" customHeight="1" outlineLevel="1" x14ac:dyDescent="0.3">
      <c r="C196" s="410" t="s">
        <v>3</v>
      </c>
      <c r="D196" s="369"/>
      <c r="E196" s="71" t="s">
        <v>3</v>
      </c>
      <c r="F196" s="106"/>
      <c r="G196" s="106"/>
      <c r="H196" s="499"/>
      <c r="I196" s="500"/>
    </row>
    <row r="197" spans="2:9" ht="54" hidden="1" customHeight="1" outlineLevel="1" x14ac:dyDescent="0.3">
      <c r="C197" s="410" t="s">
        <v>3</v>
      </c>
      <c r="D197" s="369"/>
      <c r="E197" s="71" t="s">
        <v>3</v>
      </c>
      <c r="F197" s="106"/>
      <c r="G197" s="106"/>
      <c r="H197" s="499"/>
      <c r="I197" s="500"/>
    </row>
    <row r="198" spans="2:9" ht="54" hidden="1" customHeight="1" outlineLevel="1" x14ac:dyDescent="0.3">
      <c r="C198" s="410" t="s">
        <v>3</v>
      </c>
      <c r="D198" s="369"/>
      <c r="E198" s="71" t="s">
        <v>3</v>
      </c>
      <c r="F198" s="106"/>
      <c r="G198" s="106"/>
      <c r="H198" s="499"/>
      <c r="I198" s="500"/>
    </row>
    <row r="199" spans="2:9" ht="54" hidden="1" customHeight="1" outlineLevel="1" x14ac:dyDescent="0.3">
      <c r="C199" s="410" t="s">
        <v>3</v>
      </c>
      <c r="D199" s="369"/>
      <c r="E199" s="71" t="s">
        <v>3</v>
      </c>
      <c r="F199" s="106"/>
      <c r="G199" s="106"/>
      <c r="H199" s="499"/>
      <c r="I199" s="500"/>
    </row>
    <row r="200" spans="2:9" ht="54" hidden="1" customHeight="1" outlineLevel="1" x14ac:dyDescent="0.3">
      <c r="C200" s="410" t="s">
        <v>3</v>
      </c>
      <c r="D200" s="369"/>
      <c r="E200" s="71" t="s">
        <v>3</v>
      </c>
      <c r="F200" s="106"/>
      <c r="G200" s="106"/>
      <c r="H200" s="499"/>
      <c r="I200" s="500"/>
    </row>
    <row r="201" spans="2:9" ht="54" hidden="1" customHeight="1" outlineLevel="1" x14ac:dyDescent="0.3">
      <c r="C201" s="410" t="s">
        <v>3</v>
      </c>
      <c r="D201" s="369"/>
      <c r="E201" s="71" t="s">
        <v>3</v>
      </c>
      <c r="F201" s="106"/>
      <c r="G201" s="106"/>
      <c r="H201" s="499"/>
      <c r="I201" s="500"/>
    </row>
    <row r="202" spans="2:9" ht="54" hidden="1" customHeight="1" outlineLevel="1" x14ac:dyDescent="0.3">
      <c r="C202" s="410" t="s">
        <v>3</v>
      </c>
      <c r="D202" s="369"/>
      <c r="E202" s="71" t="s">
        <v>3</v>
      </c>
      <c r="F202" s="106"/>
      <c r="G202" s="106"/>
      <c r="H202" s="499"/>
      <c r="I202" s="500"/>
    </row>
    <row r="203" spans="2:9" ht="54" hidden="1" customHeight="1" outlineLevel="1" x14ac:dyDescent="0.3">
      <c r="C203" s="410" t="s">
        <v>3</v>
      </c>
      <c r="D203" s="369"/>
      <c r="E203" s="71" t="s">
        <v>3</v>
      </c>
      <c r="F203" s="106"/>
      <c r="G203" s="106"/>
      <c r="H203" s="499"/>
      <c r="I203" s="500"/>
    </row>
    <row r="204" spans="2:9" ht="54" hidden="1" customHeight="1" outlineLevel="1" x14ac:dyDescent="0.3">
      <c r="C204" s="410" t="s">
        <v>3</v>
      </c>
      <c r="D204" s="369"/>
      <c r="E204" s="71" t="s">
        <v>3</v>
      </c>
      <c r="F204" s="106"/>
      <c r="G204" s="106"/>
      <c r="H204" s="499"/>
      <c r="I204" s="500"/>
    </row>
    <row r="205" spans="2:9" ht="54" hidden="1" customHeight="1" outlineLevel="1" x14ac:dyDescent="0.3">
      <c r="C205" s="410" t="s">
        <v>3</v>
      </c>
      <c r="D205" s="369"/>
      <c r="E205" s="71" t="s">
        <v>3</v>
      </c>
      <c r="F205" s="106"/>
      <c r="G205" s="106"/>
      <c r="H205" s="499"/>
      <c r="I205" s="500"/>
    </row>
    <row r="206" spans="2:9" ht="54" hidden="1" customHeight="1" outlineLevel="1" x14ac:dyDescent="0.3">
      <c r="C206" s="410" t="s">
        <v>3</v>
      </c>
      <c r="D206" s="369"/>
      <c r="E206" s="71" t="s">
        <v>3</v>
      </c>
      <c r="F206" s="106"/>
      <c r="G206" s="106"/>
      <c r="H206" s="499"/>
      <c r="I206" s="500"/>
    </row>
    <row r="207" spans="2:9" collapsed="1" x14ac:dyDescent="0.3">
      <c r="B207" s="26" t="s">
        <v>1021</v>
      </c>
    </row>
    <row r="208" spans="2:9" ht="27.6" customHeight="1" x14ac:dyDescent="0.3">
      <c r="C208" s="573" t="s">
        <v>1227</v>
      </c>
      <c r="D208" s="573"/>
      <c r="E208" s="573"/>
      <c r="F208" s="573"/>
      <c r="G208" s="573"/>
      <c r="H208" s="573"/>
      <c r="I208" s="573"/>
    </row>
    <row r="209" spans="1:13" x14ac:dyDescent="0.3">
      <c r="J209"/>
      <c r="K209"/>
      <c r="L209"/>
      <c r="M209"/>
    </row>
    <row r="210" spans="1:13" ht="18" customHeight="1" x14ac:dyDescent="0.3">
      <c r="A210" s="12" t="s">
        <v>537</v>
      </c>
      <c r="B210" s="373" t="s">
        <v>1228</v>
      </c>
      <c r="C210" s="374"/>
      <c r="D210" s="374"/>
      <c r="E210" s="374"/>
      <c r="F210" s="374"/>
      <c r="G210" s="374"/>
      <c r="H210" s="375"/>
      <c r="I210" s="41" t="s">
        <v>1470</v>
      </c>
      <c r="J210"/>
      <c r="K210"/>
      <c r="L210"/>
      <c r="M210"/>
    </row>
    <row r="211" spans="1:13" ht="17.399999999999999" customHeight="1" x14ac:dyDescent="0.3">
      <c r="B211" s="574" t="s">
        <v>1229</v>
      </c>
      <c r="C211" s="574"/>
      <c r="D211" s="574"/>
      <c r="E211" s="574"/>
      <c r="F211" s="574"/>
      <c r="G211" s="574"/>
      <c r="H211" s="574"/>
      <c r="I211" s="574"/>
      <c r="J211"/>
      <c r="K211"/>
      <c r="L211"/>
      <c r="M211"/>
    </row>
    <row r="212" spans="1:13" x14ac:dyDescent="0.3">
      <c r="C212" s="597" t="s">
        <v>538</v>
      </c>
      <c r="D212" s="598"/>
      <c r="E212" s="598"/>
      <c r="F212" s="598"/>
      <c r="G212" s="598"/>
      <c r="H212" s="598"/>
      <c r="I212" s="599"/>
      <c r="J212"/>
      <c r="K212"/>
      <c r="L212"/>
      <c r="M212"/>
    </row>
    <row r="213" spans="1:13" s="57" customFormat="1" ht="48" customHeight="1" x14ac:dyDescent="0.3">
      <c r="A213" s="74"/>
      <c r="C213" s="384" t="s">
        <v>1230</v>
      </c>
      <c r="D213" s="404"/>
      <c r="E213" s="405"/>
      <c r="F213" s="358"/>
      <c r="G213" s="359"/>
      <c r="H213" s="604"/>
      <c r="I213" s="605"/>
      <c r="J213"/>
      <c r="K213"/>
      <c r="L213"/>
      <c r="M213"/>
    </row>
    <row r="214" spans="1:13" s="57" customFormat="1" ht="48" customHeight="1" x14ac:dyDescent="0.3">
      <c r="A214" s="74"/>
      <c r="C214" s="384" t="s">
        <v>1231</v>
      </c>
      <c r="D214" s="404"/>
      <c r="E214" s="405"/>
      <c r="F214" s="358"/>
      <c r="G214" s="359"/>
      <c r="H214" s="358"/>
      <c r="I214" s="359"/>
      <c r="J214"/>
      <c r="K214"/>
      <c r="L214"/>
      <c r="M214"/>
    </row>
    <row r="215" spans="1:13" s="57" customFormat="1" ht="48" customHeight="1" x14ac:dyDescent="0.3">
      <c r="A215" s="74"/>
      <c r="C215" s="384" t="s">
        <v>1232</v>
      </c>
      <c r="D215" s="404"/>
      <c r="E215" s="405"/>
      <c r="F215" s="410"/>
      <c r="G215" s="368"/>
      <c r="H215" s="368"/>
      <c r="I215" s="369"/>
      <c r="J215"/>
      <c r="K215"/>
      <c r="L215"/>
      <c r="M215"/>
    </row>
    <row r="216" spans="1:13" s="57" customFormat="1" ht="48" customHeight="1" x14ac:dyDescent="0.3">
      <c r="A216" s="74"/>
      <c r="C216" s="384" t="s">
        <v>1233</v>
      </c>
      <c r="D216" s="404"/>
      <c r="E216" s="405"/>
      <c r="F216" s="410" t="s">
        <v>2429</v>
      </c>
      <c r="G216" s="368"/>
      <c r="H216" s="368"/>
      <c r="I216" s="369"/>
      <c r="J216"/>
      <c r="K216"/>
      <c r="L216"/>
      <c r="M216"/>
    </row>
    <row r="217" spans="1:13" x14ac:dyDescent="0.3">
      <c r="J217"/>
      <c r="K217"/>
      <c r="L217"/>
      <c r="M217"/>
    </row>
    <row r="218" spans="1:13" ht="17.399999999999999" customHeight="1" x14ac:dyDescent="0.3">
      <c r="A218" s="12" t="s">
        <v>540</v>
      </c>
      <c r="B218" s="373" t="s">
        <v>1234</v>
      </c>
      <c r="C218" s="374"/>
      <c r="D218" s="374"/>
      <c r="E218" s="374"/>
      <c r="F218" s="374"/>
      <c r="G218" s="374"/>
      <c r="H218" s="375"/>
      <c r="I218" s="247" t="s">
        <v>1470</v>
      </c>
      <c r="J218"/>
      <c r="K218"/>
      <c r="L218"/>
      <c r="M218"/>
    </row>
    <row r="219" spans="1:13" ht="16.95" customHeight="1" x14ac:dyDescent="0.3">
      <c r="B219" s="574" t="s">
        <v>1235</v>
      </c>
      <c r="C219" s="574"/>
      <c r="D219" s="574"/>
      <c r="E219" s="574"/>
      <c r="F219" s="574"/>
      <c r="G219" s="574"/>
      <c r="H219" s="574"/>
      <c r="I219" s="574"/>
      <c r="J219"/>
      <c r="K219"/>
      <c r="L219"/>
      <c r="M219"/>
    </row>
    <row r="220" spans="1:13" x14ac:dyDescent="0.3">
      <c r="C220" s="401" t="s">
        <v>1236</v>
      </c>
      <c r="D220" s="402"/>
      <c r="E220" s="402"/>
      <c r="F220" s="403"/>
      <c r="G220" s="401" t="s">
        <v>1067</v>
      </c>
      <c r="H220" s="402"/>
      <c r="I220" s="403"/>
      <c r="J220"/>
      <c r="K220"/>
      <c r="L220"/>
      <c r="M220"/>
    </row>
    <row r="221" spans="1:13" s="57" customFormat="1" ht="20.399999999999999" customHeight="1" x14ac:dyDescent="0.3">
      <c r="A221" s="74"/>
      <c r="C221" s="567" t="s">
        <v>2254</v>
      </c>
      <c r="D221" s="568"/>
      <c r="E221" s="568"/>
      <c r="F221" s="569"/>
      <c r="G221" s="499"/>
      <c r="H221" s="617"/>
      <c r="I221" s="500"/>
      <c r="J221"/>
      <c r="K221"/>
      <c r="L221"/>
      <c r="M221"/>
    </row>
    <row r="222" spans="1:13" s="57" customFormat="1" ht="20.399999999999999" customHeight="1" x14ac:dyDescent="0.3">
      <c r="A222" s="74"/>
      <c r="C222" s="567" t="s">
        <v>2255</v>
      </c>
      <c r="D222" s="568"/>
      <c r="E222" s="568"/>
      <c r="F222" s="569"/>
      <c r="G222" s="499"/>
      <c r="H222" s="617"/>
      <c r="I222" s="500"/>
      <c r="J222"/>
      <c r="K222"/>
      <c r="L222"/>
      <c r="M222"/>
    </row>
    <row r="223" spans="1:13" s="57" customFormat="1" ht="20.399999999999999" customHeight="1" x14ac:dyDescent="0.3">
      <c r="A223" s="74"/>
      <c r="C223" s="567" t="s">
        <v>2256</v>
      </c>
      <c r="D223" s="568"/>
      <c r="E223" s="568"/>
      <c r="F223" s="569"/>
      <c r="G223" s="499"/>
      <c r="H223" s="617"/>
      <c r="I223" s="500"/>
      <c r="J223"/>
      <c r="K223"/>
      <c r="L223"/>
      <c r="M223"/>
    </row>
    <row r="224" spans="1:13" s="57" customFormat="1" ht="20.399999999999999" customHeight="1" x14ac:dyDescent="0.3">
      <c r="A224" s="74"/>
      <c r="C224" s="567" t="s">
        <v>2257</v>
      </c>
      <c r="D224" s="568"/>
      <c r="E224" s="568"/>
      <c r="F224" s="569"/>
      <c r="G224" s="499"/>
      <c r="H224" s="617"/>
      <c r="I224" s="500"/>
      <c r="J224"/>
      <c r="K224"/>
      <c r="L224"/>
      <c r="M224"/>
    </row>
    <row r="225" spans="1:13" s="57" customFormat="1" ht="20.399999999999999" customHeight="1" x14ac:dyDescent="0.3">
      <c r="A225" s="74"/>
      <c r="C225" s="567" t="s">
        <v>2258</v>
      </c>
      <c r="D225" s="568"/>
      <c r="E225" s="568"/>
      <c r="F225" s="569"/>
      <c r="G225" s="499"/>
      <c r="H225" s="617"/>
      <c r="I225" s="500"/>
      <c r="J225"/>
      <c r="K225"/>
      <c r="L225"/>
      <c r="M225"/>
    </row>
    <row r="226" spans="1:13" x14ac:dyDescent="0.3">
      <c r="C226" s="573" t="s">
        <v>1237</v>
      </c>
      <c r="D226" s="573"/>
      <c r="E226" s="573"/>
      <c r="F226" s="573"/>
      <c r="G226" s="573"/>
      <c r="H226" s="573"/>
      <c r="I226" s="573"/>
      <c r="J226"/>
      <c r="K226"/>
      <c r="L226"/>
      <c r="M226"/>
    </row>
    <row r="227" spans="1:13" x14ac:dyDescent="0.3">
      <c r="J227"/>
      <c r="K227"/>
      <c r="L227"/>
      <c r="M227"/>
    </row>
    <row r="228" spans="1:13" ht="31.2" customHeight="1" x14ac:dyDescent="0.3">
      <c r="A228" s="12" t="s">
        <v>547</v>
      </c>
      <c r="B228" s="373" t="s">
        <v>1238</v>
      </c>
      <c r="C228" s="374"/>
      <c r="D228" s="374"/>
      <c r="E228" s="374"/>
      <c r="F228" s="374"/>
      <c r="G228" s="374"/>
      <c r="H228" s="375"/>
      <c r="I228" s="41" t="s">
        <v>3</v>
      </c>
      <c r="J228"/>
      <c r="K228"/>
      <c r="L228"/>
      <c r="M228"/>
    </row>
    <row r="229" spans="1:13" ht="15.9" customHeight="1" x14ac:dyDescent="0.3">
      <c r="B229" s="373" t="s">
        <v>1092</v>
      </c>
      <c r="C229" s="374"/>
      <c r="D229" s="374"/>
      <c r="E229" s="374"/>
      <c r="F229" s="374"/>
      <c r="G229" s="374"/>
      <c r="H229" s="374"/>
      <c r="I229" s="374"/>
    </row>
    <row r="230" spans="1:13" ht="15.9" customHeight="1" x14ac:dyDescent="0.3">
      <c r="B230" s="15" t="s">
        <v>27</v>
      </c>
      <c r="C230" s="347" t="s">
        <v>1239</v>
      </c>
      <c r="D230" s="347"/>
      <c r="E230" s="347"/>
      <c r="F230" s="347"/>
      <c r="G230" s="347"/>
      <c r="H230" s="347"/>
      <c r="I230" s="347"/>
    </row>
    <row r="231" spans="1:13" ht="15.9" customHeight="1" x14ac:dyDescent="0.3">
      <c r="B231" s="15" t="s">
        <v>27</v>
      </c>
      <c r="C231" s="347" t="s">
        <v>1240</v>
      </c>
      <c r="D231" s="347"/>
      <c r="E231" s="347"/>
      <c r="F231" s="347"/>
      <c r="G231" s="347"/>
      <c r="H231" s="347"/>
      <c r="I231" s="347"/>
    </row>
    <row r="232" spans="1:13" ht="15.9" customHeight="1" x14ac:dyDescent="0.3">
      <c r="B232" s="15" t="s">
        <v>27</v>
      </c>
      <c r="C232" s="353" t="s">
        <v>1095</v>
      </c>
      <c r="D232" s="353"/>
      <c r="E232" s="353"/>
      <c r="F232" s="353"/>
      <c r="G232" s="353"/>
      <c r="H232" s="353"/>
      <c r="I232" s="353"/>
    </row>
    <row r="233" spans="1:13" ht="28.95" customHeight="1" x14ac:dyDescent="0.3">
      <c r="B233" s="11"/>
      <c r="C233" s="42" t="s">
        <v>1096</v>
      </c>
      <c r="D233" s="363" t="s">
        <v>1097</v>
      </c>
      <c r="E233" s="397"/>
      <c r="F233" s="363" t="s">
        <v>1241</v>
      </c>
      <c r="G233" s="397"/>
      <c r="H233" s="363" t="s">
        <v>1242</v>
      </c>
      <c r="I233" s="397"/>
    </row>
    <row r="234" spans="1:13" ht="27.6" customHeight="1" x14ac:dyDescent="0.3">
      <c r="B234" s="11"/>
      <c r="C234" s="91"/>
      <c r="D234" s="398"/>
      <c r="E234" s="400"/>
      <c r="F234" s="390" t="s">
        <v>3</v>
      </c>
      <c r="G234" s="392"/>
      <c r="H234" s="390"/>
      <c r="I234" s="392"/>
    </row>
    <row r="235" spans="1:13" ht="27.6" customHeight="1" x14ac:dyDescent="0.3">
      <c r="B235" s="11"/>
      <c r="C235" s="91"/>
      <c r="D235" s="398"/>
      <c r="E235" s="400"/>
      <c r="F235" s="390" t="s">
        <v>3</v>
      </c>
      <c r="G235" s="392"/>
      <c r="H235" s="390"/>
      <c r="I235" s="392"/>
    </row>
    <row r="236" spans="1:13" ht="27.6" customHeight="1" x14ac:dyDescent="0.3">
      <c r="B236" s="11"/>
      <c r="C236" s="91"/>
      <c r="D236" s="398"/>
      <c r="E236" s="400"/>
      <c r="F236" s="390" t="s">
        <v>3</v>
      </c>
      <c r="G236" s="392"/>
      <c r="H236" s="390"/>
      <c r="I236" s="392"/>
    </row>
    <row r="237" spans="1:13" ht="27.6" customHeight="1" x14ac:dyDescent="0.3">
      <c r="B237" s="11"/>
      <c r="C237" s="91"/>
      <c r="D237" s="398"/>
      <c r="E237" s="400"/>
      <c r="F237" s="390" t="s">
        <v>3</v>
      </c>
      <c r="G237" s="392"/>
      <c r="H237" s="390"/>
      <c r="I237" s="392"/>
    </row>
    <row r="238" spans="1:13" ht="27.6" hidden="1" customHeight="1" outlineLevel="1" x14ac:dyDescent="0.3">
      <c r="B238" s="11"/>
      <c r="C238" s="91"/>
      <c r="D238" s="398"/>
      <c r="E238" s="400"/>
      <c r="F238" s="390" t="s">
        <v>3</v>
      </c>
      <c r="G238" s="392"/>
      <c r="H238" s="390"/>
      <c r="I238" s="392"/>
    </row>
    <row r="239" spans="1:13" ht="27.6" hidden="1" customHeight="1" outlineLevel="1" x14ac:dyDescent="0.3">
      <c r="B239" s="11"/>
      <c r="C239" s="91"/>
      <c r="D239" s="398"/>
      <c r="E239" s="400"/>
      <c r="F239" s="390" t="s">
        <v>3</v>
      </c>
      <c r="G239" s="392"/>
      <c r="H239" s="390"/>
      <c r="I239" s="392"/>
    </row>
    <row r="240" spans="1:13" ht="27.6" hidden="1" customHeight="1" outlineLevel="1" x14ac:dyDescent="0.3">
      <c r="B240" s="11"/>
      <c r="C240" s="91"/>
      <c r="D240" s="398"/>
      <c r="E240" s="400"/>
      <c r="F240" s="390" t="s">
        <v>3</v>
      </c>
      <c r="G240" s="392"/>
      <c r="H240" s="390"/>
      <c r="I240" s="392"/>
    </row>
    <row r="241" spans="1:10" ht="27.6" hidden="1" customHeight="1" outlineLevel="1" x14ac:dyDescent="0.3">
      <c r="B241" s="11"/>
      <c r="C241" s="91"/>
      <c r="D241" s="398"/>
      <c r="E241" s="400"/>
      <c r="F241" s="390" t="s">
        <v>3</v>
      </c>
      <c r="G241" s="392"/>
      <c r="H241" s="390"/>
      <c r="I241" s="392"/>
    </row>
    <row r="242" spans="1:10" ht="27.6" hidden="1" customHeight="1" outlineLevel="1" x14ac:dyDescent="0.3">
      <c r="B242" s="11"/>
      <c r="C242" s="91"/>
      <c r="D242" s="398"/>
      <c r="E242" s="400"/>
      <c r="F242" s="390" t="s">
        <v>3</v>
      </c>
      <c r="G242" s="392"/>
      <c r="H242" s="390"/>
      <c r="I242" s="392"/>
    </row>
    <row r="243" spans="1:10" ht="27.6" hidden="1" customHeight="1" outlineLevel="1" x14ac:dyDescent="0.3">
      <c r="B243" s="11"/>
      <c r="C243" s="91"/>
      <c r="D243" s="398"/>
      <c r="E243" s="400"/>
      <c r="F243" s="390" t="s">
        <v>3</v>
      </c>
      <c r="G243" s="392"/>
      <c r="H243" s="390"/>
      <c r="I243" s="392"/>
    </row>
    <row r="244" spans="1:10" ht="27.6" hidden="1" customHeight="1" outlineLevel="1" x14ac:dyDescent="0.3">
      <c r="B244" s="11"/>
      <c r="C244" s="91"/>
      <c r="D244" s="398"/>
      <c r="E244" s="400"/>
      <c r="F244" s="390" t="s">
        <v>3</v>
      </c>
      <c r="G244" s="392"/>
      <c r="H244" s="390"/>
      <c r="I244" s="392"/>
    </row>
    <row r="245" spans="1:10" ht="27.6" hidden="1" customHeight="1" outlineLevel="1" x14ac:dyDescent="0.3">
      <c r="B245" s="11"/>
      <c r="C245" s="91"/>
      <c r="D245" s="398"/>
      <c r="E245" s="400"/>
      <c r="F245" s="390" t="s">
        <v>3</v>
      </c>
      <c r="G245" s="392"/>
      <c r="H245" s="390"/>
      <c r="I245" s="392"/>
    </row>
    <row r="246" spans="1:10" collapsed="1" x14ac:dyDescent="0.3">
      <c r="B246" s="26" t="s">
        <v>1021</v>
      </c>
      <c r="C246" s="16"/>
      <c r="D246" s="19"/>
      <c r="E246" s="11"/>
      <c r="F246" s="11"/>
      <c r="G246" s="11"/>
      <c r="H246" s="11"/>
      <c r="I246" s="11"/>
    </row>
    <row r="247" spans="1:10" x14ac:dyDescent="0.3">
      <c r="C247" s="557" t="s">
        <v>1243</v>
      </c>
      <c r="D247" s="606"/>
      <c r="E247" s="606"/>
      <c r="F247" s="606"/>
      <c r="G247" s="606"/>
      <c r="H247" s="606"/>
      <c r="I247" s="606"/>
      <c r="J247" s="606"/>
    </row>
    <row r="248" spans="1:10" x14ac:dyDescent="0.3">
      <c r="C248" s="26"/>
      <c r="D248" s="16"/>
      <c r="E248" s="16"/>
      <c r="F248" s="16"/>
      <c r="G248" s="16"/>
      <c r="H248" s="16"/>
      <c r="I248" s="16"/>
      <c r="J248" s="16"/>
    </row>
    <row r="249" spans="1:10" x14ac:dyDescent="0.3">
      <c r="A249" s="12" t="s">
        <v>552</v>
      </c>
      <c r="B249" s="560" t="s">
        <v>1244</v>
      </c>
      <c r="C249" s="560"/>
      <c r="D249" s="560"/>
      <c r="E249" s="560"/>
      <c r="F249" s="560"/>
      <c r="G249" s="560"/>
      <c r="H249" s="560"/>
      <c r="I249" s="560"/>
    </row>
    <row r="250" spans="1:10" ht="31.2" customHeight="1" x14ac:dyDescent="0.3">
      <c r="A250" s="12"/>
      <c r="B250" s="373" t="s">
        <v>1245</v>
      </c>
      <c r="C250" s="374"/>
      <c r="D250" s="374"/>
      <c r="E250" s="374"/>
      <c r="F250" s="374"/>
      <c r="G250" s="374"/>
      <c r="H250" s="374"/>
      <c r="I250" s="374"/>
    </row>
    <row r="251" spans="1:10" x14ac:dyDescent="0.3">
      <c r="C251" s="609" t="s">
        <v>1246</v>
      </c>
      <c r="D251" s="610"/>
      <c r="E251" s="613" t="s">
        <v>1247</v>
      </c>
      <c r="F251" s="614"/>
      <c r="G251" s="613" t="s">
        <v>1248</v>
      </c>
      <c r="H251" s="614"/>
      <c r="I251" s="618" t="s">
        <v>1249</v>
      </c>
    </row>
    <row r="252" spans="1:10" x14ac:dyDescent="0.3">
      <c r="C252" s="493"/>
      <c r="D252" s="495"/>
      <c r="E252" s="51" t="s">
        <v>1250</v>
      </c>
      <c r="F252" s="51" t="s">
        <v>1251</v>
      </c>
      <c r="G252" s="51" t="s">
        <v>1250</v>
      </c>
      <c r="H252" s="51" t="s">
        <v>1251</v>
      </c>
      <c r="I252" s="619"/>
    </row>
    <row r="253" spans="1:10" ht="66" customHeight="1" x14ac:dyDescent="0.3">
      <c r="C253" s="384" t="s">
        <v>1252</v>
      </c>
      <c r="D253" s="405"/>
      <c r="E253" s="258">
        <v>15</v>
      </c>
      <c r="F253" s="258">
        <v>150000</v>
      </c>
      <c r="G253" s="258">
        <v>8</v>
      </c>
      <c r="H253" s="258">
        <v>12</v>
      </c>
      <c r="I253" s="259" t="s">
        <v>2430</v>
      </c>
    </row>
    <row r="254" spans="1:10" ht="75" customHeight="1" x14ac:dyDescent="0.3">
      <c r="C254" s="384" t="s">
        <v>1253</v>
      </c>
      <c r="D254" s="405"/>
      <c r="E254" s="258">
        <v>15</v>
      </c>
      <c r="F254" s="258">
        <v>150000</v>
      </c>
      <c r="G254" s="258">
        <v>8</v>
      </c>
      <c r="H254" s="258">
        <v>12</v>
      </c>
      <c r="I254" s="259" t="s">
        <v>2430</v>
      </c>
    </row>
    <row r="255" spans="1:10" ht="78.599999999999994" customHeight="1" x14ac:dyDescent="0.3">
      <c r="C255" s="384" t="s">
        <v>1254</v>
      </c>
      <c r="D255" s="405"/>
      <c r="E255" s="258">
        <v>15</v>
      </c>
      <c r="F255" s="258">
        <v>150000</v>
      </c>
      <c r="G255" s="258">
        <v>8</v>
      </c>
      <c r="H255" s="258">
        <v>12</v>
      </c>
      <c r="I255" s="259" t="s">
        <v>2430</v>
      </c>
    </row>
    <row r="256" spans="1:10" ht="86.4" customHeight="1" x14ac:dyDescent="0.3">
      <c r="C256" s="611" t="s">
        <v>1255</v>
      </c>
      <c r="D256" s="612"/>
      <c r="E256" s="258">
        <v>15</v>
      </c>
      <c r="F256" s="258">
        <v>150000</v>
      </c>
      <c r="G256" s="258">
        <v>8</v>
      </c>
      <c r="H256" s="258">
        <v>12</v>
      </c>
      <c r="I256" s="259" t="s">
        <v>2430</v>
      </c>
    </row>
    <row r="257" spans="1:9" ht="36" customHeight="1" x14ac:dyDescent="0.3">
      <c r="C257" s="143" t="s">
        <v>1256</v>
      </c>
      <c r="D257" s="71"/>
      <c r="E257" s="105"/>
      <c r="F257" s="105"/>
      <c r="G257" s="105"/>
      <c r="H257" s="105"/>
      <c r="I257" s="71"/>
    </row>
    <row r="258" spans="1:9" ht="36" customHeight="1" outlineLevel="1" x14ac:dyDescent="0.3">
      <c r="C258" s="143" t="s">
        <v>1257</v>
      </c>
      <c r="D258" s="71"/>
      <c r="E258" s="105"/>
      <c r="F258" s="105"/>
      <c r="G258" s="105"/>
      <c r="H258" s="105"/>
      <c r="I258" s="71"/>
    </row>
    <row r="259" spans="1:9" ht="36" customHeight="1" outlineLevel="1" x14ac:dyDescent="0.3">
      <c r="C259" s="143" t="s">
        <v>1258</v>
      </c>
      <c r="D259" s="71"/>
      <c r="E259" s="105"/>
      <c r="F259" s="105"/>
      <c r="G259" s="105"/>
      <c r="H259" s="105"/>
      <c r="I259" s="71"/>
    </row>
    <row r="260" spans="1:9" ht="36" customHeight="1" outlineLevel="1" x14ac:dyDescent="0.3">
      <c r="C260" s="143" t="s">
        <v>1259</v>
      </c>
      <c r="D260" s="71"/>
      <c r="E260" s="105"/>
      <c r="F260" s="105"/>
      <c r="G260" s="105"/>
      <c r="H260" s="105"/>
      <c r="I260" s="71"/>
    </row>
    <row r="261" spans="1:9" x14ac:dyDescent="0.3">
      <c r="B261" s="26" t="s">
        <v>1021</v>
      </c>
    </row>
    <row r="263" spans="1:9" ht="33.6" customHeight="1" x14ac:dyDescent="0.3">
      <c r="A263" s="12" t="s">
        <v>557</v>
      </c>
      <c r="B263" s="373" t="s">
        <v>1260</v>
      </c>
      <c r="C263" s="374"/>
      <c r="D263" s="374"/>
      <c r="E263" s="374"/>
      <c r="F263" s="374"/>
      <c r="G263" s="374"/>
      <c r="H263" s="374"/>
      <c r="I263" s="374"/>
    </row>
    <row r="264" spans="1:9" x14ac:dyDescent="0.3">
      <c r="C264" s="609" t="s">
        <v>1261</v>
      </c>
      <c r="D264" s="610"/>
      <c r="E264" s="363" t="s">
        <v>1262</v>
      </c>
      <c r="F264" s="396"/>
      <c r="G264" s="397"/>
      <c r="H264" s="607" t="s">
        <v>1263</v>
      </c>
      <c r="I264" s="607" t="s">
        <v>1264</v>
      </c>
    </row>
    <row r="265" spans="1:9" ht="41.4" customHeight="1" x14ac:dyDescent="0.3">
      <c r="C265" s="493"/>
      <c r="D265" s="495"/>
      <c r="E265" s="52" t="s">
        <v>1247</v>
      </c>
      <c r="F265" s="52" t="s">
        <v>1248</v>
      </c>
      <c r="G265" s="52" t="s">
        <v>1249</v>
      </c>
      <c r="H265" s="608"/>
      <c r="I265" s="608"/>
    </row>
    <row r="266" spans="1:9" ht="39.6" customHeight="1" x14ac:dyDescent="0.3">
      <c r="C266" s="410" t="s">
        <v>3</v>
      </c>
      <c r="D266" s="369"/>
      <c r="E266" s="105"/>
      <c r="F266" s="105"/>
      <c r="G266" s="105"/>
      <c r="H266" s="41" t="s">
        <v>3</v>
      </c>
      <c r="I266" s="41" t="s">
        <v>3</v>
      </c>
    </row>
    <row r="267" spans="1:9" ht="39.6" customHeight="1" x14ac:dyDescent="0.3">
      <c r="C267" s="410" t="s">
        <v>3</v>
      </c>
      <c r="D267" s="369"/>
      <c r="E267" s="105"/>
      <c r="F267" s="105"/>
      <c r="G267" s="105"/>
      <c r="H267" s="41" t="s">
        <v>3</v>
      </c>
      <c r="I267" s="41" t="s">
        <v>3</v>
      </c>
    </row>
    <row r="268" spans="1:9" ht="39.6" customHeight="1" x14ac:dyDescent="0.3">
      <c r="C268" s="410" t="s">
        <v>3</v>
      </c>
      <c r="D268" s="369"/>
      <c r="E268" s="105"/>
      <c r="F268" s="105"/>
      <c r="G268" s="105"/>
      <c r="H268" s="41" t="s">
        <v>3</v>
      </c>
      <c r="I268" s="41" t="s">
        <v>3</v>
      </c>
    </row>
    <row r="269" spans="1:9" ht="39.6" customHeight="1" x14ac:dyDescent="0.3">
      <c r="C269" s="410" t="s">
        <v>3</v>
      </c>
      <c r="D269" s="369"/>
      <c r="E269" s="105"/>
      <c r="F269" s="105"/>
      <c r="G269" s="105"/>
      <c r="H269" s="41" t="s">
        <v>3</v>
      </c>
      <c r="I269" s="41" t="s">
        <v>3</v>
      </c>
    </row>
    <row r="270" spans="1:9" ht="39.6" customHeight="1" x14ac:dyDescent="0.3">
      <c r="C270" s="410" t="s">
        <v>3</v>
      </c>
      <c r="D270" s="369"/>
      <c r="E270" s="105"/>
      <c r="F270" s="105"/>
      <c r="G270" s="105"/>
      <c r="H270" s="41" t="s">
        <v>3</v>
      </c>
      <c r="I270" s="41" t="s">
        <v>3</v>
      </c>
    </row>
    <row r="271" spans="1:9" ht="39.6" hidden="1" customHeight="1" outlineLevel="1" x14ac:dyDescent="0.3">
      <c r="C271" s="410" t="s">
        <v>3</v>
      </c>
      <c r="D271" s="369"/>
      <c r="E271" s="105"/>
      <c r="F271" s="105"/>
      <c r="G271" s="105"/>
      <c r="H271" s="41" t="s">
        <v>3</v>
      </c>
      <c r="I271" s="41" t="s">
        <v>3</v>
      </c>
    </row>
    <row r="272" spans="1:9" ht="39.6" hidden="1" customHeight="1" outlineLevel="1" x14ac:dyDescent="0.3">
      <c r="C272" s="410" t="s">
        <v>3</v>
      </c>
      <c r="D272" s="369"/>
      <c r="E272" s="105"/>
      <c r="F272" s="105"/>
      <c r="G272" s="105"/>
      <c r="H272" s="41" t="s">
        <v>3</v>
      </c>
      <c r="I272" s="41" t="s">
        <v>3</v>
      </c>
    </row>
    <row r="273" spans="2:9" ht="39.6" hidden="1" customHeight="1" outlineLevel="1" x14ac:dyDescent="0.3">
      <c r="C273" s="410" t="s">
        <v>3</v>
      </c>
      <c r="D273" s="369"/>
      <c r="E273" s="105"/>
      <c r="F273" s="105"/>
      <c r="G273" s="105"/>
      <c r="H273" s="41" t="s">
        <v>3</v>
      </c>
      <c r="I273" s="41" t="s">
        <v>3</v>
      </c>
    </row>
    <row r="274" spans="2:9" ht="39.6" hidden="1" customHeight="1" outlineLevel="1" x14ac:dyDescent="0.3">
      <c r="C274" s="410" t="s">
        <v>3</v>
      </c>
      <c r="D274" s="369"/>
      <c r="E274" s="105"/>
      <c r="F274" s="105"/>
      <c r="G274" s="105"/>
      <c r="H274" s="41" t="s">
        <v>3</v>
      </c>
      <c r="I274" s="41" t="s">
        <v>3</v>
      </c>
    </row>
    <row r="275" spans="2:9" ht="39.6" hidden="1" customHeight="1" outlineLevel="1" x14ac:dyDescent="0.3">
      <c r="C275" s="410" t="s">
        <v>3</v>
      </c>
      <c r="D275" s="369"/>
      <c r="E275" s="105"/>
      <c r="F275" s="105"/>
      <c r="G275" s="105"/>
      <c r="H275" s="41" t="s">
        <v>3</v>
      </c>
      <c r="I275" s="41" t="s">
        <v>3</v>
      </c>
    </row>
    <row r="276" spans="2:9" ht="39.6" hidden="1" customHeight="1" outlineLevel="1" x14ac:dyDescent="0.3">
      <c r="C276" s="410" t="s">
        <v>3</v>
      </c>
      <c r="D276" s="369"/>
      <c r="E276" s="105"/>
      <c r="F276" s="105"/>
      <c r="G276" s="105"/>
      <c r="H276" s="41" t="s">
        <v>3</v>
      </c>
      <c r="I276" s="41" t="s">
        <v>3</v>
      </c>
    </row>
    <row r="277" spans="2:9" ht="39.6" hidden="1" customHeight="1" outlineLevel="1" x14ac:dyDescent="0.3">
      <c r="C277" s="410" t="s">
        <v>3</v>
      </c>
      <c r="D277" s="369"/>
      <c r="E277" s="105"/>
      <c r="F277" s="105"/>
      <c r="G277" s="105"/>
      <c r="H277" s="41" t="s">
        <v>3</v>
      </c>
      <c r="I277" s="41" t="s">
        <v>3</v>
      </c>
    </row>
    <row r="278" spans="2:9" ht="39.6" hidden="1" customHeight="1" outlineLevel="1" x14ac:dyDescent="0.3">
      <c r="C278" s="410" t="s">
        <v>3</v>
      </c>
      <c r="D278" s="369"/>
      <c r="E278" s="105"/>
      <c r="F278" s="105"/>
      <c r="G278" s="105"/>
      <c r="H278" s="41" t="s">
        <v>3</v>
      </c>
      <c r="I278" s="41" t="s">
        <v>3</v>
      </c>
    </row>
    <row r="279" spans="2:9" ht="39.6" hidden="1" customHeight="1" outlineLevel="1" x14ac:dyDescent="0.3">
      <c r="C279" s="410" t="s">
        <v>3</v>
      </c>
      <c r="D279" s="369"/>
      <c r="E279" s="105"/>
      <c r="F279" s="105"/>
      <c r="G279" s="105"/>
      <c r="H279" s="41" t="s">
        <v>3</v>
      </c>
      <c r="I279" s="41" t="s">
        <v>3</v>
      </c>
    </row>
    <row r="280" spans="2:9" ht="39.6" hidden="1" customHeight="1" outlineLevel="1" x14ac:dyDescent="0.3">
      <c r="C280" s="410" t="s">
        <v>3</v>
      </c>
      <c r="D280" s="369"/>
      <c r="E280" s="105"/>
      <c r="F280" s="105"/>
      <c r="G280" s="105"/>
      <c r="H280" s="41" t="s">
        <v>3</v>
      </c>
      <c r="I280" s="41" t="s">
        <v>3</v>
      </c>
    </row>
    <row r="281" spans="2:9" ht="39.6" hidden="1" customHeight="1" outlineLevel="1" x14ac:dyDescent="0.3">
      <c r="C281" s="410" t="s">
        <v>3</v>
      </c>
      <c r="D281" s="369"/>
      <c r="E281" s="105"/>
      <c r="F281" s="105"/>
      <c r="G281" s="105"/>
      <c r="H281" s="41" t="s">
        <v>3</v>
      </c>
      <c r="I281" s="41" t="s">
        <v>3</v>
      </c>
    </row>
    <row r="282" spans="2:9" ht="39.6" hidden="1" customHeight="1" outlineLevel="1" x14ac:dyDescent="0.3">
      <c r="C282" s="410" t="s">
        <v>3</v>
      </c>
      <c r="D282" s="369"/>
      <c r="E282" s="105"/>
      <c r="F282" s="105"/>
      <c r="G282" s="105"/>
      <c r="H282" s="41" t="s">
        <v>3</v>
      </c>
      <c r="I282" s="41" t="s">
        <v>3</v>
      </c>
    </row>
    <row r="283" spans="2:9" ht="39.6" hidden="1" customHeight="1" outlineLevel="1" x14ac:dyDescent="0.3">
      <c r="C283" s="410" t="s">
        <v>3</v>
      </c>
      <c r="D283" s="369"/>
      <c r="E283" s="105"/>
      <c r="F283" s="105"/>
      <c r="G283" s="105"/>
      <c r="H283" s="41" t="s">
        <v>3</v>
      </c>
      <c r="I283" s="41" t="s">
        <v>3</v>
      </c>
    </row>
    <row r="284" spans="2:9" ht="39.6" hidden="1" customHeight="1" outlineLevel="1" x14ac:dyDescent="0.3">
      <c r="C284" s="410" t="s">
        <v>3</v>
      </c>
      <c r="D284" s="369"/>
      <c r="E284" s="105"/>
      <c r="F284" s="105"/>
      <c r="G284" s="105"/>
      <c r="H284" s="41" t="s">
        <v>3</v>
      </c>
      <c r="I284" s="41" t="s">
        <v>3</v>
      </c>
    </row>
    <row r="285" spans="2:9" ht="39.6" hidden="1" customHeight="1" outlineLevel="1" x14ac:dyDescent="0.3">
      <c r="C285" s="410" t="s">
        <v>3</v>
      </c>
      <c r="D285" s="369"/>
      <c r="E285" s="105"/>
      <c r="F285" s="105"/>
      <c r="G285" s="105"/>
      <c r="H285" s="41" t="s">
        <v>3</v>
      </c>
      <c r="I285" s="41" t="s">
        <v>3</v>
      </c>
    </row>
    <row r="286" spans="2:9" ht="39.6" hidden="1" customHeight="1" outlineLevel="1" x14ac:dyDescent="0.3">
      <c r="C286" s="410" t="s">
        <v>3</v>
      </c>
      <c r="D286" s="369"/>
      <c r="E286" s="105"/>
      <c r="F286" s="105"/>
      <c r="G286" s="105"/>
      <c r="H286" s="41" t="s">
        <v>3</v>
      </c>
      <c r="I286" s="41" t="s">
        <v>3</v>
      </c>
    </row>
    <row r="287" spans="2:9" ht="39.6" hidden="1" customHeight="1" outlineLevel="1" x14ac:dyDescent="0.3">
      <c r="C287" s="410" t="s">
        <v>3</v>
      </c>
      <c r="D287" s="369"/>
      <c r="E287" s="105"/>
      <c r="F287" s="105"/>
      <c r="G287" s="105"/>
      <c r="H287" s="41" t="s">
        <v>3</v>
      </c>
      <c r="I287" s="41" t="s">
        <v>3</v>
      </c>
    </row>
    <row r="288" spans="2:9" collapsed="1" x14ac:dyDescent="0.3">
      <c r="B288" s="26" t="s">
        <v>1021</v>
      </c>
    </row>
    <row r="289" spans="2:10" x14ac:dyDescent="0.3">
      <c r="C289" s="557" t="s">
        <v>1265</v>
      </c>
      <c r="D289" s="606"/>
      <c r="E289" s="606"/>
      <c r="F289" s="606"/>
      <c r="G289" s="606"/>
      <c r="H289" s="606"/>
      <c r="I289" s="606"/>
      <c r="J289" s="606"/>
    </row>
    <row r="291" spans="2:10" ht="15.6" customHeight="1" x14ac:dyDescent="0.3">
      <c r="B291" s="615" t="s">
        <v>1266</v>
      </c>
      <c r="C291" s="615"/>
      <c r="D291" s="615"/>
      <c r="E291" s="615"/>
      <c r="F291" s="615"/>
      <c r="G291" s="615"/>
      <c r="H291" s="616"/>
      <c r="I291" s="41" t="s">
        <v>1470</v>
      </c>
    </row>
    <row r="292" spans="2:10" ht="16.2" customHeight="1" x14ac:dyDescent="0.3">
      <c r="B292" s="373" t="s">
        <v>1267</v>
      </c>
      <c r="C292" s="374"/>
      <c r="D292" s="374"/>
      <c r="E292" s="374"/>
      <c r="F292" s="374"/>
      <c r="G292" s="374"/>
      <c r="H292" s="374"/>
      <c r="I292" s="374"/>
    </row>
    <row r="293" spans="2:10" x14ac:dyDescent="0.3">
      <c r="C293" s="401" t="s">
        <v>1246</v>
      </c>
      <c r="D293" s="402"/>
      <c r="E293" s="403"/>
      <c r="F293" s="401" t="s">
        <v>1268</v>
      </c>
      <c r="G293" s="403"/>
      <c r="H293" s="401" t="s">
        <v>1269</v>
      </c>
      <c r="I293" s="403"/>
    </row>
    <row r="294" spans="2:10" x14ac:dyDescent="0.3">
      <c r="C294" s="408"/>
      <c r="D294" s="577"/>
      <c r="E294" s="409"/>
      <c r="F294" s="408" t="s">
        <v>3</v>
      </c>
      <c r="G294" s="409"/>
      <c r="H294" s="575"/>
      <c r="I294" s="576"/>
    </row>
    <row r="295" spans="2:10" x14ac:dyDescent="0.3">
      <c r="C295" s="408"/>
      <c r="D295" s="577"/>
      <c r="E295" s="409"/>
      <c r="F295" s="408" t="s">
        <v>3</v>
      </c>
      <c r="G295" s="409"/>
      <c r="H295" s="575"/>
      <c r="I295" s="576"/>
    </row>
    <row r="296" spans="2:10" x14ac:dyDescent="0.3">
      <c r="C296" s="408"/>
      <c r="D296" s="577"/>
      <c r="E296" s="409"/>
      <c r="F296" s="408" t="s">
        <v>3</v>
      </c>
      <c r="G296" s="409"/>
      <c r="H296" s="575"/>
      <c r="I296" s="576"/>
    </row>
    <row r="297" spans="2:10" x14ac:dyDescent="0.3">
      <c r="C297" s="408"/>
      <c r="D297" s="577"/>
      <c r="E297" s="409"/>
      <c r="F297" s="408" t="s">
        <v>3</v>
      </c>
      <c r="G297" s="409"/>
      <c r="H297" s="575"/>
      <c r="I297" s="576"/>
    </row>
    <row r="298" spans="2:10" x14ac:dyDescent="0.3">
      <c r="C298" s="408"/>
      <c r="D298" s="577"/>
      <c r="E298" s="409"/>
      <c r="F298" s="408" t="s">
        <v>3</v>
      </c>
      <c r="G298" s="409"/>
      <c r="H298" s="575"/>
      <c r="I298" s="576"/>
    </row>
    <row r="299" spans="2:10" hidden="1" outlineLevel="1" x14ac:dyDescent="0.3">
      <c r="C299" s="408"/>
      <c r="D299" s="577"/>
      <c r="E299" s="409"/>
      <c r="F299" s="408" t="s">
        <v>3</v>
      </c>
      <c r="G299" s="409"/>
      <c r="H299" s="575"/>
      <c r="I299" s="576"/>
    </row>
    <row r="300" spans="2:10" hidden="1" outlineLevel="1" x14ac:dyDescent="0.3">
      <c r="C300" s="408"/>
      <c r="D300" s="577"/>
      <c r="E300" s="409"/>
      <c r="F300" s="408" t="s">
        <v>3</v>
      </c>
      <c r="G300" s="409"/>
      <c r="H300" s="575"/>
      <c r="I300" s="576"/>
    </row>
    <row r="301" spans="2:10" hidden="1" outlineLevel="1" x14ac:dyDescent="0.3">
      <c r="C301" s="408"/>
      <c r="D301" s="577"/>
      <c r="E301" s="409"/>
      <c r="F301" s="408" t="s">
        <v>3</v>
      </c>
      <c r="G301" s="409"/>
      <c r="H301" s="575"/>
      <c r="I301" s="576"/>
    </row>
    <row r="302" spans="2:10" hidden="1" outlineLevel="1" x14ac:dyDescent="0.3">
      <c r="C302" s="408"/>
      <c r="D302" s="577"/>
      <c r="E302" s="409"/>
      <c r="F302" s="408" t="s">
        <v>3</v>
      </c>
      <c r="G302" s="409"/>
      <c r="H302" s="575"/>
      <c r="I302" s="576"/>
    </row>
    <row r="303" spans="2:10" hidden="1" outlineLevel="1" x14ac:dyDescent="0.3">
      <c r="C303" s="408"/>
      <c r="D303" s="577"/>
      <c r="E303" s="409"/>
      <c r="F303" s="408" t="s">
        <v>3</v>
      </c>
      <c r="G303" s="409"/>
      <c r="H303" s="575"/>
      <c r="I303" s="576"/>
    </row>
    <row r="304" spans="2:10" hidden="1" outlineLevel="1" x14ac:dyDescent="0.3">
      <c r="C304" s="408"/>
      <c r="D304" s="577"/>
      <c r="E304" s="409"/>
      <c r="F304" s="408" t="s">
        <v>3</v>
      </c>
      <c r="G304" s="409"/>
      <c r="H304" s="575"/>
      <c r="I304" s="576"/>
    </row>
    <row r="305" spans="2:10" hidden="1" outlineLevel="1" x14ac:dyDescent="0.3">
      <c r="C305" s="408"/>
      <c r="D305" s="577"/>
      <c r="E305" s="409"/>
      <c r="F305" s="408" t="s">
        <v>3</v>
      </c>
      <c r="G305" s="409"/>
      <c r="H305" s="575"/>
      <c r="I305" s="576"/>
    </row>
    <row r="306" spans="2:10" hidden="1" outlineLevel="1" x14ac:dyDescent="0.3">
      <c r="C306" s="408"/>
      <c r="D306" s="577"/>
      <c r="E306" s="409"/>
      <c r="F306" s="408" t="s">
        <v>3</v>
      </c>
      <c r="G306" s="409"/>
      <c r="H306" s="575"/>
      <c r="I306" s="576"/>
    </row>
    <row r="307" spans="2:10" hidden="1" outlineLevel="1" x14ac:dyDescent="0.3">
      <c r="C307" s="408"/>
      <c r="D307" s="577"/>
      <c r="E307" s="409"/>
      <c r="F307" s="408" t="s">
        <v>3</v>
      </c>
      <c r="G307" s="409"/>
      <c r="H307" s="575"/>
      <c r="I307" s="576"/>
    </row>
    <row r="308" spans="2:10" hidden="1" outlineLevel="1" x14ac:dyDescent="0.3">
      <c r="C308" s="408"/>
      <c r="D308" s="577"/>
      <c r="E308" s="409"/>
      <c r="F308" s="408" t="s">
        <v>3</v>
      </c>
      <c r="G308" s="409"/>
      <c r="H308" s="575"/>
      <c r="I308" s="576"/>
    </row>
    <row r="309" spans="2:10" hidden="1" outlineLevel="1" x14ac:dyDescent="0.3">
      <c r="C309" s="408"/>
      <c r="D309" s="577"/>
      <c r="E309" s="409"/>
      <c r="F309" s="408" t="s">
        <v>3</v>
      </c>
      <c r="G309" s="409"/>
      <c r="H309" s="575"/>
      <c r="I309" s="576"/>
    </row>
    <row r="310" spans="2:10" hidden="1" outlineLevel="1" x14ac:dyDescent="0.3">
      <c r="C310" s="408"/>
      <c r="D310" s="577"/>
      <c r="E310" s="409"/>
      <c r="F310" s="408" t="s">
        <v>3</v>
      </c>
      <c r="G310" s="409"/>
      <c r="H310" s="575"/>
      <c r="I310" s="576"/>
    </row>
    <row r="311" spans="2:10" collapsed="1" x14ac:dyDescent="0.3">
      <c r="B311" s="26" t="s">
        <v>1021</v>
      </c>
      <c r="C311" s="16"/>
      <c r="D311" s="19"/>
      <c r="E311" s="11"/>
      <c r="F311" s="11"/>
      <c r="G311" s="11"/>
      <c r="H311" s="11"/>
      <c r="I311" s="11"/>
    </row>
    <row r="312" spans="2:10" x14ac:dyDescent="0.3">
      <c r="C312" s="557" t="s">
        <v>1270</v>
      </c>
      <c r="D312" s="606"/>
      <c r="E312" s="606"/>
      <c r="F312" s="606"/>
      <c r="G312" s="606"/>
      <c r="H312" s="606"/>
      <c r="I312" s="606"/>
      <c r="J312" s="606"/>
    </row>
  </sheetData>
  <mergeCells count="523">
    <mergeCell ref="H294:I294"/>
    <mergeCell ref="C295:E295"/>
    <mergeCell ref="F295:G295"/>
    <mergeCell ref="H295:I295"/>
    <mergeCell ref="C305:E305"/>
    <mergeCell ref="F305:G305"/>
    <mergeCell ref="H305:I305"/>
    <mergeCell ref="C296:E296"/>
    <mergeCell ref="F296:G296"/>
    <mergeCell ref="H296:I296"/>
    <mergeCell ref="C297:E297"/>
    <mergeCell ref="F297:G297"/>
    <mergeCell ref="H297:I297"/>
    <mergeCell ref="C298:E298"/>
    <mergeCell ref="F298:G298"/>
    <mergeCell ref="H298:I298"/>
    <mergeCell ref="C299:E299"/>
    <mergeCell ref="F299:G299"/>
    <mergeCell ref="H299:I299"/>
    <mergeCell ref="C300:E300"/>
    <mergeCell ref="F300:G300"/>
    <mergeCell ref="H300:I300"/>
    <mergeCell ref="C301:E301"/>
    <mergeCell ref="F301:G301"/>
    <mergeCell ref="C294:E294"/>
    <mergeCell ref="F294:G294"/>
    <mergeCell ref="C276:D276"/>
    <mergeCell ref="C277:D277"/>
    <mergeCell ref="C278:D278"/>
    <mergeCell ref="C279:D279"/>
    <mergeCell ref="C280:D280"/>
    <mergeCell ref="F237:G237"/>
    <mergeCell ref="H237:I237"/>
    <mergeCell ref="C266:D266"/>
    <mergeCell ref="C267:D267"/>
    <mergeCell ref="C268:D268"/>
    <mergeCell ref="C269:D269"/>
    <mergeCell ref="C270:D270"/>
    <mergeCell ref="C284:D284"/>
    <mergeCell ref="C285:D285"/>
    <mergeCell ref="C271:D271"/>
    <mergeCell ref="C272:D272"/>
    <mergeCell ref="C273:D273"/>
    <mergeCell ref="C274:D274"/>
    <mergeCell ref="C275:D275"/>
    <mergeCell ref="D245:E245"/>
    <mergeCell ref="F245:G245"/>
    <mergeCell ref="H245:I245"/>
    <mergeCell ref="C230:I230"/>
    <mergeCell ref="C231:I231"/>
    <mergeCell ref="H104:I104"/>
    <mergeCell ref="H118:I118"/>
    <mergeCell ref="H105:I105"/>
    <mergeCell ref="C105:D105"/>
    <mergeCell ref="C104:D104"/>
    <mergeCell ref="C118:D118"/>
    <mergeCell ref="I251:I252"/>
    <mergeCell ref="F240:G240"/>
    <mergeCell ref="H240:I240"/>
    <mergeCell ref="D241:E241"/>
    <mergeCell ref="F241:G241"/>
    <mergeCell ref="H241:I241"/>
    <mergeCell ref="D234:E234"/>
    <mergeCell ref="F234:G234"/>
    <mergeCell ref="H234:I234"/>
    <mergeCell ref="D235:E235"/>
    <mergeCell ref="F235:G235"/>
    <mergeCell ref="H235:I235"/>
    <mergeCell ref="D236:E236"/>
    <mergeCell ref="F236:G236"/>
    <mergeCell ref="H236:I236"/>
    <mergeCell ref="D237:E237"/>
    <mergeCell ref="G223:I223"/>
    <mergeCell ref="G224:I224"/>
    <mergeCell ref="D242:E242"/>
    <mergeCell ref="F242:G242"/>
    <mergeCell ref="H242:I242"/>
    <mergeCell ref="D243:E243"/>
    <mergeCell ref="F243:G243"/>
    <mergeCell ref="H243:I243"/>
    <mergeCell ref="C204:D204"/>
    <mergeCell ref="H204:I204"/>
    <mergeCell ref="C205:D205"/>
    <mergeCell ref="H205:I205"/>
    <mergeCell ref="C206:D206"/>
    <mergeCell ref="H206:I206"/>
    <mergeCell ref="D238:E238"/>
    <mergeCell ref="F238:G238"/>
    <mergeCell ref="H238:I238"/>
    <mergeCell ref="C232:I232"/>
    <mergeCell ref="D233:E233"/>
    <mergeCell ref="F233:G233"/>
    <mergeCell ref="H233:I233"/>
    <mergeCell ref="C226:I226"/>
    <mergeCell ref="B228:H228"/>
    <mergeCell ref="B229:I229"/>
    <mergeCell ref="C198:D198"/>
    <mergeCell ref="H198:I198"/>
    <mergeCell ref="B218:H218"/>
    <mergeCell ref="B219:I219"/>
    <mergeCell ref="C220:F220"/>
    <mergeCell ref="G220:I220"/>
    <mergeCell ref="C225:F225"/>
    <mergeCell ref="G225:I225"/>
    <mergeCell ref="C199:D199"/>
    <mergeCell ref="H199:I199"/>
    <mergeCell ref="C200:D200"/>
    <mergeCell ref="H200:I200"/>
    <mergeCell ref="C201:D201"/>
    <mergeCell ref="H201:I201"/>
    <mergeCell ref="C202:D202"/>
    <mergeCell ref="H202:I202"/>
    <mergeCell ref="C203:D203"/>
    <mergeCell ref="H203:I203"/>
    <mergeCell ref="C221:F221"/>
    <mergeCell ref="G221:I221"/>
    <mergeCell ref="C222:F222"/>
    <mergeCell ref="C223:F223"/>
    <mergeCell ref="C224:F224"/>
    <mergeCell ref="G222:I222"/>
    <mergeCell ref="C193:D193"/>
    <mergeCell ref="H193:I193"/>
    <mergeCell ref="C194:D194"/>
    <mergeCell ref="H194:I194"/>
    <mergeCell ref="C195:D195"/>
    <mergeCell ref="H195:I195"/>
    <mergeCell ref="C196:D196"/>
    <mergeCell ref="H196:I196"/>
    <mergeCell ref="C197:D197"/>
    <mergeCell ref="H197:I197"/>
    <mergeCell ref="C188:D188"/>
    <mergeCell ref="H188:I188"/>
    <mergeCell ref="C189:D189"/>
    <mergeCell ref="H189:I189"/>
    <mergeCell ref="C190:D190"/>
    <mergeCell ref="H190:I190"/>
    <mergeCell ref="C191:D191"/>
    <mergeCell ref="H191:I191"/>
    <mergeCell ref="C192:D192"/>
    <mergeCell ref="H192:I192"/>
    <mergeCell ref="C183:D183"/>
    <mergeCell ref="H183:I183"/>
    <mergeCell ref="C184:D184"/>
    <mergeCell ref="H184:I184"/>
    <mergeCell ref="C185:D185"/>
    <mergeCell ref="H185:I185"/>
    <mergeCell ref="C186:D186"/>
    <mergeCell ref="H186:I186"/>
    <mergeCell ref="C187:D187"/>
    <mergeCell ref="H187:I187"/>
    <mergeCell ref="C178:D178"/>
    <mergeCell ref="H178:I178"/>
    <mergeCell ref="C179:D179"/>
    <mergeCell ref="H179:I179"/>
    <mergeCell ref="C180:D180"/>
    <mergeCell ref="H180:I180"/>
    <mergeCell ref="C181:D181"/>
    <mergeCell ref="H181:I181"/>
    <mergeCell ref="C182:D182"/>
    <mergeCell ref="H182:I182"/>
    <mergeCell ref="H173:I173"/>
    <mergeCell ref="C174:D174"/>
    <mergeCell ref="H174:I174"/>
    <mergeCell ref="C175:D175"/>
    <mergeCell ref="H175:I175"/>
    <mergeCell ref="C176:D176"/>
    <mergeCell ref="H176:I176"/>
    <mergeCell ref="C177:D177"/>
    <mergeCell ref="H177:I177"/>
    <mergeCell ref="C173:D173"/>
    <mergeCell ref="C106:D106"/>
    <mergeCell ref="H106:I106"/>
    <mergeCell ref="C107:D107"/>
    <mergeCell ref="H107:I107"/>
    <mergeCell ref="C108:D108"/>
    <mergeCell ref="H108:I108"/>
    <mergeCell ref="C109:D109"/>
    <mergeCell ref="H109:I109"/>
    <mergeCell ref="C127:D127"/>
    <mergeCell ref="H127:I127"/>
    <mergeCell ref="C123:D123"/>
    <mergeCell ref="H123:I123"/>
    <mergeCell ref="C124:D124"/>
    <mergeCell ref="H124:I124"/>
    <mergeCell ref="C125:D125"/>
    <mergeCell ref="H125:I125"/>
    <mergeCell ref="C126:D126"/>
    <mergeCell ref="H126:I126"/>
    <mergeCell ref="C110:D110"/>
    <mergeCell ref="H110:I110"/>
    <mergeCell ref="C111:D111"/>
    <mergeCell ref="H111:I111"/>
    <mergeCell ref="C112:D112"/>
    <mergeCell ref="H112:I112"/>
    <mergeCell ref="C83:D83"/>
    <mergeCell ref="H83:I83"/>
    <mergeCell ref="C84:D84"/>
    <mergeCell ref="H84:I84"/>
    <mergeCell ref="C85:D85"/>
    <mergeCell ref="H85:I85"/>
    <mergeCell ref="C86:D86"/>
    <mergeCell ref="H86:I86"/>
    <mergeCell ref="C87:D87"/>
    <mergeCell ref="H87:I87"/>
    <mergeCell ref="B73:I73"/>
    <mergeCell ref="C69:F69"/>
    <mergeCell ref="G69:I69"/>
    <mergeCell ref="H119:I119"/>
    <mergeCell ref="C120:D120"/>
    <mergeCell ref="H120:I120"/>
    <mergeCell ref="C121:D121"/>
    <mergeCell ref="H121:I121"/>
    <mergeCell ref="C122:D122"/>
    <mergeCell ref="H122:I122"/>
    <mergeCell ref="C113:D113"/>
    <mergeCell ref="H113:I113"/>
    <mergeCell ref="C114:D114"/>
    <mergeCell ref="H114:I114"/>
    <mergeCell ref="C115:D115"/>
    <mergeCell ref="H115:I115"/>
    <mergeCell ref="C116:D116"/>
    <mergeCell ref="H116:I116"/>
    <mergeCell ref="C117:D117"/>
    <mergeCell ref="H117:I117"/>
    <mergeCell ref="C93:D93"/>
    <mergeCell ref="H93:I93"/>
    <mergeCell ref="C94:D94"/>
    <mergeCell ref="H94:I94"/>
    <mergeCell ref="H95:I95"/>
    <mergeCell ref="C96:D96"/>
    <mergeCell ref="H96:I96"/>
    <mergeCell ref="C97:D97"/>
    <mergeCell ref="H97:I97"/>
    <mergeCell ref="C88:D88"/>
    <mergeCell ref="H88:I88"/>
    <mergeCell ref="C89:D89"/>
    <mergeCell ref="H89:I89"/>
    <mergeCell ref="C90:D90"/>
    <mergeCell ref="H90:I90"/>
    <mergeCell ref="C91:D91"/>
    <mergeCell ref="H91:I91"/>
    <mergeCell ref="C92:D92"/>
    <mergeCell ref="H92:I92"/>
    <mergeCell ref="C25:D25"/>
    <mergeCell ref="E25:F25"/>
    <mergeCell ref="G25:I25"/>
    <mergeCell ref="C24:D24"/>
    <mergeCell ref="E24:F24"/>
    <mergeCell ref="G24:I24"/>
    <mergeCell ref="E59:F59"/>
    <mergeCell ref="C60:D60"/>
    <mergeCell ref="E60:F60"/>
    <mergeCell ref="G60:I60"/>
    <mergeCell ref="C54:F54"/>
    <mergeCell ref="G54:I54"/>
    <mergeCell ref="B47:H47"/>
    <mergeCell ref="B48:I48"/>
    <mergeCell ref="C49:F49"/>
    <mergeCell ref="G49:I49"/>
    <mergeCell ref="C50:F50"/>
    <mergeCell ref="G50:I50"/>
    <mergeCell ref="B42:H42"/>
    <mergeCell ref="B43:I43"/>
    <mergeCell ref="C44:F44"/>
    <mergeCell ref="G44:I44"/>
    <mergeCell ref="C45:F45"/>
    <mergeCell ref="G45:I45"/>
    <mergeCell ref="F308:G308"/>
    <mergeCell ref="F309:G309"/>
    <mergeCell ref="C289:J289"/>
    <mergeCell ref="C286:D286"/>
    <mergeCell ref="C281:D281"/>
    <mergeCell ref="C283:D283"/>
    <mergeCell ref="C282:D282"/>
    <mergeCell ref="F307:G307"/>
    <mergeCell ref="B291:H291"/>
    <mergeCell ref="F306:G306"/>
    <mergeCell ref="H306:I306"/>
    <mergeCell ref="H307:I307"/>
    <mergeCell ref="H308:I308"/>
    <mergeCell ref="H309:I309"/>
    <mergeCell ref="H301:I301"/>
    <mergeCell ref="C302:E302"/>
    <mergeCell ref="F302:G302"/>
    <mergeCell ref="H302:I302"/>
    <mergeCell ref="C303:E303"/>
    <mergeCell ref="F303:G303"/>
    <mergeCell ref="H303:I303"/>
    <mergeCell ref="C304:E304"/>
    <mergeCell ref="F304:G304"/>
    <mergeCell ref="H304:I304"/>
    <mergeCell ref="C312:J312"/>
    <mergeCell ref="B137:I137"/>
    <mergeCell ref="B142:I142"/>
    <mergeCell ref="B249:I249"/>
    <mergeCell ref="H293:I293"/>
    <mergeCell ref="F293:G293"/>
    <mergeCell ref="C293:E293"/>
    <mergeCell ref="F310:G310"/>
    <mergeCell ref="C287:D287"/>
    <mergeCell ref="H264:H265"/>
    <mergeCell ref="I264:I265"/>
    <mergeCell ref="B292:I292"/>
    <mergeCell ref="B263:I263"/>
    <mergeCell ref="E264:G264"/>
    <mergeCell ref="C264:D265"/>
    <mergeCell ref="C253:D253"/>
    <mergeCell ref="C254:D254"/>
    <mergeCell ref="C255:D255"/>
    <mergeCell ref="C256:D256"/>
    <mergeCell ref="C247:J247"/>
    <mergeCell ref="B250:I250"/>
    <mergeCell ref="G251:H251"/>
    <mergeCell ref="E251:F251"/>
    <mergeCell ref="C251:D252"/>
    <mergeCell ref="D244:E244"/>
    <mergeCell ref="F244:G244"/>
    <mergeCell ref="H244:I244"/>
    <mergeCell ref="D239:E239"/>
    <mergeCell ref="F239:G239"/>
    <mergeCell ref="H239:I239"/>
    <mergeCell ref="D240:E240"/>
    <mergeCell ref="H166:I166"/>
    <mergeCell ref="C167:D167"/>
    <mergeCell ref="H167:I167"/>
    <mergeCell ref="C168:D168"/>
    <mergeCell ref="H168:I168"/>
    <mergeCell ref="C169:D169"/>
    <mergeCell ref="C215:E215"/>
    <mergeCell ref="C216:E216"/>
    <mergeCell ref="F215:I215"/>
    <mergeCell ref="F216:I216"/>
    <mergeCell ref="C213:E213"/>
    <mergeCell ref="C214:E214"/>
    <mergeCell ref="H213:I213"/>
    <mergeCell ref="F213:G213"/>
    <mergeCell ref="F214:G214"/>
    <mergeCell ref="H214:I214"/>
    <mergeCell ref="H169:I169"/>
    <mergeCell ref="B136:I136"/>
    <mergeCell ref="B138:H138"/>
    <mergeCell ref="B139:I139"/>
    <mergeCell ref="C140:F140"/>
    <mergeCell ref="G140:I140"/>
    <mergeCell ref="B147:I147"/>
    <mergeCell ref="C148:E148"/>
    <mergeCell ref="F148:G148"/>
    <mergeCell ref="H148:I148"/>
    <mergeCell ref="C149:E149"/>
    <mergeCell ref="F149:G149"/>
    <mergeCell ref="H149:I149"/>
    <mergeCell ref="B143:H143"/>
    <mergeCell ref="B144:I144"/>
    <mergeCell ref="C145:F145"/>
    <mergeCell ref="H163:I163"/>
    <mergeCell ref="C164:D164"/>
    <mergeCell ref="H164:I164"/>
    <mergeCell ref="G145:I145"/>
    <mergeCell ref="H150:I150"/>
    <mergeCell ref="B154:H154"/>
    <mergeCell ref="H151:I151"/>
    <mergeCell ref="H152:I152"/>
    <mergeCell ref="C151:E151"/>
    <mergeCell ref="C162:D162"/>
    <mergeCell ref="H162:I162"/>
    <mergeCell ref="C163:D163"/>
    <mergeCell ref="F151:G151"/>
    <mergeCell ref="C152:E152"/>
    <mergeCell ref="F152:G152"/>
    <mergeCell ref="C165:D165"/>
    <mergeCell ref="H165:I165"/>
    <mergeCell ref="C150:E150"/>
    <mergeCell ref="F150:G150"/>
    <mergeCell ref="B210:H210"/>
    <mergeCell ref="B211:I211"/>
    <mergeCell ref="C212:I212"/>
    <mergeCell ref="C208:I208"/>
    <mergeCell ref="B155:I155"/>
    <mergeCell ref="C156:D156"/>
    <mergeCell ref="H156:I156"/>
    <mergeCell ref="C161:D161"/>
    <mergeCell ref="H161:I161"/>
    <mergeCell ref="C157:D157"/>
    <mergeCell ref="H157:I157"/>
    <mergeCell ref="C160:D160"/>
    <mergeCell ref="H160:I160"/>
    <mergeCell ref="C159:D159"/>
    <mergeCell ref="H159:I159"/>
    <mergeCell ref="C158:D158"/>
    <mergeCell ref="H158:I158"/>
    <mergeCell ref="C166:D166"/>
    <mergeCell ref="C170:D170"/>
    <mergeCell ref="H170:I170"/>
    <mergeCell ref="C171:D171"/>
    <mergeCell ref="H171:I171"/>
    <mergeCell ref="C172:D172"/>
    <mergeCell ref="H172:I172"/>
    <mergeCell ref="H82:I82"/>
    <mergeCell ref="C134:I134"/>
    <mergeCell ref="C82:D82"/>
    <mergeCell ref="C128:D128"/>
    <mergeCell ref="C129:D129"/>
    <mergeCell ref="H128:I128"/>
    <mergeCell ref="H129:I129"/>
    <mergeCell ref="H130:I130"/>
    <mergeCell ref="H131:I131"/>
    <mergeCell ref="H132:I132"/>
    <mergeCell ref="C130:D130"/>
    <mergeCell ref="C131:D131"/>
    <mergeCell ref="C132:D132"/>
    <mergeCell ref="C119:D119"/>
    <mergeCell ref="C99:D99"/>
    <mergeCell ref="H99:I99"/>
    <mergeCell ref="C100:D100"/>
    <mergeCell ref="H100:I100"/>
    <mergeCell ref="C101:D101"/>
    <mergeCell ref="H101:I101"/>
    <mergeCell ref="C102:D102"/>
    <mergeCell ref="H102:I102"/>
    <mergeCell ref="C103:D103"/>
    <mergeCell ref="H103:I103"/>
    <mergeCell ref="C55:F55"/>
    <mergeCell ref="G55:I55"/>
    <mergeCell ref="C56:F56"/>
    <mergeCell ref="G56:I56"/>
    <mergeCell ref="B52:I52"/>
    <mergeCell ref="C53:F53"/>
    <mergeCell ref="G53:I53"/>
    <mergeCell ref="C98:D98"/>
    <mergeCell ref="H98:I98"/>
    <mergeCell ref="B80:H80"/>
    <mergeCell ref="B81:I81"/>
    <mergeCell ref="C74:G74"/>
    <mergeCell ref="H74:I74"/>
    <mergeCell ref="C75:G75"/>
    <mergeCell ref="H75:I75"/>
    <mergeCell ref="C76:G76"/>
    <mergeCell ref="H76:I76"/>
    <mergeCell ref="C77:G77"/>
    <mergeCell ref="H77:I77"/>
    <mergeCell ref="C95:D95"/>
    <mergeCell ref="G39:I39"/>
    <mergeCell ref="B66:I66"/>
    <mergeCell ref="C67:F67"/>
    <mergeCell ref="G67:I67"/>
    <mergeCell ref="C68:F68"/>
    <mergeCell ref="G68:I68"/>
    <mergeCell ref="G59:I59"/>
    <mergeCell ref="B65:H65"/>
    <mergeCell ref="C57:F57"/>
    <mergeCell ref="G57:I57"/>
    <mergeCell ref="C58:F58"/>
    <mergeCell ref="G58:I58"/>
    <mergeCell ref="C61:D61"/>
    <mergeCell ref="E61:F61"/>
    <mergeCell ref="G61:I61"/>
    <mergeCell ref="C62:D62"/>
    <mergeCell ref="E62:F62"/>
    <mergeCell ref="G62:I62"/>
    <mergeCell ref="C59:D59"/>
    <mergeCell ref="A1:I1"/>
    <mergeCell ref="B3:I3"/>
    <mergeCell ref="B5:I5"/>
    <mergeCell ref="B4:I4"/>
    <mergeCell ref="G8:I8"/>
    <mergeCell ref="G9:I9"/>
    <mergeCell ref="G10:I10"/>
    <mergeCell ref="E8:F8"/>
    <mergeCell ref="E9:F9"/>
    <mergeCell ref="E10:F10"/>
    <mergeCell ref="C8:D8"/>
    <mergeCell ref="C9:D9"/>
    <mergeCell ref="C10:D10"/>
    <mergeCell ref="B6:H6"/>
    <mergeCell ref="B7:I7"/>
    <mergeCell ref="G23:I23"/>
    <mergeCell ref="H310:I310"/>
    <mergeCell ref="C310:E310"/>
    <mergeCell ref="C309:E309"/>
    <mergeCell ref="C308:E308"/>
    <mergeCell ref="C307:E307"/>
    <mergeCell ref="C306:E306"/>
    <mergeCell ref="B29:H29"/>
    <mergeCell ref="G40:I40"/>
    <mergeCell ref="C39:F39"/>
    <mergeCell ref="C40:F40"/>
    <mergeCell ref="C35:F35"/>
    <mergeCell ref="G32:I32"/>
    <mergeCell ref="G33:I33"/>
    <mergeCell ref="G34:I34"/>
    <mergeCell ref="G35:I35"/>
    <mergeCell ref="B31:I31"/>
    <mergeCell ref="C32:F32"/>
    <mergeCell ref="C33:F33"/>
    <mergeCell ref="C34:F34"/>
    <mergeCell ref="B28:I28"/>
    <mergeCell ref="B71:I71"/>
    <mergeCell ref="B37:H37"/>
    <mergeCell ref="B38:I38"/>
    <mergeCell ref="B72:I72"/>
    <mergeCell ref="B79:I79"/>
    <mergeCell ref="C11:D11"/>
    <mergeCell ref="C12:D12"/>
    <mergeCell ref="E11:F11"/>
    <mergeCell ref="E12:F12"/>
    <mergeCell ref="G11:I11"/>
    <mergeCell ref="G19:I19"/>
    <mergeCell ref="G20:I20"/>
    <mergeCell ref="G21:I21"/>
    <mergeCell ref="G22:I22"/>
    <mergeCell ref="C19:F19"/>
    <mergeCell ref="C20:F20"/>
    <mergeCell ref="C21:F21"/>
    <mergeCell ref="G12:I12"/>
    <mergeCell ref="C13:I13"/>
    <mergeCell ref="C14:I14"/>
    <mergeCell ref="B17:H17"/>
    <mergeCell ref="B18:I18"/>
    <mergeCell ref="C22:D22"/>
    <mergeCell ref="E22:F22"/>
    <mergeCell ref="B16:I16"/>
    <mergeCell ref="C23:D23"/>
    <mergeCell ref="E23:F23"/>
  </mergeCells>
  <phoneticPr fontId="58" type="noConversion"/>
  <dataValidations count="10">
    <dataValidation type="list" allowBlank="1" showInputMessage="1" showErrorMessage="1" sqref="I291 I17 I29 I37 I42 I47 I65 I80 I138 I143 I154 I210 I218 I228 I6 H266:I287" xr:uid="{00000000-0002-0000-0C00-000000000000}">
      <formula1>Yes_No</formula1>
    </dataValidation>
    <dataValidation type="list" allowBlank="1" showInputMessage="1" showErrorMessage="1" sqref="E83:E132" xr:uid="{00000000-0002-0000-0C00-000001000000}">
      <formula1>_8.9_col2</formula1>
    </dataValidation>
    <dataValidation type="list" allowBlank="1" showInputMessage="1" showErrorMessage="1" sqref="F234:G245" xr:uid="{00000000-0002-0000-0C00-000003000000}">
      <formula1>_8.16_col3</formula1>
    </dataValidation>
    <dataValidation type="list" allowBlank="1" showInputMessage="1" showErrorMessage="1" sqref="E9:E12" xr:uid="{00000000-0002-0000-0C00-000004000000}">
      <formula1>_5.3_col2</formula1>
    </dataValidation>
    <dataValidation type="list" allowBlank="1" showInputMessage="1" showErrorMessage="1" sqref="C83:C132 C157:C206" xr:uid="{00000000-0002-0000-0C00-000005000000}">
      <formula1>Annex_I</formula1>
    </dataValidation>
    <dataValidation type="list" allowBlank="1" showInputMessage="1" showErrorMessage="1" sqref="F26:F27" xr:uid="{00000000-0002-0000-0C00-000006000000}">
      <formula1>_5A.5_col3</formula1>
    </dataValidation>
    <dataValidation type="list" allowBlank="1" showInputMessage="1" showErrorMessage="1" sqref="F294:G310" xr:uid="{00000000-0002-0000-0C00-000007000000}">
      <formula1>Penalty_type</formula1>
    </dataValidation>
    <dataValidation type="list" allowBlank="1" showInputMessage="1" showErrorMessage="1" sqref="E157:E206" xr:uid="{75F44746-6B05-431E-BA5B-F67F0B324317}">
      <formula1>_8.13_col2</formula1>
    </dataValidation>
    <dataValidation type="whole" operator="greaterThanOrEqual" allowBlank="1" showInputMessage="1" showErrorMessage="1" error="Please type a whole number greater or equal to zero" sqref="D234:E245 C40:I40 C45:I45 C50:I50 G33:I35 G68:I68 H75:I77 F83:I132 G54:I62 F157:I206 F213:G214 G221:I225 F149:I152" xr:uid="{484F5E42-2CF8-43F9-B21D-34A27E57F4A5}">
      <formula1>0</formula1>
    </dataValidation>
    <dataValidation type="decimal" operator="greaterThanOrEqual" allowBlank="1" showInputMessage="1" showErrorMessage="1" error="Please type a number greater or equal to zero" sqref="G69:I69 G20:I25 E266:F287 E253:H260" xr:uid="{09C68769-E25B-4486-B059-340D8E9ED6AC}">
      <formula1>0</formula1>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C00-000008000000}">
          <x14:formula1>
            <xm:f>OFFSET('Lists and version log'!$AJ$3,0,0,'Lists and version log'!$AJ$2)</xm:f>
          </x14:formula1>
          <xm:sqref>C266:D287</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0"/>
  <dimension ref="A1:I84"/>
  <sheetViews>
    <sheetView showGridLines="0" zoomScale="90" zoomScaleNormal="90" workbookViewId="0">
      <pane ySplit="3" topLeftCell="A4" activePane="bottomLeft" state="frozen"/>
      <selection activeCell="A3" sqref="A3"/>
      <selection pane="bottomLeft" activeCell="B90" sqref="B90"/>
    </sheetView>
  </sheetViews>
  <sheetFormatPr baseColWidth="10" defaultColWidth="9.109375" defaultRowHeight="15.6" outlineLevelRow="1" x14ac:dyDescent="0.3"/>
  <cols>
    <col min="1" max="1" width="5.88671875" style="14" customWidth="1"/>
    <col min="2" max="2" width="5.6640625" style="13" customWidth="1"/>
    <col min="3" max="9" width="23.6640625" style="13" customWidth="1"/>
    <col min="10" max="16384" width="9.109375" style="13"/>
  </cols>
  <sheetData>
    <row r="1" spans="1:9" s="7" customFormat="1" ht="19.95" customHeight="1" x14ac:dyDescent="0.3">
      <c r="A1" s="280" t="s">
        <v>2264</v>
      </c>
      <c r="B1" s="280"/>
      <c r="C1" s="280"/>
      <c r="D1" s="280"/>
      <c r="E1" s="280"/>
      <c r="F1" s="280"/>
      <c r="G1" s="280"/>
      <c r="H1" s="280"/>
      <c r="I1" s="280"/>
    </row>
    <row r="2" spans="1:9" s="7" customFormat="1" ht="4.95" customHeight="1" x14ac:dyDescent="0.3">
      <c r="A2" s="8"/>
    </row>
    <row r="3" spans="1:9" s="11" customFormat="1" ht="18.899999999999999" customHeight="1" x14ac:dyDescent="0.35">
      <c r="A3" s="61">
        <v>9</v>
      </c>
      <c r="B3" s="474" t="s">
        <v>564</v>
      </c>
      <c r="C3" s="474"/>
      <c r="D3" s="474"/>
      <c r="E3" s="474"/>
      <c r="F3" s="474"/>
      <c r="G3" s="474"/>
      <c r="H3" s="474"/>
      <c r="I3" s="474"/>
    </row>
    <row r="4" spans="1:9" s="7" customFormat="1" ht="18.899999999999999" customHeight="1" x14ac:dyDescent="0.35">
      <c r="A4" s="107" t="s">
        <v>565</v>
      </c>
      <c r="B4" s="620" t="s">
        <v>93</v>
      </c>
      <c r="C4" s="620"/>
      <c r="D4" s="620"/>
      <c r="E4" s="620"/>
      <c r="F4" s="620"/>
      <c r="G4" s="620"/>
      <c r="H4" s="620"/>
      <c r="I4" s="621"/>
    </row>
    <row r="5" spans="1:9" ht="15.9" customHeight="1" x14ac:dyDescent="0.25">
      <c r="A5" s="54" t="s">
        <v>566</v>
      </c>
      <c r="B5" s="371" t="s">
        <v>1271</v>
      </c>
      <c r="C5" s="523"/>
      <c r="D5" s="523"/>
      <c r="E5" s="523"/>
      <c r="F5" s="523"/>
      <c r="G5" s="523"/>
      <c r="H5" s="523"/>
      <c r="I5" s="523"/>
    </row>
    <row r="6" spans="1:9" ht="16.95" customHeight="1" x14ac:dyDescent="0.3">
      <c r="B6" s="373" t="s">
        <v>1272</v>
      </c>
      <c r="C6" s="374"/>
      <c r="D6" s="374"/>
      <c r="E6" s="374"/>
      <c r="F6" s="374"/>
      <c r="G6" s="374"/>
      <c r="H6" s="375"/>
      <c r="I6" s="41" t="s">
        <v>1470</v>
      </c>
    </row>
    <row r="7" spans="1:9" ht="16.95" customHeight="1" x14ac:dyDescent="0.3">
      <c r="B7" s="387" t="s">
        <v>1273</v>
      </c>
      <c r="C7" s="574"/>
      <c r="D7" s="574"/>
      <c r="E7" s="574"/>
      <c r="F7" s="574"/>
      <c r="G7" s="574"/>
      <c r="H7" s="574"/>
      <c r="I7" s="574"/>
    </row>
    <row r="8" spans="1:9" x14ac:dyDescent="0.3">
      <c r="C8" s="401" t="s">
        <v>1167</v>
      </c>
      <c r="D8" s="402"/>
      <c r="E8" s="402"/>
      <c r="F8" s="403"/>
      <c r="G8" s="401" t="s">
        <v>1168</v>
      </c>
      <c r="H8" s="402"/>
      <c r="I8" s="403"/>
    </row>
    <row r="9" spans="1:9" x14ac:dyDescent="0.3">
      <c r="C9" s="567" t="s">
        <v>1274</v>
      </c>
      <c r="D9" s="568"/>
      <c r="E9" s="568"/>
      <c r="F9" s="569"/>
      <c r="G9" s="499"/>
      <c r="H9" s="617"/>
      <c r="I9" s="500"/>
    </row>
    <row r="10" spans="1:9" x14ac:dyDescent="0.3">
      <c r="C10" s="567" t="s">
        <v>1275</v>
      </c>
      <c r="D10" s="568"/>
      <c r="E10" s="568"/>
      <c r="F10" s="569"/>
      <c r="G10" s="499"/>
      <c r="H10" s="617"/>
      <c r="I10" s="500"/>
    </row>
    <row r="11" spans="1:9" x14ac:dyDescent="0.3">
      <c r="C11" s="567" t="s">
        <v>1276</v>
      </c>
      <c r="D11" s="568"/>
      <c r="E11" s="568"/>
      <c r="F11" s="569"/>
      <c r="G11" s="499"/>
      <c r="H11" s="617"/>
      <c r="I11" s="500"/>
    </row>
    <row r="12" spans="1:9" x14ac:dyDescent="0.3">
      <c r="C12" s="567" t="s">
        <v>1277</v>
      </c>
      <c r="D12" s="568"/>
      <c r="E12" s="568"/>
      <c r="F12" s="569"/>
      <c r="G12" s="499"/>
      <c r="H12" s="617"/>
      <c r="I12" s="500"/>
    </row>
    <row r="13" spans="1:9" x14ac:dyDescent="0.3">
      <c r="C13" s="567" t="s">
        <v>1278</v>
      </c>
      <c r="D13" s="568"/>
      <c r="E13" s="568"/>
      <c r="F13" s="569"/>
      <c r="G13" s="499"/>
      <c r="H13" s="617"/>
      <c r="I13" s="500"/>
    </row>
    <row r="14" spans="1:9" x14ac:dyDescent="0.3">
      <c r="C14" s="93" t="s">
        <v>717</v>
      </c>
      <c r="D14" s="622"/>
      <c r="E14" s="623"/>
      <c r="F14" s="624"/>
      <c r="G14" s="358"/>
      <c r="H14" s="366"/>
      <c r="I14" s="359"/>
    </row>
    <row r="15" spans="1:9" hidden="1" outlineLevel="1" x14ac:dyDescent="0.3">
      <c r="C15" s="93" t="s">
        <v>1279</v>
      </c>
      <c r="D15" s="622"/>
      <c r="E15" s="623"/>
      <c r="F15" s="624"/>
      <c r="G15" s="358"/>
      <c r="H15" s="366"/>
      <c r="I15" s="359"/>
    </row>
    <row r="16" spans="1:9" hidden="1" outlineLevel="1" x14ac:dyDescent="0.3">
      <c r="C16" s="93" t="s">
        <v>1280</v>
      </c>
      <c r="D16" s="622"/>
      <c r="E16" s="623"/>
      <c r="F16" s="624"/>
      <c r="G16" s="358"/>
      <c r="H16" s="366"/>
      <c r="I16" s="359"/>
    </row>
    <row r="17" spans="1:9" hidden="1" outlineLevel="1" x14ac:dyDescent="0.3">
      <c r="C17" s="93" t="s">
        <v>1281</v>
      </c>
      <c r="D17" s="622"/>
      <c r="E17" s="623"/>
      <c r="F17" s="624"/>
      <c r="G17" s="358"/>
      <c r="H17" s="366"/>
      <c r="I17" s="359"/>
    </row>
    <row r="18" spans="1:9" collapsed="1" x14ac:dyDescent="0.3">
      <c r="B18" s="26" t="s">
        <v>1021</v>
      </c>
      <c r="C18" s="16"/>
      <c r="D18" s="19"/>
      <c r="E18" s="11"/>
      <c r="F18" s="11"/>
      <c r="G18" s="11"/>
      <c r="H18" s="11"/>
      <c r="I18" s="11"/>
    </row>
    <row r="20" spans="1:9" x14ac:dyDescent="0.3">
      <c r="B20" s="574" t="s">
        <v>1282</v>
      </c>
      <c r="C20" s="574"/>
      <c r="D20" s="574"/>
      <c r="E20" s="574"/>
      <c r="F20" s="574"/>
      <c r="G20" s="574"/>
      <c r="H20" s="574"/>
      <c r="I20" s="574"/>
    </row>
    <row r="21" spans="1:9" x14ac:dyDescent="0.3">
      <c r="C21" s="323" t="s">
        <v>1167</v>
      </c>
      <c r="D21" s="323"/>
      <c r="E21" s="323"/>
      <c r="F21" s="323"/>
      <c r="G21" s="413" t="s">
        <v>1168</v>
      </c>
      <c r="H21" s="323"/>
      <c r="I21" s="323"/>
    </row>
    <row r="22" spans="1:9" x14ac:dyDescent="0.3">
      <c r="C22" s="327" t="s">
        <v>1283</v>
      </c>
      <c r="D22" s="327"/>
      <c r="E22" s="327"/>
      <c r="F22" s="327"/>
      <c r="G22" s="499"/>
      <c r="H22" s="617"/>
      <c r="I22" s="500"/>
    </row>
    <row r="23" spans="1:9" x14ac:dyDescent="0.3">
      <c r="C23" s="96" t="s">
        <v>1256</v>
      </c>
      <c r="D23" s="410"/>
      <c r="E23" s="368"/>
      <c r="F23" s="369"/>
      <c r="G23" s="499"/>
      <c r="H23" s="617"/>
      <c r="I23" s="500"/>
    </row>
    <row r="24" spans="1:9" hidden="1" outlineLevel="1" x14ac:dyDescent="0.3">
      <c r="C24" s="93" t="s">
        <v>1279</v>
      </c>
      <c r="D24" s="622"/>
      <c r="E24" s="623"/>
      <c r="F24" s="624"/>
      <c r="G24" s="358"/>
      <c r="H24" s="366"/>
      <c r="I24" s="359"/>
    </row>
    <row r="25" spans="1:9" hidden="1" outlineLevel="1" x14ac:dyDescent="0.3">
      <c r="C25" s="93" t="s">
        <v>1280</v>
      </c>
      <c r="D25" s="622"/>
      <c r="E25" s="623"/>
      <c r="F25" s="624"/>
      <c r="G25" s="358"/>
      <c r="H25" s="366"/>
      <c r="I25" s="359"/>
    </row>
    <row r="26" spans="1:9" hidden="1" outlineLevel="1" x14ac:dyDescent="0.3">
      <c r="C26" s="93" t="s">
        <v>1281</v>
      </c>
      <c r="D26" s="622"/>
      <c r="E26" s="623"/>
      <c r="F26" s="624"/>
      <c r="G26" s="358"/>
      <c r="H26" s="366"/>
      <c r="I26" s="359"/>
    </row>
    <row r="27" spans="1:9" collapsed="1" x14ac:dyDescent="0.3">
      <c r="B27" s="26" t="s">
        <v>1021</v>
      </c>
      <c r="C27" s="16"/>
      <c r="D27" s="19"/>
      <c r="E27" s="11"/>
      <c r="F27" s="11"/>
      <c r="G27" s="11"/>
      <c r="H27" s="11"/>
      <c r="I27" s="11"/>
    </row>
    <row r="29" spans="1:9" s="11" customFormat="1" ht="18.899999999999999" customHeight="1" x14ac:dyDescent="0.35">
      <c r="A29" s="107" t="s">
        <v>571</v>
      </c>
      <c r="B29" s="620" t="s">
        <v>116</v>
      </c>
      <c r="C29" s="620"/>
      <c r="D29" s="620"/>
      <c r="E29" s="620"/>
      <c r="F29" s="620"/>
      <c r="G29" s="620"/>
      <c r="H29" s="620"/>
      <c r="I29" s="621"/>
    </row>
    <row r="30" spans="1:9" ht="15.9" customHeight="1" x14ac:dyDescent="0.25">
      <c r="A30" s="54" t="s">
        <v>572</v>
      </c>
      <c r="B30" s="371" t="s">
        <v>1284</v>
      </c>
      <c r="C30" s="523"/>
      <c r="D30" s="523"/>
      <c r="E30" s="523"/>
      <c r="F30" s="523"/>
      <c r="G30" s="523"/>
      <c r="H30" s="523"/>
      <c r="I30" s="523"/>
    </row>
    <row r="31" spans="1:9" ht="16.95" customHeight="1" x14ac:dyDescent="0.3">
      <c r="B31" s="373" t="s">
        <v>1285</v>
      </c>
      <c r="C31" s="374"/>
      <c r="D31" s="374"/>
      <c r="E31" s="374"/>
      <c r="F31" s="374"/>
      <c r="G31" s="374"/>
      <c r="H31" s="375"/>
      <c r="I31" s="41" t="s">
        <v>1470</v>
      </c>
    </row>
    <row r="32" spans="1:9" ht="16.95" customHeight="1" x14ac:dyDescent="0.3">
      <c r="B32" s="387" t="s">
        <v>1286</v>
      </c>
      <c r="C32" s="574"/>
      <c r="D32" s="574"/>
      <c r="E32" s="574"/>
      <c r="F32" s="574"/>
      <c r="G32" s="574"/>
      <c r="H32" s="574"/>
      <c r="I32" s="574"/>
    </row>
    <row r="33" spans="2:9" x14ac:dyDescent="0.3">
      <c r="C33" s="401" t="s">
        <v>1167</v>
      </c>
      <c r="D33" s="402"/>
      <c r="E33" s="402"/>
      <c r="F33" s="403"/>
      <c r="G33" s="401" t="s">
        <v>1168</v>
      </c>
      <c r="H33" s="402"/>
      <c r="I33" s="403"/>
    </row>
    <row r="34" spans="2:9" x14ac:dyDescent="0.3">
      <c r="C34" s="567" t="s">
        <v>1287</v>
      </c>
      <c r="D34" s="568"/>
      <c r="E34" s="568"/>
      <c r="F34" s="569"/>
      <c r="G34" s="499"/>
      <c r="H34" s="617"/>
      <c r="I34" s="500"/>
    </row>
    <row r="35" spans="2:9" x14ac:dyDescent="0.3">
      <c r="C35" s="567" t="s">
        <v>1288</v>
      </c>
      <c r="D35" s="568"/>
      <c r="E35" s="568"/>
      <c r="F35" s="569"/>
      <c r="G35" s="499"/>
      <c r="H35" s="617"/>
      <c r="I35" s="500"/>
    </row>
    <row r="36" spans="2:9" x14ac:dyDescent="0.3">
      <c r="C36" s="567" t="s">
        <v>1289</v>
      </c>
      <c r="D36" s="568"/>
      <c r="E36" s="568"/>
      <c r="F36" s="569"/>
      <c r="G36" s="499"/>
      <c r="H36" s="617"/>
      <c r="I36" s="500"/>
    </row>
    <row r="37" spans="2:9" x14ac:dyDescent="0.3">
      <c r="C37" s="567" t="s">
        <v>1290</v>
      </c>
      <c r="D37" s="568"/>
      <c r="E37" s="568"/>
      <c r="F37" s="569"/>
      <c r="G37" s="499"/>
      <c r="H37" s="617"/>
      <c r="I37" s="500"/>
    </row>
    <row r="38" spans="2:9" x14ac:dyDescent="0.3">
      <c r="C38" s="567" t="s">
        <v>1291</v>
      </c>
      <c r="D38" s="568"/>
      <c r="E38" s="568"/>
      <c r="F38" s="569"/>
      <c r="G38" s="499"/>
      <c r="H38" s="617"/>
      <c r="I38" s="500"/>
    </row>
    <row r="39" spans="2:9" x14ac:dyDescent="0.3">
      <c r="C39" s="567" t="s">
        <v>1292</v>
      </c>
      <c r="D39" s="568"/>
      <c r="E39" s="568"/>
      <c r="F39" s="569"/>
      <c r="G39" s="499"/>
      <c r="H39" s="617"/>
      <c r="I39" s="500"/>
    </row>
    <row r="40" spans="2:9" x14ac:dyDescent="0.3">
      <c r="C40" s="93" t="s">
        <v>1256</v>
      </c>
      <c r="D40" s="622"/>
      <c r="E40" s="623"/>
      <c r="F40" s="624"/>
      <c r="G40" s="499"/>
      <c r="H40" s="617"/>
      <c r="I40" s="500"/>
    </row>
    <row r="41" spans="2:9" hidden="1" outlineLevel="1" x14ac:dyDescent="0.3">
      <c r="C41" s="93" t="s">
        <v>1279</v>
      </c>
      <c r="D41" s="622"/>
      <c r="E41" s="623"/>
      <c r="F41" s="624"/>
      <c r="G41" s="358"/>
      <c r="H41" s="366"/>
      <c r="I41" s="359"/>
    </row>
    <row r="42" spans="2:9" hidden="1" outlineLevel="1" x14ac:dyDescent="0.3">
      <c r="C42" s="93" t="s">
        <v>1280</v>
      </c>
      <c r="D42" s="622"/>
      <c r="E42" s="623"/>
      <c r="F42" s="624"/>
      <c r="G42" s="358"/>
      <c r="H42" s="366"/>
      <c r="I42" s="359"/>
    </row>
    <row r="43" spans="2:9" hidden="1" outlineLevel="1" x14ac:dyDescent="0.3">
      <c r="C43" s="93" t="s">
        <v>1281</v>
      </c>
      <c r="D43" s="622"/>
      <c r="E43" s="623"/>
      <c r="F43" s="624"/>
      <c r="G43" s="358"/>
      <c r="H43" s="366"/>
      <c r="I43" s="359"/>
    </row>
    <row r="44" spans="2:9" collapsed="1" x14ac:dyDescent="0.3">
      <c r="B44" s="26" t="s">
        <v>1021</v>
      </c>
      <c r="C44" s="16"/>
      <c r="D44" s="19"/>
      <c r="E44" s="11"/>
      <c r="F44" s="11"/>
      <c r="G44" s="11"/>
      <c r="H44" s="11"/>
      <c r="I44" s="11"/>
    </row>
    <row r="46" spans="2:9" x14ac:dyDescent="0.3">
      <c r="B46" s="574" t="s">
        <v>1293</v>
      </c>
      <c r="C46" s="574"/>
      <c r="D46" s="574"/>
      <c r="E46" s="574"/>
      <c r="F46" s="574"/>
      <c r="G46" s="574"/>
      <c r="H46" s="574"/>
      <c r="I46" s="574"/>
    </row>
    <row r="47" spans="2:9" x14ac:dyDescent="0.3">
      <c r="C47" s="323" t="s">
        <v>1167</v>
      </c>
      <c r="D47" s="323"/>
      <c r="E47" s="323"/>
      <c r="F47" s="323"/>
      <c r="G47" s="413" t="s">
        <v>1168</v>
      </c>
      <c r="H47" s="323"/>
      <c r="I47" s="323"/>
    </row>
    <row r="48" spans="2:9" x14ac:dyDescent="0.3">
      <c r="C48" s="327" t="s">
        <v>1283</v>
      </c>
      <c r="D48" s="327"/>
      <c r="E48" s="327"/>
      <c r="F48" s="327"/>
      <c r="G48" s="499"/>
      <c r="H48" s="617"/>
      <c r="I48" s="500"/>
    </row>
    <row r="49" spans="1:9" x14ac:dyDescent="0.3">
      <c r="C49" s="93" t="s">
        <v>1256</v>
      </c>
      <c r="D49" s="625"/>
      <c r="E49" s="489"/>
      <c r="F49" s="452"/>
      <c r="G49" s="499"/>
      <c r="H49" s="617"/>
      <c r="I49" s="500"/>
    </row>
    <row r="50" spans="1:9" hidden="1" outlineLevel="1" x14ac:dyDescent="0.3">
      <c r="C50" s="93" t="s">
        <v>1279</v>
      </c>
      <c r="D50" s="622"/>
      <c r="E50" s="623"/>
      <c r="F50" s="624"/>
      <c r="G50" s="358"/>
      <c r="H50" s="366"/>
      <c r="I50" s="359"/>
    </row>
    <row r="51" spans="1:9" hidden="1" outlineLevel="1" x14ac:dyDescent="0.3">
      <c r="C51" s="93" t="s">
        <v>1280</v>
      </c>
      <c r="D51" s="622"/>
      <c r="E51" s="623"/>
      <c r="F51" s="624"/>
      <c r="G51" s="358"/>
      <c r="H51" s="366"/>
      <c r="I51" s="359"/>
    </row>
    <row r="52" spans="1:9" hidden="1" outlineLevel="1" x14ac:dyDescent="0.3">
      <c r="C52" s="93" t="s">
        <v>1281</v>
      </c>
      <c r="D52" s="622"/>
      <c r="E52" s="623"/>
      <c r="F52" s="624"/>
      <c r="G52" s="358"/>
      <c r="H52" s="366"/>
      <c r="I52" s="359"/>
    </row>
    <row r="53" spans="1:9" collapsed="1" x14ac:dyDescent="0.3">
      <c r="B53" s="26" t="s">
        <v>1021</v>
      </c>
      <c r="C53" s="16"/>
      <c r="D53" s="19"/>
      <c r="E53" s="11"/>
      <c r="F53" s="11"/>
      <c r="G53" s="11"/>
      <c r="H53" s="11"/>
      <c r="I53" s="11"/>
    </row>
    <row r="55" spans="1:9" s="11" customFormat="1" ht="18.899999999999999" customHeight="1" x14ac:dyDescent="0.35">
      <c r="A55" s="107" t="s">
        <v>576</v>
      </c>
      <c r="B55" s="620" t="s">
        <v>577</v>
      </c>
      <c r="C55" s="620"/>
      <c r="D55" s="620"/>
      <c r="E55" s="620"/>
      <c r="F55" s="620"/>
      <c r="G55" s="620"/>
      <c r="H55" s="620"/>
      <c r="I55" s="621"/>
    </row>
    <row r="56" spans="1:9" ht="15.9" customHeight="1" x14ac:dyDescent="0.25">
      <c r="A56" s="54" t="s">
        <v>578</v>
      </c>
      <c r="B56" s="371" t="s">
        <v>1294</v>
      </c>
      <c r="C56" s="523"/>
      <c r="D56" s="523"/>
      <c r="E56" s="523"/>
      <c r="F56" s="523"/>
      <c r="G56" s="523"/>
      <c r="H56" s="523"/>
      <c r="I56" s="523"/>
    </row>
    <row r="57" spans="1:9" x14ac:dyDescent="0.3">
      <c r="B57" s="574" t="s">
        <v>1295</v>
      </c>
      <c r="C57" s="574"/>
      <c r="D57" s="574"/>
      <c r="E57" s="574"/>
      <c r="F57" s="574"/>
      <c r="G57" s="574"/>
      <c r="H57" s="574"/>
      <c r="I57" s="574"/>
    </row>
    <row r="58" spans="1:9" ht="15.6" customHeight="1" x14ac:dyDescent="0.3">
      <c r="B58" s="25"/>
      <c r="C58" s="626" t="s">
        <v>1296</v>
      </c>
      <c r="D58" s="626"/>
      <c r="E58" s="626"/>
      <c r="F58" s="626"/>
      <c r="G58" s="626"/>
      <c r="H58" s="626"/>
      <c r="I58" s="626"/>
    </row>
    <row r="59" spans="1:9" x14ac:dyDescent="0.3">
      <c r="C59" s="323" t="s">
        <v>1167</v>
      </c>
      <c r="D59" s="323"/>
      <c r="E59" s="323"/>
      <c r="F59" s="323"/>
      <c r="G59" s="413" t="s">
        <v>1168</v>
      </c>
      <c r="H59" s="323"/>
      <c r="I59" s="323"/>
    </row>
    <row r="60" spans="1:9" x14ac:dyDescent="0.3">
      <c r="C60" s="408" t="s">
        <v>2298</v>
      </c>
      <c r="D60" s="577"/>
      <c r="E60" s="577"/>
      <c r="F60" s="409"/>
      <c r="G60" s="499"/>
      <c r="H60" s="617"/>
      <c r="I60" s="500"/>
    </row>
    <row r="61" spans="1:9" x14ac:dyDescent="0.3">
      <c r="C61" s="408"/>
      <c r="D61" s="577"/>
      <c r="E61" s="577"/>
      <c r="F61" s="409"/>
      <c r="G61" s="499"/>
      <c r="H61" s="617"/>
      <c r="I61" s="500"/>
    </row>
    <row r="62" spans="1:9" x14ac:dyDescent="0.3">
      <c r="C62" s="408"/>
      <c r="D62" s="577"/>
      <c r="E62" s="577"/>
      <c r="F62" s="409"/>
      <c r="G62" s="499"/>
      <c r="H62" s="617"/>
      <c r="I62" s="500"/>
    </row>
    <row r="63" spans="1:9" x14ac:dyDescent="0.3">
      <c r="C63" s="408"/>
      <c r="D63" s="577"/>
      <c r="E63" s="577"/>
      <c r="F63" s="409"/>
      <c r="G63" s="499"/>
      <c r="H63" s="617"/>
      <c r="I63" s="500"/>
    </row>
    <row r="64" spans="1:9" x14ac:dyDescent="0.3">
      <c r="C64" s="408"/>
      <c r="D64" s="577"/>
      <c r="E64" s="577"/>
      <c r="F64" s="409"/>
      <c r="G64" s="499"/>
      <c r="H64" s="617"/>
      <c r="I64" s="500"/>
    </row>
    <row r="65" spans="2:9" hidden="1" outlineLevel="1" x14ac:dyDescent="0.3">
      <c r="C65" s="408"/>
      <c r="D65" s="577"/>
      <c r="E65" s="577"/>
      <c r="F65" s="409"/>
      <c r="G65" s="499"/>
      <c r="H65" s="617"/>
      <c r="I65" s="500"/>
    </row>
    <row r="66" spans="2:9" hidden="1" outlineLevel="1" x14ac:dyDescent="0.3">
      <c r="C66" s="408"/>
      <c r="D66" s="577"/>
      <c r="E66" s="577"/>
      <c r="F66" s="409"/>
      <c r="G66" s="499"/>
      <c r="H66" s="617"/>
      <c r="I66" s="500"/>
    </row>
    <row r="67" spans="2:9" hidden="1" outlineLevel="1" x14ac:dyDescent="0.3">
      <c r="C67" s="408"/>
      <c r="D67" s="577"/>
      <c r="E67" s="577"/>
      <c r="F67" s="409"/>
      <c r="G67" s="499"/>
      <c r="H67" s="617"/>
      <c r="I67" s="500"/>
    </row>
    <row r="68" spans="2:9" hidden="1" outlineLevel="1" x14ac:dyDescent="0.3">
      <c r="C68" s="408"/>
      <c r="D68" s="577"/>
      <c r="E68" s="577"/>
      <c r="F68" s="409"/>
      <c r="G68" s="499"/>
      <c r="H68" s="617"/>
      <c r="I68" s="500"/>
    </row>
    <row r="69" spans="2:9" hidden="1" outlineLevel="1" x14ac:dyDescent="0.3">
      <c r="C69" s="408"/>
      <c r="D69" s="577"/>
      <c r="E69" s="577"/>
      <c r="F69" s="409"/>
      <c r="G69" s="499"/>
      <c r="H69" s="617"/>
      <c r="I69" s="500"/>
    </row>
    <row r="70" spans="2:9" collapsed="1" x14ac:dyDescent="0.3">
      <c r="B70" s="26" t="s">
        <v>1021</v>
      </c>
    </row>
    <row r="72" spans="2:9" x14ac:dyDescent="0.3">
      <c r="B72" s="25"/>
      <c r="C72" s="627" t="s">
        <v>1297</v>
      </c>
      <c r="D72" s="627"/>
      <c r="E72" s="627"/>
      <c r="F72" s="627"/>
      <c r="G72" s="627"/>
      <c r="H72" s="627"/>
      <c r="I72" s="627"/>
    </row>
    <row r="73" spans="2:9" x14ac:dyDescent="0.3">
      <c r="C73" s="323" t="s">
        <v>1167</v>
      </c>
      <c r="D73" s="323"/>
      <c r="E73" s="323"/>
      <c r="F73" s="323"/>
      <c r="G73" s="413" t="s">
        <v>1168</v>
      </c>
      <c r="H73" s="323"/>
      <c r="I73" s="323"/>
    </row>
    <row r="74" spans="2:9" x14ac:dyDescent="0.3">
      <c r="C74" s="408" t="s">
        <v>2432</v>
      </c>
      <c r="D74" s="577"/>
      <c r="E74" s="577"/>
      <c r="F74" s="409"/>
      <c r="G74" s="499">
        <v>599.20000000000005</v>
      </c>
      <c r="H74" s="617"/>
      <c r="I74" s="500"/>
    </row>
    <row r="75" spans="2:9" x14ac:dyDescent="0.3">
      <c r="C75" s="408"/>
      <c r="D75" s="577"/>
      <c r="E75" s="577"/>
      <c r="F75" s="409"/>
      <c r="G75" s="499"/>
      <c r="H75" s="617"/>
      <c r="I75" s="500"/>
    </row>
    <row r="76" spans="2:9" x14ac:dyDescent="0.3">
      <c r="C76" s="408"/>
      <c r="D76" s="577"/>
      <c r="E76" s="577"/>
      <c r="F76" s="409"/>
      <c r="G76" s="499"/>
      <c r="H76" s="617"/>
      <c r="I76" s="500"/>
    </row>
    <row r="77" spans="2:9" x14ac:dyDescent="0.3">
      <c r="C77" s="408"/>
      <c r="D77" s="577"/>
      <c r="E77" s="577"/>
      <c r="F77" s="409"/>
      <c r="G77" s="499"/>
      <c r="H77" s="617"/>
      <c r="I77" s="500"/>
    </row>
    <row r="78" spans="2:9" x14ac:dyDescent="0.3">
      <c r="C78" s="408"/>
      <c r="D78" s="577"/>
      <c r="E78" s="577"/>
      <c r="F78" s="409"/>
      <c r="G78" s="499"/>
      <c r="H78" s="617"/>
      <c r="I78" s="500"/>
    </row>
    <row r="79" spans="2:9" hidden="1" outlineLevel="1" x14ac:dyDescent="0.3">
      <c r="C79" s="408"/>
      <c r="D79" s="577"/>
      <c r="E79" s="577"/>
      <c r="F79" s="409"/>
      <c r="G79" s="499"/>
      <c r="H79" s="617"/>
      <c r="I79" s="500"/>
    </row>
    <row r="80" spans="2:9" hidden="1" outlineLevel="1" x14ac:dyDescent="0.3">
      <c r="C80" s="408"/>
      <c r="D80" s="577"/>
      <c r="E80" s="577"/>
      <c r="F80" s="409"/>
      <c r="G80" s="499"/>
      <c r="H80" s="617"/>
      <c r="I80" s="500"/>
    </row>
    <row r="81" spans="2:9" hidden="1" outlineLevel="1" x14ac:dyDescent="0.3">
      <c r="C81" s="408"/>
      <c r="D81" s="577"/>
      <c r="E81" s="577"/>
      <c r="F81" s="409"/>
      <c r="G81" s="499"/>
      <c r="H81" s="617"/>
      <c r="I81" s="500"/>
    </row>
    <row r="82" spans="2:9" hidden="1" outlineLevel="1" x14ac:dyDescent="0.3">
      <c r="C82" s="408"/>
      <c r="D82" s="577"/>
      <c r="E82" s="577"/>
      <c r="F82" s="409"/>
      <c r="G82" s="499"/>
      <c r="H82" s="617"/>
      <c r="I82" s="500"/>
    </row>
    <row r="83" spans="2:9" hidden="1" outlineLevel="1" x14ac:dyDescent="0.3">
      <c r="C83" s="408"/>
      <c r="D83" s="577"/>
      <c r="E83" s="577"/>
      <c r="F83" s="409"/>
      <c r="G83" s="499"/>
      <c r="H83" s="617"/>
      <c r="I83" s="500"/>
    </row>
    <row r="84" spans="2:9" collapsed="1" x14ac:dyDescent="0.3">
      <c r="B84" s="26" t="s">
        <v>1021</v>
      </c>
    </row>
  </sheetData>
  <mergeCells count="127">
    <mergeCell ref="C81:F81"/>
    <mergeCell ref="C82:F82"/>
    <mergeCell ref="C83:F83"/>
    <mergeCell ref="C69:F69"/>
    <mergeCell ref="C80:F80"/>
    <mergeCell ref="C73:F73"/>
    <mergeCell ref="C79:F79"/>
    <mergeCell ref="G83:I83"/>
    <mergeCell ref="G66:I66"/>
    <mergeCell ref="G67:I67"/>
    <mergeCell ref="G68:I68"/>
    <mergeCell ref="G81:I81"/>
    <mergeCell ref="G82:I82"/>
    <mergeCell ref="G74:I74"/>
    <mergeCell ref="G75:I75"/>
    <mergeCell ref="G76:I76"/>
    <mergeCell ref="G77:I77"/>
    <mergeCell ref="G78:I78"/>
    <mergeCell ref="G69:I69"/>
    <mergeCell ref="G80:I80"/>
    <mergeCell ref="G73:I73"/>
    <mergeCell ref="G79:I79"/>
    <mergeCell ref="C72:I72"/>
    <mergeCell ref="C74:F74"/>
    <mergeCell ref="C75:F75"/>
    <mergeCell ref="C66:F66"/>
    <mergeCell ref="C67:F67"/>
    <mergeCell ref="C68:F68"/>
    <mergeCell ref="C76:F76"/>
    <mergeCell ref="C77:F77"/>
    <mergeCell ref="C78:F78"/>
    <mergeCell ref="G65:I65"/>
    <mergeCell ref="C65:F65"/>
    <mergeCell ref="C58:I58"/>
    <mergeCell ref="B57:I57"/>
    <mergeCell ref="C59:F59"/>
    <mergeCell ref="G59:I59"/>
    <mergeCell ref="G62:I62"/>
    <mergeCell ref="G63:I63"/>
    <mergeCell ref="C64:F64"/>
    <mergeCell ref="G64:I64"/>
    <mergeCell ref="C60:F60"/>
    <mergeCell ref="G60:I60"/>
    <mergeCell ref="G61:I61"/>
    <mergeCell ref="C61:F61"/>
    <mergeCell ref="C62:F62"/>
    <mergeCell ref="C63:F63"/>
    <mergeCell ref="G40:I40"/>
    <mergeCell ref="D40:F40"/>
    <mergeCell ref="G49:I49"/>
    <mergeCell ref="B55:I55"/>
    <mergeCell ref="B56:I56"/>
    <mergeCell ref="D49:F49"/>
    <mergeCell ref="B46:I46"/>
    <mergeCell ref="C47:F47"/>
    <mergeCell ref="G47:I47"/>
    <mergeCell ref="C48:F48"/>
    <mergeCell ref="G48:I48"/>
    <mergeCell ref="D41:F41"/>
    <mergeCell ref="G41:I41"/>
    <mergeCell ref="D42:F42"/>
    <mergeCell ref="G42:I42"/>
    <mergeCell ref="D43:F43"/>
    <mergeCell ref="D52:F52"/>
    <mergeCell ref="G52:I52"/>
    <mergeCell ref="G43:I43"/>
    <mergeCell ref="D50:F50"/>
    <mergeCell ref="G50:I50"/>
    <mergeCell ref="D51:F51"/>
    <mergeCell ref="G51:I51"/>
    <mergeCell ref="C37:F37"/>
    <mergeCell ref="G37:I37"/>
    <mergeCell ref="C38:F38"/>
    <mergeCell ref="G38:I38"/>
    <mergeCell ref="C39:F39"/>
    <mergeCell ref="G39:I39"/>
    <mergeCell ref="C34:F34"/>
    <mergeCell ref="G34:I34"/>
    <mergeCell ref="C35:F35"/>
    <mergeCell ref="G35:I35"/>
    <mergeCell ref="C36:F36"/>
    <mergeCell ref="G36:I36"/>
    <mergeCell ref="B31:H31"/>
    <mergeCell ref="D23:F23"/>
    <mergeCell ref="B32:I32"/>
    <mergeCell ref="C33:F33"/>
    <mergeCell ref="G33:I33"/>
    <mergeCell ref="D24:F24"/>
    <mergeCell ref="G24:I24"/>
    <mergeCell ref="D25:F25"/>
    <mergeCell ref="G25:I25"/>
    <mergeCell ref="D26:F26"/>
    <mergeCell ref="G26:I26"/>
    <mergeCell ref="C22:F22"/>
    <mergeCell ref="G22:I22"/>
    <mergeCell ref="G23:I23"/>
    <mergeCell ref="B29:I29"/>
    <mergeCell ref="B30:I30"/>
    <mergeCell ref="B20:I20"/>
    <mergeCell ref="G13:I13"/>
    <mergeCell ref="G17:I17"/>
    <mergeCell ref="D17:F17"/>
    <mergeCell ref="C21:F21"/>
    <mergeCell ref="G21:I21"/>
    <mergeCell ref="D15:F15"/>
    <mergeCell ref="G15:I15"/>
    <mergeCell ref="D14:F14"/>
    <mergeCell ref="G14:I14"/>
    <mergeCell ref="D16:F16"/>
    <mergeCell ref="G16:I16"/>
    <mergeCell ref="A1:I1"/>
    <mergeCell ref="B3:I3"/>
    <mergeCell ref="B5:I5"/>
    <mergeCell ref="B4:I4"/>
    <mergeCell ref="B6:H6"/>
    <mergeCell ref="B7:I7"/>
    <mergeCell ref="C11:F11"/>
    <mergeCell ref="C12:F12"/>
    <mergeCell ref="C13:F13"/>
    <mergeCell ref="C8:F8"/>
    <mergeCell ref="C9:F9"/>
    <mergeCell ref="C10:F10"/>
    <mergeCell ref="G8:I8"/>
    <mergeCell ref="G9:I9"/>
    <mergeCell ref="G10:I10"/>
    <mergeCell ref="G11:I11"/>
    <mergeCell ref="G12:I12"/>
  </mergeCells>
  <dataValidations count="2">
    <dataValidation type="list" allowBlank="1" showInputMessage="1" showErrorMessage="1" sqref="I6 I31" xr:uid="{00000000-0002-0000-0D00-000000000000}">
      <formula1>Yes_No</formula1>
    </dataValidation>
    <dataValidation type="decimal" operator="greaterThanOrEqual" allowBlank="1" showInputMessage="1" showErrorMessage="1" error="Please type a number greater or equal to zero" sqref="G9:I17 G22:I26 G34:I43 G48:I52 G60:I69 G74:I83" xr:uid="{5DABAD88-8737-4E35-B2D7-86540C2228C6}">
      <formula1>0</formula1>
    </dataValidation>
  </dataValidations>
  <pageMargins left="0.7" right="0.7" top="0.75" bottom="0.75" header="0.3" footer="0.3"/>
  <pageSetup paperSize="9" orientation="portrait" verticalDpi="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2"/>
  <dimension ref="A1:L240"/>
  <sheetViews>
    <sheetView showGridLines="0" zoomScale="90" zoomScaleNormal="90" workbookViewId="0">
      <pane ySplit="3" topLeftCell="A4" activePane="bottomLeft" state="frozen"/>
      <selection activeCell="A3" sqref="A3"/>
      <selection pane="bottomLeft" activeCell="L5" sqref="L5"/>
    </sheetView>
  </sheetViews>
  <sheetFormatPr baseColWidth="10" defaultColWidth="9.109375" defaultRowHeight="15.6" outlineLevelRow="1" x14ac:dyDescent="0.3"/>
  <cols>
    <col min="1" max="1" width="5.88671875" style="14" customWidth="1"/>
    <col min="2" max="2" width="5.6640625" style="13" customWidth="1"/>
    <col min="3" max="8" width="23.6640625" style="13" customWidth="1"/>
    <col min="9" max="9" width="31.21875" style="13" customWidth="1"/>
    <col min="10" max="16384" width="9.109375" style="13"/>
  </cols>
  <sheetData>
    <row r="1" spans="1:12" s="7" customFormat="1" ht="19.95" customHeight="1" x14ac:dyDescent="0.3">
      <c r="A1" s="280" t="s">
        <v>2264</v>
      </c>
      <c r="B1" s="280"/>
      <c r="C1" s="280"/>
      <c r="D1" s="280"/>
      <c r="E1" s="280"/>
      <c r="F1" s="280"/>
      <c r="G1" s="280"/>
      <c r="H1" s="280"/>
      <c r="I1" s="280"/>
    </row>
    <row r="2" spans="1:12" s="7" customFormat="1" ht="4.95" customHeight="1" x14ac:dyDescent="0.3">
      <c r="A2" s="8"/>
    </row>
    <row r="3" spans="1:12" s="11" customFormat="1" ht="18.899999999999999" customHeight="1" x14ac:dyDescent="0.35">
      <c r="A3" s="61">
        <v>10</v>
      </c>
      <c r="B3" s="474" t="s">
        <v>1298</v>
      </c>
      <c r="C3" s="474"/>
      <c r="D3" s="474"/>
      <c r="E3" s="474"/>
      <c r="F3" s="474"/>
      <c r="G3" s="474"/>
      <c r="H3" s="474"/>
      <c r="I3" s="474"/>
    </row>
    <row r="4" spans="1:12" s="7" customFormat="1" ht="18.899999999999999" customHeight="1" x14ac:dyDescent="0.35">
      <c r="A4" s="48" t="s">
        <v>1299</v>
      </c>
      <c r="B4" s="376" t="s">
        <v>93</v>
      </c>
      <c r="C4" s="376"/>
      <c r="D4" s="376"/>
      <c r="E4" s="376"/>
      <c r="F4" s="376"/>
      <c r="G4" s="376"/>
      <c r="H4" s="376"/>
      <c r="I4" s="377"/>
    </row>
    <row r="5" spans="1:12" ht="32.1" customHeight="1" x14ac:dyDescent="0.3">
      <c r="A5" s="17" t="s">
        <v>586</v>
      </c>
      <c r="B5" s="337" t="s">
        <v>1300</v>
      </c>
      <c r="C5" s="338"/>
      <c r="D5" s="338"/>
      <c r="E5" s="338"/>
      <c r="F5" s="338"/>
      <c r="G5" s="338"/>
      <c r="H5" s="338"/>
      <c r="I5" s="338"/>
    </row>
    <row r="6" spans="1:12" ht="15.9" customHeight="1" x14ac:dyDescent="0.3">
      <c r="C6" s="324" t="s">
        <v>1301</v>
      </c>
      <c r="D6" s="325"/>
      <c r="E6" s="325"/>
      <c r="F6" s="325"/>
      <c r="G6" s="326"/>
      <c r="H6" s="52" t="s">
        <v>729</v>
      </c>
      <c r="I6" s="53" t="s">
        <v>1302</v>
      </c>
      <c r="J6"/>
      <c r="K6"/>
      <c r="L6"/>
    </row>
    <row r="7" spans="1:12" s="57" customFormat="1" ht="54.6" customHeight="1" x14ac:dyDescent="0.3">
      <c r="A7" s="74"/>
      <c r="C7" s="384" t="s">
        <v>1303</v>
      </c>
      <c r="D7" s="404"/>
      <c r="E7" s="404"/>
      <c r="F7" s="404"/>
      <c r="G7" s="405"/>
      <c r="H7" s="47" t="s">
        <v>3</v>
      </c>
      <c r="I7" s="71" t="s">
        <v>2433</v>
      </c>
      <c r="J7"/>
      <c r="K7"/>
      <c r="L7"/>
    </row>
    <row r="8" spans="1:12" s="57" customFormat="1" ht="25.2" customHeight="1" x14ac:dyDescent="0.3">
      <c r="A8" s="74"/>
      <c r="C8" s="384" t="s">
        <v>1304</v>
      </c>
      <c r="D8" s="404"/>
      <c r="E8" s="404"/>
      <c r="F8" s="404"/>
      <c r="G8" s="405"/>
      <c r="H8" s="47" t="s">
        <v>1470</v>
      </c>
      <c r="I8" s="71" t="s">
        <v>2434</v>
      </c>
      <c r="J8"/>
      <c r="K8"/>
      <c r="L8"/>
    </row>
    <row r="9" spans="1:12" s="57" customFormat="1" ht="135" customHeight="1" x14ac:dyDescent="0.3">
      <c r="A9" s="74"/>
      <c r="C9" s="384" t="s">
        <v>1305</v>
      </c>
      <c r="D9" s="404"/>
      <c r="E9" s="404"/>
      <c r="F9" s="404"/>
      <c r="G9" s="405"/>
      <c r="H9" s="47" t="s">
        <v>3</v>
      </c>
      <c r="I9" s="71" t="s">
        <v>2435</v>
      </c>
      <c r="J9"/>
      <c r="K9"/>
      <c r="L9"/>
    </row>
    <row r="10" spans="1:12" s="57" customFormat="1" ht="25.2" customHeight="1" x14ac:dyDescent="0.3">
      <c r="A10" s="74"/>
      <c r="C10" s="384" t="s">
        <v>1306</v>
      </c>
      <c r="D10" s="404"/>
      <c r="E10" s="404"/>
      <c r="F10" s="404"/>
      <c r="G10" s="405"/>
      <c r="H10" s="47" t="s">
        <v>1470</v>
      </c>
      <c r="I10" s="71"/>
      <c r="J10"/>
      <c r="K10"/>
      <c r="L10"/>
    </row>
    <row r="11" spans="1:12" s="57" customFormat="1" ht="25.2" customHeight="1" x14ac:dyDescent="0.3">
      <c r="A11" s="74"/>
      <c r="C11" s="384" t="s">
        <v>717</v>
      </c>
      <c r="D11" s="405"/>
      <c r="E11" s="410"/>
      <c r="F11" s="368"/>
      <c r="G11" s="369"/>
      <c r="H11" s="47" t="s">
        <v>3</v>
      </c>
      <c r="I11" s="71"/>
    </row>
    <row r="12" spans="1:12" s="57" customFormat="1" ht="25.2" hidden="1" customHeight="1" outlineLevel="1" x14ac:dyDescent="0.3">
      <c r="A12" s="74"/>
      <c r="C12" s="384" t="s">
        <v>1279</v>
      </c>
      <c r="D12" s="405"/>
      <c r="E12" s="410"/>
      <c r="F12" s="368"/>
      <c r="G12" s="369"/>
      <c r="H12" s="47" t="s">
        <v>3</v>
      </c>
      <c r="I12" s="71"/>
    </row>
    <row r="13" spans="1:12" s="57" customFormat="1" ht="25.2" hidden="1" customHeight="1" outlineLevel="1" x14ac:dyDescent="0.3">
      <c r="A13" s="74"/>
      <c r="C13" s="384" t="s">
        <v>1280</v>
      </c>
      <c r="D13" s="405"/>
      <c r="E13" s="410"/>
      <c r="F13" s="368"/>
      <c r="G13" s="369"/>
      <c r="H13" s="47" t="s">
        <v>3</v>
      </c>
      <c r="I13" s="71"/>
    </row>
    <row r="14" spans="1:12" s="57" customFormat="1" ht="25.2" hidden="1" customHeight="1" outlineLevel="1" x14ac:dyDescent="0.3">
      <c r="A14" s="74"/>
      <c r="C14" s="384" t="s">
        <v>1281</v>
      </c>
      <c r="D14" s="405"/>
      <c r="E14" s="410"/>
      <c r="F14" s="368"/>
      <c r="G14" s="369"/>
      <c r="H14" s="47" t="s">
        <v>3</v>
      </c>
      <c r="I14" s="71"/>
    </row>
    <row r="15" spans="1:12" ht="15.9" customHeight="1" collapsed="1" x14ac:dyDescent="0.3">
      <c r="B15" s="26" t="s">
        <v>1021</v>
      </c>
    </row>
    <row r="16" spans="1:12" ht="15.9" customHeight="1" x14ac:dyDescent="0.3"/>
    <row r="17" spans="1:9" ht="15.9" customHeight="1" x14ac:dyDescent="0.25">
      <c r="A17" s="12" t="s">
        <v>592</v>
      </c>
      <c r="B17" s="371" t="s">
        <v>1307</v>
      </c>
      <c r="C17" s="523"/>
      <c r="D17" s="523"/>
      <c r="E17" s="523"/>
      <c r="F17" s="523"/>
      <c r="G17" s="523"/>
      <c r="H17" s="523"/>
      <c r="I17" s="523"/>
    </row>
    <row r="18" spans="1:9" ht="32.1" customHeight="1" x14ac:dyDescent="0.3">
      <c r="A18" s="13"/>
      <c r="B18" s="373" t="s">
        <v>1308</v>
      </c>
      <c r="C18" s="374"/>
      <c r="D18" s="374"/>
      <c r="E18" s="374"/>
      <c r="F18" s="374"/>
      <c r="G18" s="374"/>
      <c r="H18" s="374"/>
      <c r="I18" s="374"/>
    </row>
    <row r="19" spans="1:9" x14ac:dyDescent="0.3">
      <c r="A19" s="13"/>
      <c r="C19" s="632" t="s">
        <v>1246</v>
      </c>
      <c r="D19" s="632"/>
      <c r="E19" s="632" t="s">
        <v>1247</v>
      </c>
      <c r="F19" s="632"/>
      <c r="G19" s="632" t="s">
        <v>1248</v>
      </c>
      <c r="H19" s="632"/>
      <c r="I19" s="635" t="s">
        <v>1249</v>
      </c>
    </row>
    <row r="20" spans="1:9" ht="15.9" customHeight="1" x14ac:dyDescent="0.3">
      <c r="A20" s="13"/>
      <c r="C20" s="632"/>
      <c r="D20" s="632"/>
      <c r="E20" s="43" t="s">
        <v>1250</v>
      </c>
      <c r="F20" s="43" t="s">
        <v>1251</v>
      </c>
      <c r="G20" s="43" t="s">
        <v>1250</v>
      </c>
      <c r="H20" s="43" t="s">
        <v>1251</v>
      </c>
      <c r="I20" s="636"/>
    </row>
    <row r="21" spans="1:9" ht="33" customHeight="1" x14ac:dyDescent="0.3">
      <c r="A21" s="13"/>
      <c r="C21" s="384" t="s">
        <v>1309</v>
      </c>
      <c r="D21" s="386"/>
      <c r="E21" s="258">
        <v>100</v>
      </c>
      <c r="F21" s="258">
        <v>1000000</v>
      </c>
      <c r="G21" s="267">
        <v>0.26</v>
      </c>
      <c r="H21" s="258">
        <v>36</v>
      </c>
      <c r="I21" s="248" t="s">
        <v>2438</v>
      </c>
    </row>
    <row r="22" spans="1:9" ht="33" customHeight="1" x14ac:dyDescent="0.3">
      <c r="A22" s="13"/>
      <c r="C22" s="384" t="s">
        <v>1310</v>
      </c>
      <c r="D22" s="386"/>
      <c r="E22" s="258">
        <v>100</v>
      </c>
      <c r="F22" s="258">
        <v>1000000</v>
      </c>
      <c r="G22" s="267">
        <v>0.26</v>
      </c>
      <c r="H22" s="258">
        <v>36</v>
      </c>
      <c r="I22" s="248" t="s">
        <v>2438</v>
      </c>
    </row>
    <row r="23" spans="1:9" ht="33" customHeight="1" x14ac:dyDescent="0.3">
      <c r="A23" s="13"/>
      <c r="C23" s="384" t="s">
        <v>1311</v>
      </c>
      <c r="D23" s="386"/>
      <c r="E23" s="258">
        <v>100</v>
      </c>
      <c r="F23" s="258">
        <v>1000000</v>
      </c>
      <c r="G23" s="267">
        <v>0.26</v>
      </c>
      <c r="H23" s="258">
        <v>36</v>
      </c>
      <c r="I23" s="248" t="s">
        <v>2438</v>
      </c>
    </row>
    <row r="24" spans="1:9" ht="41.4" customHeight="1" x14ac:dyDescent="0.3">
      <c r="A24" s="13"/>
      <c r="C24" s="384" t="s">
        <v>1312</v>
      </c>
      <c r="D24" s="386"/>
      <c r="E24" s="258">
        <v>100</v>
      </c>
      <c r="F24" s="258">
        <v>1000000</v>
      </c>
      <c r="G24" s="267">
        <v>0.26</v>
      </c>
      <c r="H24" s="258">
        <v>36</v>
      </c>
      <c r="I24" s="248" t="s">
        <v>2438</v>
      </c>
    </row>
    <row r="25" spans="1:9" ht="33" customHeight="1" x14ac:dyDescent="0.3">
      <c r="C25" s="384" t="s">
        <v>1313</v>
      </c>
      <c r="D25" s="386"/>
      <c r="E25" s="258">
        <v>100</v>
      </c>
      <c r="F25" s="258">
        <v>1000000</v>
      </c>
      <c r="G25" s="267">
        <v>0.26</v>
      </c>
      <c r="H25" s="258">
        <v>36</v>
      </c>
      <c r="I25" s="248" t="s">
        <v>2438</v>
      </c>
    </row>
    <row r="26" spans="1:9" ht="41.4" customHeight="1" x14ac:dyDescent="0.3">
      <c r="C26" s="384" t="s">
        <v>1314</v>
      </c>
      <c r="D26" s="386"/>
      <c r="E26" s="258">
        <v>100</v>
      </c>
      <c r="F26" s="258">
        <v>1000000</v>
      </c>
      <c r="G26" s="267">
        <v>0.26</v>
      </c>
      <c r="H26" s="258">
        <v>36</v>
      </c>
      <c r="I26" s="248" t="s">
        <v>2438</v>
      </c>
    </row>
    <row r="27" spans="1:9" ht="61.8" customHeight="1" x14ac:dyDescent="0.3">
      <c r="C27" s="384" t="s">
        <v>1315</v>
      </c>
      <c r="D27" s="386"/>
      <c r="E27" s="258">
        <v>100</v>
      </c>
      <c r="F27" s="258">
        <v>1000000</v>
      </c>
      <c r="G27" s="267">
        <v>0.26</v>
      </c>
      <c r="H27" s="258">
        <v>36</v>
      </c>
      <c r="I27" s="248" t="s">
        <v>2438</v>
      </c>
    </row>
    <row r="28" spans="1:9" ht="52.8" customHeight="1" x14ac:dyDescent="0.3">
      <c r="C28" s="384" t="s">
        <v>1316</v>
      </c>
      <c r="D28" s="386"/>
      <c r="E28" s="244"/>
      <c r="F28" s="244"/>
      <c r="G28" s="244"/>
      <c r="H28" s="244"/>
      <c r="I28" s="248" t="s">
        <v>2437</v>
      </c>
    </row>
    <row r="29" spans="1:9" ht="50.4" customHeight="1" x14ac:dyDescent="0.3">
      <c r="C29" s="384" t="s">
        <v>1317</v>
      </c>
      <c r="D29" s="386"/>
      <c r="E29" s="244">
        <v>100</v>
      </c>
      <c r="F29" s="244">
        <v>1000000</v>
      </c>
      <c r="G29" s="244">
        <v>0.26</v>
      </c>
      <c r="H29" s="244">
        <v>36</v>
      </c>
      <c r="I29" s="248" t="s">
        <v>2438</v>
      </c>
    </row>
    <row r="30" spans="1:9" ht="49.8" customHeight="1" x14ac:dyDescent="0.3">
      <c r="C30" s="384" t="s">
        <v>1318</v>
      </c>
      <c r="D30" s="386"/>
      <c r="E30" s="258"/>
      <c r="F30" s="258"/>
      <c r="G30" s="267"/>
      <c r="H30" s="258"/>
      <c r="I30" s="248" t="s">
        <v>2457</v>
      </c>
    </row>
    <row r="31" spans="1:9" ht="41.4" customHeight="1" x14ac:dyDescent="0.3">
      <c r="C31" s="384" t="s">
        <v>1319</v>
      </c>
      <c r="D31" s="386"/>
      <c r="E31" s="258">
        <v>100</v>
      </c>
      <c r="F31" s="258">
        <v>1000000</v>
      </c>
      <c r="G31" s="267">
        <v>0.26</v>
      </c>
      <c r="H31" s="258">
        <v>36</v>
      </c>
      <c r="I31" s="248" t="s">
        <v>2438</v>
      </c>
    </row>
    <row r="32" spans="1:9" ht="57.6" customHeight="1" x14ac:dyDescent="0.3">
      <c r="C32" s="93" t="s">
        <v>1256</v>
      </c>
      <c r="D32" s="71" t="s">
        <v>2440</v>
      </c>
      <c r="E32" s="244">
        <v>15</v>
      </c>
      <c r="F32" s="244">
        <v>150000</v>
      </c>
      <c r="G32" s="244">
        <v>8</v>
      </c>
      <c r="H32" s="244">
        <v>12</v>
      </c>
      <c r="I32" s="248" t="s">
        <v>2441</v>
      </c>
    </row>
    <row r="33" spans="3:9" ht="33" customHeight="1" outlineLevel="1" x14ac:dyDescent="0.3">
      <c r="C33" s="245" t="s">
        <v>1256</v>
      </c>
      <c r="D33" s="246" t="s">
        <v>2442</v>
      </c>
      <c r="E33" s="244">
        <v>15</v>
      </c>
      <c r="F33" s="244">
        <v>150000</v>
      </c>
      <c r="G33" s="244">
        <v>8</v>
      </c>
      <c r="H33" s="244">
        <v>12</v>
      </c>
      <c r="I33" s="248" t="s">
        <v>2443</v>
      </c>
    </row>
    <row r="34" spans="3:9" ht="96.6" customHeight="1" outlineLevel="1" x14ac:dyDescent="0.3">
      <c r="C34" s="245" t="s">
        <v>1256</v>
      </c>
      <c r="D34" s="246" t="s">
        <v>2444</v>
      </c>
      <c r="E34" s="244">
        <v>15</v>
      </c>
      <c r="F34" s="244">
        <v>150000</v>
      </c>
      <c r="G34" s="244">
        <v>8</v>
      </c>
      <c r="H34" s="244">
        <v>12</v>
      </c>
      <c r="I34" s="248" t="s">
        <v>2445</v>
      </c>
    </row>
    <row r="35" spans="3:9" ht="33" customHeight="1" outlineLevel="1" x14ac:dyDescent="0.3">
      <c r="C35" s="245" t="s">
        <v>1256</v>
      </c>
      <c r="D35" s="246" t="s">
        <v>2446</v>
      </c>
      <c r="E35" s="244">
        <v>15</v>
      </c>
      <c r="F35" s="244">
        <v>150000</v>
      </c>
      <c r="G35" s="244">
        <v>8</v>
      </c>
      <c r="H35" s="244">
        <v>12</v>
      </c>
      <c r="I35" s="248" t="s">
        <v>2443</v>
      </c>
    </row>
    <row r="36" spans="3:9" ht="33" customHeight="1" outlineLevel="1" x14ac:dyDescent="0.3">
      <c r="C36" s="245" t="s">
        <v>1256</v>
      </c>
      <c r="D36" s="246" t="s">
        <v>2447</v>
      </c>
      <c r="E36" s="244">
        <v>15</v>
      </c>
      <c r="F36" s="244">
        <v>150000</v>
      </c>
      <c r="G36" s="244">
        <v>8</v>
      </c>
      <c r="H36" s="244">
        <v>12</v>
      </c>
      <c r="I36" s="248" t="s">
        <v>2443</v>
      </c>
    </row>
    <row r="37" spans="3:9" ht="33" customHeight="1" outlineLevel="1" x14ac:dyDescent="0.3">
      <c r="C37" s="245" t="s">
        <v>1256</v>
      </c>
      <c r="D37" s="246" t="s">
        <v>2448</v>
      </c>
      <c r="E37" s="244">
        <v>15</v>
      </c>
      <c r="F37" s="244">
        <v>150000</v>
      </c>
      <c r="G37" s="244">
        <v>8</v>
      </c>
      <c r="H37" s="244">
        <v>12</v>
      </c>
      <c r="I37" s="248" t="s">
        <v>2443</v>
      </c>
    </row>
    <row r="38" spans="3:9" ht="33" customHeight="1" outlineLevel="1" x14ac:dyDescent="0.3">
      <c r="C38" s="245" t="s">
        <v>1256</v>
      </c>
      <c r="D38" s="246" t="s">
        <v>2449</v>
      </c>
      <c r="E38" s="244">
        <v>15</v>
      </c>
      <c r="F38" s="244">
        <v>150000</v>
      </c>
      <c r="G38" s="244">
        <v>8</v>
      </c>
      <c r="H38" s="244">
        <v>12</v>
      </c>
      <c r="I38" s="248" t="s">
        <v>2443</v>
      </c>
    </row>
    <row r="39" spans="3:9" ht="86.4" customHeight="1" outlineLevel="1" x14ac:dyDescent="0.3">
      <c r="C39" s="245" t="s">
        <v>1256</v>
      </c>
      <c r="D39" s="246" t="s">
        <v>2450</v>
      </c>
      <c r="E39" s="244">
        <v>15</v>
      </c>
      <c r="F39" s="244">
        <v>150000</v>
      </c>
      <c r="G39" s="244">
        <v>8</v>
      </c>
      <c r="H39" s="244">
        <v>12</v>
      </c>
      <c r="I39" s="248" t="s">
        <v>2451</v>
      </c>
    </row>
    <row r="40" spans="3:9" ht="33" customHeight="1" outlineLevel="1" x14ac:dyDescent="0.3">
      <c r="C40" s="245" t="s">
        <v>1256</v>
      </c>
      <c r="D40" s="246" t="s">
        <v>2452</v>
      </c>
      <c r="E40" s="244">
        <v>15</v>
      </c>
      <c r="F40" s="244">
        <v>150000</v>
      </c>
      <c r="G40" s="244">
        <v>8</v>
      </c>
      <c r="H40" s="244">
        <v>12</v>
      </c>
      <c r="I40" s="248" t="s">
        <v>2443</v>
      </c>
    </row>
    <row r="41" spans="3:9" ht="33" customHeight="1" outlineLevel="1" x14ac:dyDescent="0.3">
      <c r="C41" s="245" t="s">
        <v>1256</v>
      </c>
      <c r="D41" s="246" t="s">
        <v>2453</v>
      </c>
      <c r="E41" s="244"/>
      <c r="F41" s="244"/>
      <c r="G41" s="244"/>
      <c r="H41" s="244"/>
      <c r="I41" s="248" t="s">
        <v>2454</v>
      </c>
    </row>
    <row r="42" spans="3:9" ht="60.6" customHeight="1" outlineLevel="1" x14ac:dyDescent="0.3">
      <c r="C42" s="245" t="s">
        <v>1256</v>
      </c>
      <c r="D42" s="246" t="s">
        <v>2455</v>
      </c>
      <c r="E42" s="244"/>
      <c r="F42" s="244"/>
      <c r="G42" s="244"/>
      <c r="H42" s="244"/>
      <c r="I42" s="248" t="s">
        <v>2456</v>
      </c>
    </row>
    <row r="43" spans="3:9" ht="33" customHeight="1" outlineLevel="1" x14ac:dyDescent="0.3">
      <c r="C43" s="245" t="s">
        <v>1256</v>
      </c>
      <c r="D43" s="246"/>
      <c r="E43" s="244"/>
      <c r="F43" s="244"/>
      <c r="G43" s="244"/>
      <c r="H43" s="244"/>
      <c r="I43" s="248"/>
    </row>
    <row r="44" spans="3:9" ht="33" customHeight="1" outlineLevel="1" x14ac:dyDescent="0.3">
      <c r="C44" s="245" t="s">
        <v>1256</v>
      </c>
      <c r="D44" s="246"/>
      <c r="E44" s="244"/>
      <c r="F44" s="244"/>
      <c r="G44" s="244"/>
      <c r="H44" s="244"/>
      <c r="I44" s="248"/>
    </row>
    <row r="45" spans="3:9" ht="33" customHeight="1" outlineLevel="1" x14ac:dyDescent="0.3">
      <c r="C45" s="245" t="s">
        <v>1256</v>
      </c>
      <c r="D45" s="246"/>
      <c r="E45" s="244"/>
      <c r="F45" s="244"/>
      <c r="G45" s="244"/>
      <c r="H45" s="244"/>
      <c r="I45" s="248"/>
    </row>
    <row r="46" spans="3:9" ht="33" customHeight="1" outlineLevel="1" x14ac:dyDescent="0.3">
      <c r="C46" s="245" t="s">
        <v>1256</v>
      </c>
      <c r="D46" s="246"/>
      <c r="E46" s="244"/>
      <c r="F46" s="244"/>
      <c r="G46" s="244"/>
      <c r="H46" s="244"/>
      <c r="I46" s="248"/>
    </row>
    <row r="47" spans="3:9" ht="33" customHeight="1" outlineLevel="1" x14ac:dyDescent="0.3">
      <c r="C47" s="245" t="s">
        <v>1256</v>
      </c>
      <c r="D47" s="246"/>
      <c r="E47" s="244"/>
      <c r="F47" s="244"/>
      <c r="G47" s="244"/>
      <c r="H47" s="244"/>
      <c r="I47" s="248"/>
    </row>
    <row r="48" spans="3:9" ht="33" customHeight="1" outlineLevel="1" x14ac:dyDescent="0.3">
      <c r="C48" s="245" t="s">
        <v>1256</v>
      </c>
      <c r="D48" s="246"/>
      <c r="E48" s="244"/>
      <c r="F48" s="244"/>
      <c r="G48" s="244"/>
      <c r="H48" s="244"/>
      <c r="I48" s="248"/>
    </row>
    <row r="49" spans="1:9" ht="33" customHeight="1" outlineLevel="1" x14ac:dyDescent="0.3">
      <c r="C49" s="245" t="s">
        <v>1256</v>
      </c>
      <c r="D49" s="246"/>
      <c r="E49" s="244"/>
      <c r="F49" s="244"/>
      <c r="G49" s="244"/>
      <c r="H49" s="244"/>
      <c r="I49" s="248"/>
    </row>
    <row r="50" spans="1:9" ht="33" customHeight="1" outlineLevel="1" x14ac:dyDescent="0.3">
      <c r="C50" s="245" t="s">
        <v>1256</v>
      </c>
      <c r="D50" s="246"/>
      <c r="E50" s="244"/>
      <c r="F50" s="244"/>
      <c r="G50" s="244"/>
      <c r="H50" s="244"/>
      <c r="I50" s="248"/>
    </row>
    <row r="51" spans="1:9" ht="33" customHeight="1" outlineLevel="1" x14ac:dyDescent="0.3">
      <c r="C51" s="245" t="s">
        <v>1256</v>
      </c>
      <c r="D51" s="246"/>
      <c r="E51" s="244"/>
      <c r="F51" s="244"/>
      <c r="G51" s="244"/>
      <c r="H51" s="244"/>
      <c r="I51" s="248"/>
    </row>
    <row r="52" spans="1:9" ht="33" customHeight="1" outlineLevel="1" x14ac:dyDescent="0.3">
      <c r="C52" s="245" t="s">
        <v>1256</v>
      </c>
      <c r="D52" s="246"/>
      <c r="E52" s="244"/>
      <c r="F52" s="244"/>
      <c r="G52" s="244"/>
      <c r="H52" s="244"/>
      <c r="I52" s="248"/>
    </row>
    <row r="53" spans="1:9" ht="33" customHeight="1" outlineLevel="1" x14ac:dyDescent="0.3">
      <c r="C53" s="245" t="s">
        <v>1256</v>
      </c>
      <c r="D53" s="246"/>
      <c r="E53" s="244"/>
      <c r="F53" s="244"/>
      <c r="G53" s="244"/>
      <c r="H53" s="244"/>
      <c r="I53" s="248"/>
    </row>
    <row r="54" spans="1:9" ht="33" customHeight="1" outlineLevel="1" x14ac:dyDescent="0.3">
      <c r="C54" s="245" t="s">
        <v>1256</v>
      </c>
      <c r="D54" s="246"/>
      <c r="E54" s="244"/>
      <c r="F54" s="244"/>
      <c r="G54" s="244"/>
      <c r="H54" s="244"/>
      <c r="I54" s="248"/>
    </row>
    <row r="55" spans="1:9" ht="33" customHeight="1" outlineLevel="1" x14ac:dyDescent="0.3">
      <c r="C55" s="245" t="s">
        <v>1256</v>
      </c>
      <c r="D55" s="246"/>
      <c r="E55" s="244"/>
      <c r="F55" s="244"/>
      <c r="G55" s="244"/>
      <c r="H55" s="244"/>
      <c r="I55" s="248"/>
    </row>
    <row r="56" spans="1:9" ht="33" customHeight="1" outlineLevel="1" x14ac:dyDescent="0.3">
      <c r="C56" s="245" t="s">
        <v>1256</v>
      </c>
      <c r="D56" s="246"/>
      <c r="E56" s="244"/>
      <c r="F56" s="244"/>
      <c r="G56" s="244"/>
      <c r="H56" s="244"/>
      <c r="I56" s="248"/>
    </row>
    <row r="57" spans="1:9" ht="15.9" customHeight="1" x14ac:dyDescent="0.3">
      <c r="B57" s="26" t="s">
        <v>1021</v>
      </c>
      <c r="C57" s="14"/>
      <c r="D57" s="14"/>
      <c r="E57" s="14"/>
      <c r="F57" s="14"/>
      <c r="G57" s="14"/>
      <c r="H57" s="14"/>
      <c r="I57" s="14"/>
    </row>
    <row r="58" spans="1:9" ht="15.9" customHeight="1" x14ac:dyDescent="0.3">
      <c r="B58" s="16"/>
      <c r="C58" s="14"/>
      <c r="D58" s="14"/>
      <c r="E58" s="14"/>
      <c r="F58" s="14"/>
      <c r="G58" s="14"/>
      <c r="H58" s="14"/>
      <c r="I58" s="14"/>
    </row>
    <row r="59" spans="1:9" ht="15.9" customHeight="1" x14ac:dyDescent="0.3">
      <c r="B59" s="373" t="s">
        <v>1320</v>
      </c>
      <c r="C59" s="374"/>
      <c r="D59" s="374"/>
      <c r="E59" s="374"/>
      <c r="F59" s="374"/>
      <c r="G59" s="374"/>
      <c r="H59" s="374"/>
      <c r="I59" s="374"/>
    </row>
    <row r="60" spans="1:9" ht="39" customHeight="1" x14ac:dyDescent="0.3">
      <c r="B60" s="18"/>
      <c r="C60" s="660" t="s">
        <v>2458</v>
      </c>
      <c r="D60" s="660"/>
      <c r="E60" s="660"/>
      <c r="F60" s="660"/>
      <c r="G60" s="660"/>
      <c r="H60" s="660"/>
      <c r="I60" s="660"/>
    </row>
    <row r="61" spans="1:9" ht="15.9" customHeight="1" x14ac:dyDescent="0.3"/>
    <row r="62" spans="1:9" ht="32.1" customHeight="1" x14ac:dyDescent="0.3">
      <c r="A62" s="12" t="s">
        <v>598</v>
      </c>
      <c r="B62" s="373" t="s">
        <v>1260</v>
      </c>
      <c r="C62" s="374"/>
      <c r="D62" s="374"/>
      <c r="E62" s="374"/>
      <c r="F62" s="374"/>
      <c r="G62" s="374"/>
      <c r="H62" s="374"/>
      <c r="I62" s="374"/>
    </row>
    <row r="63" spans="1:9" ht="15.9" customHeight="1" x14ac:dyDescent="0.3">
      <c r="A63" s="13"/>
      <c r="C63" s="659" t="s">
        <v>1321</v>
      </c>
      <c r="D63" s="659"/>
      <c r="E63" s="659"/>
      <c r="F63" s="659"/>
      <c r="G63" s="659"/>
      <c r="H63" s="659"/>
      <c r="I63" s="659"/>
    </row>
    <row r="64" spans="1:9" ht="25.5" customHeight="1" x14ac:dyDescent="0.3">
      <c r="A64" s="13"/>
      <c r="C64" s="655" t="s">
        <v>1246</v>
      </c>
      <c r="D64" s="656"/>
      <c r="E64" s="324" t="s">
        <v>1262</v>
      </c>
      <c r="F64" s="325"/>
      <c r="G64" s="326"/>
      <c r="H64" s="633" t="s">
        <v>1322</v>
      </c>
      <c r="I64" s="633" t="s">
        <v>1264</v>
      </c>
    </row>
    <row r="65" spans="1:9" ht="31.2" customHeight="1" x14ac:dyDescent="0.3">
      <c r="A65" s="13"/>
      <c r="C65" s="657"/>
      <c r="D65" s="658"/>
      <c r="E65" s="46" t="s">
        <v>1247</v>
      </c>
      <c r="F65" s="46" t="s">
        <v>1248</v>
      </c>
      <c r="G65" s="46" t="s">
        <v>1249</v>
      </c>
      <c r="H65" s="634"/>
      <c r="I65" s="634"/>
    </row>
    <row r="66" spans="1:9" ht="41.4" customHeight="1" x14ac:dyDescent="0.3">
      <c r="A66" s="13"/>
      <c r="C66" s="410" t="s">
        <v>3</v>
      </c>
      <c r="D66" s="369"/>
      <c r="E66" s="105"/>
      <c r="F66" s="105"/>
      <c r="G66" s="92"/>
      <c r="H66" s="62" t="s">
        <v>3</v>
      </c>
      <c r="I66" s="89" t="s">
        <v>3</v>
      </c>
    </row>
    <row r="67" spans="1:9" ht="41.4" customHeight="1" x14ac:dyDescent="0.3">
      <c r="A67" s="13"/>
      <c r="C67" s="410" t="s">
        <v>3</v>
      </c>
      <c r="D67" s="369"/>
      <c r="E67" s="105"/>
      <c r="F67" s="105"/>
      <c r="G67" s="92"/>
      <c r="H67" s="62" t="s">
        <v>3</v>
      </c>
      <c r="I67" s="89" t="s">
        <v>3</v>
      </c>
    </row>
    <row r="68" spans="1:9" ht="41.4" customHeight="1" x14ac:dyDescent="0.3">
      <c r="A68" s="13"/>
      <c r="C68" s="410" t="s">
        <v>3</v>
      </c>
      <c r="D68" s="369"/>
      <c r="E68" s="105"/>
      <c r="F68" s="105"/>
      <c r="G68" s="92"/>
      <c r="H68" s="62" t="s">
        <v>3</v>
      </c>
      <c r="I68" s="89" t="s">
        <v>3</v>
      </c>
    </row>
    <row r="69" spans="1:9" ht="41.4" customHeight="1" x14ac:dyDescent="0.3">
      <c r="A69" s="13"/>
      <c r="C69" s="410" t="s">
        <v>3</v>
      </c>
      <c r="D69" s="369"/>
      <c r="E69" s="105"/>
      <c r="F69" s="105"/>
      <c r="G69" s="92"/>
      <c r="H69" s="62" t="s">
        <v>3</v>
      </c>
      <c r="I69" s="89" t="s">
        <v>3</v>
      </c>
    </row>
    <row r="70" spans="1:9" ht="41.4" customHeight="1" x14ac:dyDescent="0.3">
      <c r="A70" s="13"/>
      <c r="C70" s="410" t="s">
        <v>3</v>
      </c>
      <c r="D70" s="369"/>
      <c r="E70" s="105"/>
      <c r="F70" s="105"/>
      <c r="G70" s="92"/>
      <c r="H70" s="62" t="s">
        <v>3</v>
      </c>
      <c r="I70" s="89" t="s">
        <v>3</v>
      </c>
    </row>
    <row r="71" spans="1:9" ht="41.4" hidden="1" customHeight="1" outlineLevel="1" x14ac:dyDescent="0.3">
      <c r="A71" s="13"/>
      <c r="C71" s="410" t="s">
        <v>3</v>
      </c>
      <c r="D71" s="369"/>
      <c r="E71" s="105"/>
      <c r="F71" s="105"/>
      <c r="G71" s="92"/>
      <c r="H71" s="62" t="s">
        <v>3</v>
      </c>
      <c r="I71" s="89" t="s">
        <v>3</v>
      </c>
    </row>
    <row r="72" spans="1:9" ht="41.4" hidden="1" customHeight="1" outlineLevel="1" x14ac:dyDescent="0.3">
      <c r="A72" s="13"/>
      <c r="C72" s="410" t="s">
        <v>3</v>
      </c>
      <c r="D72" s="369"/>
      <c r="E72" s="105"/>
      <c r="F72" s="105"/>
      <c r="G72" s="92"/>
      <c r="H72" s="62" t="s">
        <v>3</v>
      </c>
      <c r="I72" s="89" t="s">
        <v>3</v>
      </c>
    </row>
    <row r="73" spans="1:9" ht="41.4" hidden="1" customHeight="1" outlineLevel="1" x14ac:dyDescent="0.3">
      <c r="A73" s="13"/>
      <c r="C73" s="410" t="s">
        <v>3</v>
      </c>
      <c r="D73" s="369"/>
      <c r="E73" s="105"/>
      <c r="F73" s="105"/>
      <c r="G73" s="92"/>
      <c r="H73" s="62" t="s">
        <v>3</v>
      </c>
      <c r="I73" s="89" t="s">
        <v>3</v>
      </c>
    </row>
    <row r="74" spans="1:9" ht="41.4" hidden="1" customHeight="1" outlineLevel="1" x14ac:dyDescent="0.3">
      <c r="A74" s="13"/>
      <c r="C74" s="410" t="s">
        <v>3</v>
      </c>
      <c r="D74" s="369"/>
      <c r="E74" s="105"/>
      <c r="F74" s="105"/>
      <c r="G74" s="92"/>
      <c r="H74" s="62" t="s">
        <v>3</v>
      </c>
      <c r="I74" s="89" t="s">
        <v>3</v>
      </c>
    </row>
    <row r="75" spans="1:9" ht="41.4" hidden="1" customHeight="1" outlineLevel="1" x14ac:dyDescent="0.3">
      <c r="A75" s="13"/>
      <c r="C75" s="410" t="s">
        <v>3</v>
      </c>
      <c r="D75" s="369"/>
      <c r="E75" s="105"/>
      <c r="F75" s="105"/>
      <c r="G75" s="92"/>
      <c r="H75" s="62" t="s">
        <v>3</v>
      </c>
      <c r="I75" s="89" t="s">
        <v>3</v>
      </c>
    </row>
    <row r="76" spans="1:9" ht="41.4" hidden="1" customHeight="1" outlineLevel="1" x14ac:dyDescent="0.3">
      <c r="A76" s="13"/>
      <c r="C76" s="410" t="s">
        <v>3</v>
      </c>
      <c r="D76" s="369"/>
      <c r="E76" s="105"/>
      <c r="F76" s="105"/>
      <c r="G76" s="92"/>
      <c r="H76" s="62" t="s">
        <v>3</v>
      </c>
      <c r="I76" s="89" t="s">
        <v>3</v>
      </c>
    </row>
    <row r="77" spans="1:9" ht="41.4" hidden="1" customHeight="1" outlineLevel="1" x14ac:dyDescent="0.3">
      <c r="A77" s="13"/>
      <c r="C77" s="410" t="s">
        <v>3</v>
      </c>
      <c r="D77" s="369"/>
      <c r="E77" s="105"/>
      <c r="F77" s="105"/>
      <c r="G77" s="92"/>
      <c r="H77" s="62" t="s">
        <v>3</v>
      </c>
      <c r="I77" s="89" t="s">
        <v>3</v>
      </c>
    </row>
    <row r="78" spans="1:9" ht="41.4" hidden="1" customHeight="1" outlineLevel="1" x14ac:dyDescent="0.3">
      <c r="A78" s="13"/>
      <c r="C78" s="410" t="s">
        <v>3</v>
      </c>
      <c r="D78" s="369"/>
      <c r="E78" s="105"/>
      <c r="F78" s="105"/>
      <c r="G78" s="92"/>
      <c r="H78" s="62" t="s">
        <v>3</v>
      </c>
      <c r="I78" s="89" t="s">
        <v>3</v>
      </c>
    </row>
    <row r="79" spans="1:9" ht="41.4" hidden="1" customHeight="1" outlineLevel="1" x14ac:dyDescent="0.3">
      <c r="A79" s="13"/>
      <c r="C79" s="410" t="s">
        <v>3</v>
      </c>
      <c r="D79" s="369"/>
      <c r="E79" s="105"/>
      <c r="F79" s="105"/>
      <c r="G79" s="92"/>
      <c r="H79" s="62" t="s">
        <v>3</v>
      </c>
      <c r="I79" s="89" t="s">
        <v>3</v>
      </c>
    </row>
    <row r="80" spans="1:9" ht="41.4" hidden="1" customHeight="1" outlineLevel="1" x14ac:dyDescent="0.3">
      <c r="A80" s="13"/>
      <c r="C80" s="410" t="s">
        <v>3</v>
      </c>
      <c r="D80" s="369"/>
      <c r="E80" s="105"/>
      <c r="F80" s="105"/>
      <c r="G80" s="92"/>
      <c r="H80" s="62" t="s">
        <v>3</v>
      </c>
      <c r="I80" s="89" t="s">
        <v>3</v>
      </c>
    </row>
    <row r="81" spans="1:9" ht="41.4" hidden="1" customHeight="1" outlineLevel="1" x14ac:dyDescent="0.3">
      <c r="A81" s="13"/>
      <c r="C81" s="410" t="s">
        <v>3</v>
      </c>
      <c r="D81" s="369"/>
      <c r="E81" s="105"/>
      <c r="F81" s="105"/>
      <c r="G81" s="92"/>
      <c r="H81" s="62" t="s">
        <v>3</v>
      </c>
      <c r="I81" s="89" t="s">
        <v>3</v>
      </c>
    </row>
    <row r="82" spans="1:9" ht="41.4" hidden="1" customHeight="1" outlineLevel="1" x14ac:dyDescent="0.3">
      <c r="A82" s="13"/>
      <c r="C82" s="410" t="s">
        <v>3</v>
      </c>
      <c r="D82" s="369"/>
      <c r="E82" s="105"/>
      <c r="F82" s="105"/>
      <c r="G82" s="92"/>
      <c r="H82" s="62" t="s">
        <v>3</v>
      </c>
      <c r="I82" s="89" t="s">
        <v>3</v>
      </c>
    </row>
    <row r="83" spans="1:9" ht="41.4" hidden="1" customHeight="1" outlineLevel="1" x14ac:dyDescent="0.3">
      <c r="A83" s="13"/>
      <c r="C83" s="410" t="s">
        <v>3</v>
      </c>
      <c r="D83" s="369"/>
      <c r="E83" s="105"/>
      <c r="F83" s="105"/>
      <c r="G83" s="92"/>
      <c r="H83" s="62" t="s">
        <v>3</v>
      </c>
      <c r="I83" s="89" t="s">
        <v>3</v>
      </c>
    </row>
    <row r="84" spans="1:9" ht="41.4" hidden="1" customHeight="1" outlineLevel="1" x14ac:dyDescent="0.3">
      <c r="A84" s="13"/>
      <c r="C84" s="410" t="s">
        <v>3</v>
      </c>
      <c r="D84" s="369"/>
      <c r="E84" s="105"/>
      <c r="F84" s="105"/>
      <c r="G84" s="92"/>
      <c r="H84" s="62" t="s">
        <v>3</v>
      </c>
      <c r="I84" s="89" t="s">
        <v>3</v>
      </c>
    </row>
    <row r="85" spans="1:9" ht="41.4" hidden="1" customHeight="1" outlineLevel="1" x14ac:dyDescent="0.3">
      <c r="A85" s="13"/>
      <c r="C85" s="410" t="s">
        <v>3</v>
      </c>
      <c r="D85" s="369"/>
      <c r="E85" s="105"/>
      <c r="F85" s="105"/>
      <c r="G85" s="92"/>
      <c r="H85" s="62" t="s">
        <v>3</v>
      </c>
      <c r="I85" s="89" t="s">
        <v>3</v>
      </c>
    </row>
    <row r="86" spans="1:9" ht="41.4" hidden="1" customHeight="1" outlineLevel="1" x14ac:dyDescent="0.3">
      <c r="A86" s="13"/>
      <c r="C86" s="410" t="s">
        <v>3</v>
      </c>
      <c r="D86" s="369"/>
      <c r="E86" s="105"/>
      <c r="F86" s="105"/>
      <c r="G86" s="92"/>
      <c r="H86" s="62" t="s">
        <v>3</v>
      </c>
      <c r="I86" s="89" t="s">
        <v>3</v>
      </c>
    </row>
    <row r="87" spans="1:9" ht="41.4" hidden="1" customHeight="1" outlineLevel="1" x14ac:dyDescent="0.3">
      <c r="A87" s="13"/>
      <c r="C87" s="410" t="s">
        <v>3</v>
      </c>
      <c r="D87" s="369"/>
      <c r="E87" s="105"/>
      <c r="F87" s="105"/>
      <c r="G87" s="92"/>
      <c r="H87" s="62" t="s">
        <v>3</v>
      </c>
      <c r="I87" s="89" t="s">
        <v>3</v>
      </c>
    </row>
    <row r="88" spans="1:9" ht="15.9" customHeight="1" collapsed="1" x14ac:dyDescent="0.3">
      <c r="A88" s="13"/>
      <c r="B88" s="26" t="s">
        <v>1021</v>
      </c>
      <c r="C88" s="19"/>
    </row>
    <row r="89" spans="1:9" ht="15.9" customHeight="1" x14ac:dyDescent="0.3">
      <c r="A89" s="13"/>
      <c r="B89" s="16"/>
      <c r="C89" s="19"/>
    </row>
    <row r="90" spans="1:9" ht="15.6" customHeight="1" x14ac:dyDescent="0.3">
      <c r="B90" s="615" t="s">
        <v>1266</v>
      </c>
      <c r="C90" s="615"/>
      <c r="D90" s="615"/>
      <c r="E90" s="615"/>
      <c r="F90" s="615"/>
      <c r="G90" s="615"/>
      <c r="H90" s="616"/>
      <c r="I90" s="41" t="s">
        <v>1470</v>
      </c>
    </row>
    <row r="91" spans="1:9" ht="16.2" customHeight="1" x14ac:dyDescent="0.3">
      <c r="B91" s="373" t="s">
        <v>1267</v>
      </c>
      <c r="C91" s="374"/>
      <c r="D91" s="374"/>
      <c r="E91" s="374"/>
      <c r="F91" s="374"/>
      <c r="G91" s="374"/>
      <c r="H91" s="374"/>
      <c r="I91" s="374"/>
    </row>
    <row r="92" spans="1:9" x14ac:dyDescent="0.3">
      <c r="C92" s="401" t="s">
        <v>1246</v>
      </c>
      <c r="D92" s="402"/>
      <c r="E92" s="403"/>
      <c r="F92" s="401" t="s">
        <v>1268</v>
      </c>
      <c r="G92" s="403"/>
      <c r="H92" s="401" t="s">
        <v>1269</v>
      </c>
      <c r="I92" s="403"/>
    </row>
    <row r="93" spans="1:9" x14ac:dyDescent="0.3">
      <c r="C93" s="408"/>
      <c r="D93" s="577"/>
      <c r="E93" s="409"/>
      <c r="F93" s="408" t="s">
        <v>3</v>
      </c>
      <c r="G93" s="409"/>
      <c r="H93" s="408"/>
      <c r="I93" s="409"/>
    </row>
    <row r="94" spans="1:9" x14ac:dyDescent="0.3">
      <c r="C94" s="408"/>
      <c r="D94" s="577"/>
      <c r="E94" s="409"/>
      <c r="F94" s="408" t="s">
        <v>3</v>
      </c>
      <c r="G94" s="409"/>
      <c r="H94" s="408"/>
      <c r="I94" s="409"/>
    </row>
    <row r="95" spans="1:9" x14ac:dyDescent="0.3">
      <c r="C95" s="408"/>
      <c r="D95" s="577"/>
      <c r="E95" s="409"/>
      <c r="F95" s="408" t="s">
        <v>3</v>
      </c>
      <c r="G95" s="409"/>
      <c r="H95" s="408"/>
      <c r="I95" s="409"/>
    </row>
    <row r="96" spans="1:9" x14ac:dyDescent="0.3">
      <c r="C96" s="408"/>
      <c r="D96" s="577"/>
      <c r="E96" s="409"/>
      <c r="F96" s="408" t="s">
        <v>3</v>
      </c>
      <c r="G96" s="409"/>
      <c r="H96" s="408"/>
      <c r="I96" s="409"/>
    </row>
    <row r="97" spans="2:10" x14ac:dyDescent="0.3">
      <c r="C97" s="408"/>
      <c r="D97" s="577"/>
      <c r="E97" s="409"/>
      <c r="F97" s="408" t="s">
        <v>3</v>
      </c>
      <c r="G97" s="409"/>
      <c r="H97" s="408"/>
      <c r="I97" s="409"/>
    </row>
    <row r="98" spans="2:10" hidden="1" outlineLevel="1" x14ac:dyDescent="0.3">
      <c r="C98" s="408"/>
      <c r="D98" s="577"/>
      <c r="E98" s="409"/>
      <c r="F98" s="408" t="s">
        <v>3</v>
      </c>
      <c r="G98" s="409"/>
      <c r="H98" s="408"/>
      <c r="I98" s="409"/>
    </row>
    <row r="99" spans="2:10" hidden="1" outlineLevel="1" x14ac:dyDescent="0.3">
      <c r="C99" s="408"/>
      <c r="D99" s="577"/>
      <c r="E99" s="409"/>
      <c r="F99" s="408" t="s">
        <v>3</v>
      </c>
      <c r="G99" s="409"/>
      <c r="H99" s="408"/>
      <c r="I99" s="409"/>
    </row>
    <row r="100" spans="2:10" hidden="1" outlineLevel="1" x14ac:dyDescent="0.3">
      <c r="C100" s="408"/>
      <c r="D100" s="577"/>
      <c r="E100" s="409"/>
      <c r="F100" s="408" t="s">
        <v>3</v>
      </c>
      <c r="G100" s="409"/>
      <c r="H100" s="408"/>
      <c r="I100" s="409"/>
    </row>
    <row r="101" spans="2:10" hidden="1" outlineLevel="1" x14ac:dyDescent="0.3">
      <c r="C101" s="408"/>
      <c r="D101" s="577"/>
      <c r="E101" s="409"/>
      <c r="F101" s="408" t="s">
        <v>3</v>
      </c>
      <c r="G101" s="409"/>
      <c r="H101" s="408"/>
      <c r="I101" s="409"/>
    </row>
    <row r="102" spans="2:10" hidden="1" outlineLevel="1" x14ac:dyDescent="0.3">
      <c r="C102" s="408"/>
      <c r="D102" s="577"/>
      <c r="E102" s="409"/>
      <c r="F102" s="408" t="s">
        <v>3</v>
      </c>
      <c r="G102" s="409"/>
      <c r="H102" s="408"/>
      <c r="I102" s="409"/>
    </row>
    <row r="103" spans="2:10" hidden="1" outlineLevel="1" x14ac:dyDescent="0.3">
      <c r="C103" s="408"/>
      <c r="D103" s="577"/>
      <c r="E103" s="409"/>
      <c r="F103" s="408" t="s">
        <v>3</v>
      </c>
      <c r="G103" s="409"/>
      <c r="H103" s="408"/>
      <c r="I103" s="409"/>
    </row>
    <row r="104" spans="2:10" hidden="1" outlineLevel="1" x14ac:dyDescent="0.3">
      <c r="C104" s="408"/>
      <c r="D104" s="577"/>
      <c r="E104" s="409"/>
      <c r="F104" s="408" t="s">
        <v>3</v>
      </c>
      <c r="G104" s="409"/>
      <c r="H104" s="408"/>
      <c r="I104" s="409"/>
    </row>
    <row r="105" spans="2:10" hidden="1" outlineLevel="1" x14ac:dyDescent="0.3">
      <c r="C105" s="408"/>
      <c r="D105" s="577"/>
      <c r="E105" s="409"/>
      <c r="F105" s="408" t="s">
        <v>3</v>
      </c>
      <c r="G105" s="409"/>
      <c r="H105" s="408"/>
      <c r="I105" s="409"/>
    </row>
    <row r="106" spans="2:10" hidden="1" outlineLevel="1" x14ac:dyDescent="0.3">
      <c r="C106" s="408"/>
      <c r="D106" s="577"/>
      <c r="E106" s="409"/>
      <c r="F106" s="408" t="s">
        <v>3</v>
      </c>
      <c r="G106" s="409"/>
      <c r="H106" s="408"/>
      <c r="I106" s="409"/>
    </row>
    <row r="107" spans="2:10" hidden="1" outlineLevel="1" x14ac:dyDescent="0.3">
      <c r="C107" s="408"/>
      <c r="D107" s="577"/>
      <c r="E107" s="409"/>
      <c r="F107" s="408" t="s">
        <v>3</v>
      </c>
      <c r="G107" s="409"/>
      <c r="H107" s="408"/>
      <c r="I107" s="409"/>
    </row>
    <row r="108" spans="2:10" hidden="1" outlineLevel="1" x14ac:dyDescent="0.3">
      <c r="C108" s="408"/>
      <c r="D108" s="577"/>
      <c r="E108" s="409"/>
      <c r="F108" s="408" t="s">
        <v>3</v>
      </c>
      <c r="G108" s="409"/>
      <c r="H108" s="408"/>
      <c r="I108" s="409"/>
    </row>
    <row r="109" spans="2:10" hidden="1" outlineLevel="1" x14ac:dyDescent="0.3">
      <c r="C109" s="408"/>
      <c r="D109" s="577"/>
      <c r="E109" s="409"/>
      <c r="F109" s="408" t="s">
        <v>3</v>
      </c>
      <c r="G109" s="409"/>
      <c r="H109" s="408"/>
      <c r="I109" s="409"/>
    </row>
    <row r="110" spans="2:10" collapsed="1" x14ac:dyDescent="0.3">
      <c r="B110" s="26" t="s">
        <v>1021</v>
      </c>
      <c r="C110" s="16"/>
      <c r="D110" s="19"/>
      <c r="E110" s="11"/>
      <c r="F110" s="11"/>
      <c r="G110" s="11"/>
      <c r="H110" s="11"/>
      <c r="I110" s="11"/>
    </row>
    <row r="111" spans="2:10" x14ac:dyDescent="0.3">
      <c r="C111" s="557" t="s">
        <v>1270</v>
      </c>
      <c r="D111" s="606"/>
      <c r="E111" s="606"/>
      <c r="F111" s="606"/>
      <c r="G111" s="606"/>
      <c r="H111" s="606"/>
      <c r="I111" s="606"/>
      <c r="J111" s="606"/>
    </row>
    <row r="112" spans="2:10" ht="15.9" customHeight="1" x14ac:dyDescent="0.3"/>
    <row r="113" spans="1:9" ht="32.1" customHeight="1" x14ac:dyDescent="0.3">
      <c r="A113" s="12" t="s">
        <v>601</v>
      </c>
      <c r="B113" s="337" t="s">
        <v>1323</v>
      </c>
      <c r="C113" s="338"/>
      <c r="D113" s="338"/>
      <c r="E113" s="338"/>
      <c r="F113" s="338"/>
      <c r="G113" s="338"/>
      <c r="H113" s="338"/>
      <c r="I113" s="338"/>
    </row>
    <row r="114" spans="1:9" ht="15.9" customHeight="1" x14ac:dyDescent="0.3">
      <c r="A114" s="12"/>
      <c r="B114" s="22"/>
      <c r="C114" s="363" t="s">
        <v>889</v>
      </c>
      <c r="D114" s="364"/>
      <c r="E114" s="365"/>
      <c r="F114" s="363" t="s">
        <v>1324</v>
      </c>
      <c r="G114" s="364"/>
      <c r="H114" s="364"/>
      <c r="I114" s="365"/>
    </row>
    <row r="115" spans="1:9" ht="15.9" customHeight="1" x14ac:dyDescent="0.3">
      <c r="A115" s="12"/>
      <c r="B115" s="23"/>
      <c r="C115" s="410" t="s">
        <v>2298</v>
      </c>
      <c r="D115" s="368"/>
      <c r="E115" s="369"/>
      <c r="F115" s="410"/>
      <c r="G115" s="368"/>
      <c r="H115" s="368"/>
      <c r="I115" s="369"/>
    </row>
    <row r="116" spans="1:9" ht="15.9" customHeight="1" x14ac:dyDescent="0.3">
      <c r="A116" s="12"/>
      <c r="B116" s="23"/>
      <c r="C116" s="410"/>
      <c r="D116" s="368"/>
      <c r="E116" s="369"/>
      <c r="F116" s="410"/>
      <c r="G116" s="368"/>
      <c r="H116" s="368"/>
      <c r="I116" s="369"/>
    </row>
    <row r="117" spans="1:9" ht="15.9" hidden="1" customHeight="1" outlineLevel="1" x14ac:dyDescent="0.3">
      <c r="A117" s="12"/>
      <c r="B117" s="23"/>
      <c r="C117" s="410"/>
      <c r="D117" s="368"/>
      <c r="E117" s="369"/>
      <c r="F117" s="410"/>
      <c r="G117" s="368"/>
      <c r="H117" s="368"/>
      <c r="I117" s="369"/>
    </row>
    <row r="118" spans="1:9" ht="15.9" hidden="1" customHeight="1" outlineLevel="1" x14ac:dyDescent="0.3">
      <c r="A118" s="12"/>
      <c r="B118" s="23"/>
      <c r="C118" s="410"/>
      <c r="D118" s="368"/>
      <c r="E118" s="369"/>
      <c r="F118" s="410"/>
      <c r="G118" s="368"/>
      <c r="H118" s="368"/>
      <c r="I118" s="369"/>
    </row>
    <row r="119" spans="1:9" ht="15.9" hidden="1" customHeight="1" outlineLevel="1" x14ac:dyDescent="0.3">
      <c r="A119" s="12"/>
      <c r="B119" s="23"/>
      <c r="C119" s="410"/>
      <c r="D119" s="368"/>
      <c r="E119" s="369"/>
      <c r="F119" s="410"/>
      <c r="G119" s="368"/>
      <c r="H119" s="368"/>
      <c r="I119" s="369"/>
    </row>
    <row r="120" spans="1:9" ht="15.9" hidden="1" customHeight="1" outlineLevel="1" x14ac:dyDescent="0.3">
      <c r="A120" s="12"/>
      <c r="B120" s="23"/>
      <c r="C120" s="410"/>
      <c r="D120" s="368"/>
      <c r="E120" s="369"/>
      <c r="F120" s="410"/>
      <c r="G120" s="368"/>
      <c r="H120" s="368"/>
      <c r="I120" s="369"/>
    </row>
    <row r="121" spans="1:9" ht="15.9" hidden="1" customHeight="1" outlineLevel="1" x14ac:dyDescent="0.3">
      <c r="A121" s="12"/>
      <c r="B121" s="23"/>
      <c r="C121" s="410"/>
      <c r="D121" s="368"/>
      <c r="E121" s="369"/>
      <c r="F121" s="410"/>
      <c r="G121" s="368"/>
      <c r="H121" s="368"/>
      <c r="I121" s="369"/>
    </row>
    <row r="122" spans="1:9" ht="15.9" hidden="1" customHeight="1" outlineLevel="1" x14ac:dyDescent="0.3">
      <c r="A122" s="12"/>
      <c r="B122" s="23"/>
      <c r="C122" s="410"/>
      <c r="D122" s="368"/>
      <c r="E122" s="369"/>
      <c r="F122" s="410"/>
      <c r="G122" s="368"/>
      <c r="H122" s="368"/>
      <c r="I122" s="369"/>
    </row>
    <row r="123" spans="1:9" ht="15.9" hidden="1" customHeight="1" outlineLevel="1" x14ac:dyDescent="0.3">
      <c r="A123" s="12"/>
      <c r="B123" s="23"/>
      <c r="C123" s="410"/>
      <c r="D123" s="368"/>
      <c r="E123" s="369"/>
      <c r="F123" s="410"/>
      <c r="G123" s="368"/>
      <c r="H123" s="368"/>
      <c r="I123" s="369"/>
    </row>
    <row r="124" spans="1:9" ht="15.9" hidden="1" customHeight="1" outlineLevel="1" x14ac:dyDescent="0.3">
      <c r="A124" s="12"/>
      <c r="B124" s="23"/>
      <c r="C124" s="410"/>
      <c r="D124" s="368"/>
      <c r="E124" s="369"/>
      <c r="F124" s="410"/>
      <c r="G124" s="368"/>
      <c r="H124" s="368"/>
      <c r="I124" s="369"/>
    </row>
    <row r="125" spans="1:9" ht="15.9" hidden="1" customHeight="1" outlineLevel="1" x14ac:dyDescent="0.3">
      <c r="A125" s="12"/>
      <c r="B125" s="23"/>
      <c r="C125" s="410"/>
      <c r="D125" s="368"/>
      <c r="E125" s="369"/>
      <c r="F125" s="410"/>
      <c r="G125" s="368"/>
      <c r="H125" s="368"/>
      <c r="I125" s="369"/>
    </row>
    <row r="126" spans="1:9" ht="15.9" hidden="1" customHeight="1" outlineLevel="1" x14ac:dyDescent="0.3">
      <c r="A126" s="12"/>
      <c r="B126" s="23"/>
      <c r="C126" s="410"/>
      <c r="D126" s="368"/>
      <c r="E126" s="369"/>
      <c r="F126" s="410"/>
      <c r="G126" s="368"/>
      <c r="H126" s="368"/>
      <c r="I126" s="369"/>
    </row>
    <row r="127" spans="1:9" ht="15.9" customHeight="1" collapsed="1" x14ac:dyDescent="0.3">
      <c r="A127" s="13"/>
      <c r="B127" s="26" t="s">
        <v>1021</v>
      </c>
      <c r="C127" s="19"/>
    </row>
    <row r="128" spans="1:9" ht="15.9" customHeight="1" x14ac:dyDescent="0.3">
      <c r="A128" s="13"/>
      <c r="B128" s="16"/>
      <c r="C128" s="378" t="s">
        <v>1055</v>
      </c>
      <c r="D128" s="379"/>
      <c r="E128" s="379"/>
      <c r="F128" s="379"/>
      <c r="G128" s="379"/>
      <c r="H128" s="379"/>
      <c r="I128" s="379"/>
    </row>
    <row r="129" spans="1:12" ht="15.9" customHeight="1" x14ac:dyDescent="0.3">
      <c r="A129" s="13"/>
    </row>
    <row r="130" spans="1:12" s="7" customFormat="1" ht="18.899999999999999" customHeight="1" x14ac:dyDescent="0.35">
      <c r="A130" s="85" t="s">
        <v>1325</v>
      </c>
      <c r="B130" s="376" t="s">
        <v>116</v>
      </c>
      <c r="C130" s="376"/>
      <c r="D130" s="376"/>
      <c r="E130" s="376"/>
      <c r="F130" s="376"/>
      <c r="G130" s="376"/>
      <c r="H130" s="376"/>
      <c r="I130" s="377"/>
    </row>
    <row r="131" spans="1:12" ht="32.1" customHeight="1" x14ac:dyDescent="0.3">
      <c r="A131" s="12" t="s">
        <v>605</v>
      </c>
      <c r="B131" s="337" t="s">
        <v>1326</v>
      </c>
      <c r="C131" s="338"/>
      <c r="D131" s="338"/>
      <c r="E131" s="338"/>
      <c r="F131" s="338"/>
      <c r="G131" s="338"/>
      <c r="H131" s="338"/>
      <c r="I131" s="338"/>
    </row>
    <row r="132" spans="1:12" x14ac:dyDescent="0.3">
      <c r="A132" s="12"/>
      <c r="B132" s="23"/>
      <c r="C132" s="645" t="s">
        <v>1327</v>
      </c>
      <c r="D132" s="646"/>
      <c r="E132" s="646"/>
      <c r="F132" s="646"/>
      <c r="G132" s="647"/>
      <c r="H132" s="52" t="s">
        <v>729</v>
      </c>
      <c r="I132" s="52" t="s">
        <v>1328</v>
      </c>
      <c r="J132"/>
      <c r="K132"/>
      <c r="L132"/>
    </row>
    <row r="133" spans="1:12" ht="24.75" customHeight="1" x14ac:dyDescent="0.3">
      <c r="A133" s="12"/>
      <c r="B133" s="23"/>
      <c r="C133" s="384" t="s">
        <v>1329</v>
      </c>
      <c r="D133" s="404"/>
      <c r="E133" s="404"/>
      <c r="F133" s="404"/>
      <c r="G133" s="405"/>
      <c r="H133" s="47" t="s">
        <v>1470</v>
      </c>
      <c r="I133" s="71"/>
      <c r="J133"/>
      <c r="K133"/>
      <c r="L133"/>
    </row>
    <row r="134" spans="1:12" ht="24.75" customHeight="1" x14ac:dyDescent="0.3">
      <c r="A134" s="12"/>
      <c r="B134" s="23"/>
      <c r="C134" s="384" t="s">
        <v>1304</v>
      </c>
      <c r="D134" s="404"/>
      <c r="E134" s="404"/>
      <c r="F134" s="404"/>
      <c r="G134" s="405"/>
      <c r="H134" s="47" t="s">
        <v>1470</v>
      </c>
      <c r="I134" s="71"/>
      <c r="J134"/>
      <c r="K134"/>
      <c r="L134"/>
    </row>
    <row r="135" spans="1:12" ht="24.75" customHeight="1" x14ac:dyDescent="0.3">
      <c r="A135" s="12"/>
      <c r="B135" s="23"/>
      <c r="C135" s="384" t="s">
        <v>1330</v>
      </c>
      <c r="D135" s="404"/>
      <c r="E135" s="404"/>
      <c r="F135" s="404"/>
      <c r="G135" s="405"/>
      <c r="H135" s="47" t="s">
        <v>1470</v>
      </c>
      <c r="I135" s="71"/>
      <c r="J135"/>
      <c r="K135"/>
      <c r="L135"/>
    </row>
    <row r="136" spans="1:12" ht="24.75" customHeight="1" x14ac:dyDescent="0.3">
      <c r="A136" s="12"/>
      <c r="B136" s="23"/>
      <c r="C136" s="384" t="s">
        <v>1331</v>
      </c>
      <c r="D136" s="404"/>
      <c r="E136" s="404"/>
      <c r="F136" s="404"/>
      <c r="G136" s="405"/>
      <c r="H136" s="47" t="s">
        <v>1470</v>
      </c>
      <c r="I136" s="71"/>
      <c r="J136"/>
      <c r="K136"/>
      <c r="L136"/>
    </row>
    <row r="137" spans="1:12" ht="24.75" customHeight="1" x14ac:dyDescent="0.3">
      <c r="A137" s="12"/>
      <c r="B137" s="23"/>
      <c r="C137" s="384" t="s">
        <v>717</v>
      </c>
      <c r="D137" s="405"/>
      <c r="E137" s="410"/>
      <c r="F137" s="368"/>
      <c r="G137" s="369"/>
      <c r="H137" s="47" t="s">
        <v>3</v>
      </c>
      <c r="I137" s="71"/>
    </row>
    <row r="138" spans="1:12" hidden="1" outlineLevel="1" x14ac:dyDescent="0.3">
      <c r="A138" s="12"/>
      <c r="B138" s="23"/>
      <c r="C138" s="384" t="s">
        <v>1279</v>
      </c>
      <c r="D138" s="405"/>
      <c r="E138" s="410"/>
      <c r="F138" s="368"/>
      <c r="G138" s="369"/>
      <c r="H138" s="47" t="s">
        <v>3</v>
      </c>
      <c r="I138" s="71"/>
    </row>
    <row r="139" spans="1:12" hidden="1" outlineLevel="1" x14ac:dyDescent="0.3">
      <c r="A139" s="12"/>
      <c r="B139" s="23"/>
      <c r="C139" s="384" t="s">
        <v>1280</v>
      </c>
      <c r="D139" s="405"/>
      <c r="E139" s="410"/>
      <c r="F139" s="368"/>
      <c r="G139" s="369"/>
      <c r="H139" s="47" t="s">
        <v>3</v>
      </c>
      <c r="I139" s="71"/>
    </row>
    <row r="140" spans="1:12" hidden="1" outlineLevel="1" x14ac:dyDescent="0.3">
      <c r="A140" s="12"/>
      <c r="B140" s="23"/>
      <c r="C140" s="384" t="s">
        <v>1281</v>
      </c>
      <c r="D140" s="405"/>
      <c r="E140" s="410"/>
      <c r="F140" s="368"/>
      <c r="G140" s="369"/>
      <c r="H140" s="47" t="s">
        <v>3</v>
      </c>
      <c r="I140" s="71"/>
    </row>
    <row r="141" spans="1:12" ht="15.9" customHeight="1" collapsed="1" x14ac:dyDescent="0.3">
      <c r="B141" s="26" t="s">
        <v>1021</v>
      </c>
    </row>
    <row r="142" spans="1:12" ht="15.9" customHeight="1" x14ac:dyDescent="0.3"/>
    <row r="143" spans="1:12" ht="15.9" customHeight="1" x14ac:dyDescent="0.25">
      <c r="A143" s="12" t="s">
        <v>611</v>
      </c>
      <c r="B143" s="371" t="s">
        <v>1332</v>
      </c>
      <c r="C143" s="523"/>
      <c r="D143" s="523"/>
      <c r="E143" s="523"/>
      <c r="F143" s="523"/>
      <c r="G143" s="523"/>
      <c r="H143" s="523"/>
      <c r="I143" s="523"/>
    </row>
    <row r="144" spans="1:12" ht="33.6" customHeight="1" x14ac:dyDescent="0.3">
      <c r="A144" s="13"/>
      <c r="B144" s="373" t="s">
        <v>1308</v>
      </c>
      <c r="C144" s="374"/>
      <c r="D144" s="374"/>
      <c r="E144" s="374"/>
      <c r="F144" s="374"/>
      <c r="G144" s="374"/>
      <c r="H144" s="374"/>
      <c r="I144" s="374"/>
    </row>
    <row r="145" spans="1:9" x14ac:dyDescent="0.3">
      <c r="A145" s="13"/>
      <c r="C145" s="648" t="s">
        <v>1246</v>
      </c>
      <c r="D145" s="649"/>
      <c r="E145" s="632" t="s">
        <v>1247</v>
      </c>
      <c r="F145" s="632"/>
      <c r="G145" s="632" t="s">
        <v>1248</v>
      </c>
      <c r="H145" s="632"/>
      <c r="I145" s="635" t="s">
        <v>1249</v>
      </c>
    </row>
    <row r="146" spans="1:9" ht="15.9" customHeight="1" x14ac:dyDescent="0.3">
      <c r="A146" s="13"/>
      <c r="C146" s="650"/>
      <c r="D146" s="651"/>
      <c r="E146" s="43" t="s">
        <v>1333</v>
      </c>
      <c r="F146" s="43" t="s">
        <v>1251</v>
      </c>
      <c r="G146" s="43" t="s">
        <v>1250</v>
      </c>
      <c r="H146" s="43" t="s">
        <v>1251</v>
      </c>
      <c r="I146" s="636"/>
    </row>
    <row r="147" spans="1:9" ht="37.200000000000003" customHeight="1" x14ac:dyDescent="0.3">
      <c r="A147" s="13"/>
      <c r="C147" s="384" t="s">
        <v>1311</v>
      </c>
      <c r="D147" s="405"/>
      <c r="E147" s="105">
        <v>5000</v>
      </c>
      <c r="F147" s="244">
        <v>45000</v>
      </c>
      <c r="G147" s="244"/>
      <c r="H147" s="244"/>
      <c r="I147" s="248" t="s">
        <v>2305</v>
      </c>
    </row>
    <row r="148" spans="1:9" ht="40.200000000000003" customHeight="1" x14ac:dyDescent="0.3">
      <c r="A148" s="13"/>
      <c r="C148" s="384" t="s">
        <v>1312</v>
      </c>
      <c r="D148" s="405"/>
      <c r="E148" s="105"/>
      <c r="F148" s="244"/>
      <c r="G148" s="244"/>
      <c r="H148" s="244"/>
      <c r="I148" s="248" t="s">
        <v>2459</v>
      </c>
    </row>
    <row r="149" spans="1:9" ht="40.200000000000003" customHeight="1" x14ac:dyDescent="0.3">
      <c r="A149" s="13"/>
      <c r="C149" s="384" t="s">
        <v>1334</v>
      </c>
      <c r="D149" s="405"/>
      <c r="E149" s="105"/>
      <c r="F149" s="244"/>
      <c r="G149" s="244"/>
      <c r="H149" s="244"/>
      <c r="I149" s="248" t="s">
        <v>2460</v>
      </c>
    </row>
    <row r="150" spans="1:9" ht="40.200000000000003" customHeight="1" x14ac:dyDescent="0.3">
      <c r="C150" s="384" t="s">
        <v>1315</v>
      </c>
      <c r="D150" s="405"/>
      <c r="E150" s="105"/>
      <c r="F150" s="244"/>
      <c r="G150" s="244"/>
      <c r="H150" s="244"/>
      <c r="I150" s="248" t="s">
        <v>2460</v>
      </c>
    </row>
    <row r="151" spans="1:9" ht="37.200000000000003" customHeight="1" x14ac:dyDescent="0.3">
      <c r="C151" s="384" t="s">
        <v>1335</v>
      </c>
      <c r="D151" s="405"/>
      <c r="E151" s="244"/>
      <c r="F151" s="244"/>
      <c r="G151" s="244"/>
      <c r="H151" s="244"/>
      <c r="I151" s="248" t="s">
        <v>2460</v>
      </c>
    </row>
    <row r="152" spans="1:9" ht="37.200000000000003" customHeight="1" x14ac:dyDescent="0.3">
      <c r="C152" s="384" t="s">
        <v>1316</v>
      </c>
      <c r="D152" s="405"/>
      <c r="E152" s="244">
        <v>5000</v>
      </c>
      <c r="F152" s="244">
        <v>45000</v>
      </c>
      <c r="G152" s="244"/>
      <c r="H152" s="244"/>
      <c r="I152" s="248" t="s">
        <v>2461</v>
      </c>
    </row>
    <row r="153" spans="1:9" ht="37.200000000000003" customHeight="1" x14ac:dyDescent="0.3">
      <c r="C153" s="384" t="s">
        <v>1317</v>
      </c>
      <c r="D153" s="405"/>
      <c r="E153" s="244"/>
      <c r="F153" s="244"/>
      <c r="G153" s="244"/>
      <c r="H153" s="244"/>
      <c r="I153" s="248" t="s">
        <v>2462</v>
      </c>
    </row>
    <row r="154" spans="1:9" ht="37.200000000000003" customHeight="1" x14ac:dyDescent="0.3">
      <c r="C154" s="384" t="s">
        <v>1318</v>
      </c>
      <c r="D154" s="405"/>
      <c r="E154" s="244"/>
      <c r="F154" s="244"/>
      <c r="G154" s="244"/>
      <c r="H154" s="244"/>
      <c r="I154" s="248" t="s">
        <v>2463</v>
      </c>
    </row>
    <row r="155" spans="1:9" ht="37.200000000000003" customHeight="1" x14ac:dyDescent="0.3">
      <c r="C155" s="384" t="s">
        <v>1319</v>
      </c>
      <c r="D155" s="405"/>
      <c r="E155" s="244"/>
      <c r="F155" s="244"/>
      <c r="G155" s="244"/>
      <c r="H155" s="244"/>
      <c r="I155" s="248" t="s">
        <v>2461</v>
      </c>
    </row>
    <row r="156" spans="1:9" ht="37.200000000000003" customHeight="1" x14ac:dyDescent="0.3">
      <c r="C156" s="384" t="s">
        <v>1336</v>
      </c>
      <c r="D156" s="405"/>
      <c r="E156" s="244"/>
      <c r="F156" s="244"/>
      <c r="G156" s="244"/>
      <c r="H156" s="244"/>
      <c r="I156" s="248" t="s">
        <v>2464</v>
      </c>
    </row>
    <row r="157" spans="1:9" ht="40.950000000000003" customHeight="1" x14ac:dyDescent="0.3">
      <c r="C157" s="384" t="s">
        <v>1337</v>
      </c>
      <c r="D157" s="405"/>
      <c r="E157" s="244"/>
      <c r="F157" s="244"/>
      <c r="G157" s="244"/>
      <c r="H157" s="244"/>
      <c r="I157" s="248"/>
    </row>
    <row r="158" spans="1:9" ht="75" customHeight="1" x14ac:dyDescent="0.3">
      <c r="C158" s="93" t="s">
        <v>717</v>
      </c>
      <c r="D158" s="97" t="s">
        <v>2465</v>
      </c>
      <c r="E158" s="244"/>
      <c r="F158" s="244"/>
      <c r="G158" s="244"/>
      <c r="H158" s="244"/>
      <c r="I158" s="248" t="s">
        <v>2436</v>
      </c>
    </row>
    <row r="159" spans="1:9" ht="37.200000000000003" customHeight="1" outlineLevel="1" x14ac:dyDescent="0.3">
      <c r="C159" s="245" t="s">
        <v>717</v>
      </c>
      <c r="D159" s="97"/>
      <c r="E159" s="244"/>
      <c r="F159" s="244"/>
      <c r="G159" s="244"/>
      <c r="H159" s="244"/>
      <c r="I159" s="248"/>
    </row>
    <row r="160" spans="1:9" ht="37.200000000000003" customHeight="1" outlineLevel="1" x14ac:dyDescent="0.3">
      <c r="C160" s="245" t="s">
        <v>717</v>
      </c>
      <c r="D160" s="97"/>
      <c r="E160" s="244"/>
      <c r="F160" s="244"/>
      <c r="G160" s="244"/>
      <c r="H160" s="244"/>
      <c r="I160" s="248"/>
    </row>
    <row r="161" spans="3:9" ht="37.200000000000003" customHeight="1" outlineLevel="1" x14ac:dyDescent="0.3">
      <c r="C161" s="245" t="s">
        <v>717</v>
      </c>
      <c r="D161" s="97"/>
      <c r="E161" s="244"/>
      <c r="F161" s="244"/>
      <c r="G161" s="244"/>
      <c r="H161" s="244"/>
      <c r="I161" s="248"/>
    </row>
    <row r="162" spans="3:9" ht="37.200000000000003" customHeight="1" outlineLevel="1" x14ac:dyDescent="0.3">
      <c r="C162" s="245" t="s">
        <v>717</v>
      </c>
      <c r="D162" s="97"/>
      <c r="E162" s="244"/>
      <c r="F162" s="244"/>
      <c r="G162" s="244"/>
      <c r="H162" s="244"/>
      <c r="I162" s="248"/>
    </row>
    <row r="163" spans="3:9" ht="37.200000000000003" customHeight="1" outlineLevel="1" x14ac:dyDescent="0.3">
      <c r="C163" s="245" t="s">
        <v>717</v>
      </c>
      <c r="D163" s="97"/>
      <c r="E163" s="244"/>
      <c r="F163" s="244"/>
      <c r="G163" s="244"/>
      <c r="H163" s="244"/>
      <c r="I163" s="248"/>
    </row>
    <row r="164" spans="3:9" ht="37.200000000000003" customHeight="1" outlineLevel="1" x14ac:dyDescent="0.3">
      <c r="C164" s="245" t="s">
        <v>717</v>
      </c>
      <c r="D164" s="97"/>
      <c r="E164" s="244"/>
      <c r="F164" s="244"/>
      <c r="G164" s="244"/>
      <c r="H164" s="244"/>
      <c r="I164" s="248"/>
    </row>
    <row r="165" spans="3:9" ht="37.200000000000003" customHeight="1" outlineLevel="1" x14ac:dyDescent="0.3">
      <c r="C165" s="245" t="s">
        <v>717</v>
      </c>
      <c r="D165" s="97"/>
      <c r="E165" s="244"/>
      <c r="F165" s="244"/>
      <c r="G165" s="244"/>
      <c r="H165" s="244"/>
      <c r="I165" s="248"/>
    </row>
    <row r="166" spans="3:9" ht="37.200000000000003" customHeight="1" outlineLevel="1" x14ac:dyDescent="0.3">
      <c r="C166" s="245" t="s">
        <v>717</v>
      </c>
      <c r="D166" s="97"/>
      <c r="E166" s="244"/>
      <c r="F166" s="244"/>
      <c r="G166" s="244"/>
      <c r="H166" s="244"/>
      <c r="I166" s="248"/>
    </row>
    <row r="167" spans="3:9" ht="37.200000000000003" customHeight="1" outlineLevel="1" x14ac:dyDescent="0.3">
      <c r="C167" s="245" t="s">
        <v>717</v>
      </c>
      <c r="D167" s="97"/>
      <c r="E167" s="244"/>
      <c r="F167" s="244"/>
      <c r="G167" s="244"/>
      <c r="H167" s="244"/>
      <c r="I167" s="248"/>
    </row>
    <row r="168" spans="3:9" ht="37.200000000000003" customHeight="1" outlineLevel="1" x14ac:dyDescent="0.3">
      <c r="C168" s="245" t="s">
        <v>717</v>
      </c>
      <c r="D168" s="97"/>
      <c r="E168" s="244"/>
      <c r="F168" s="244"/>
      <c r="G168" s="244"/>
      <c r="H168" s="244"/>
      <c r="I168" s="248"/>
    </row>
    <row r="169" spans="3:9" ht="37.200000000000003" customHeight="1" outlineLevel="1" x14ac:dyDescent="0.3">
      <c r="C169" s="245" t="s">
        <v>717</v>
      </c>
      <c r="D169" s="97"/>
      <c r="E169" s="244"/>
      <c r="F169" s="244"/>
      <c r="G169" s="244"/>
      <c r="H169" s="244"/>
      <c r="I169" s="248"/>
    </row>
    <row r="170" spans="3:9" ht="37.200000000000003" customHeight="1" outlineLevel="1" x14ac:dyDescent="0.3">
      <c r="C170" s="245" t="s">
        <v>717</v>
      </c>
      <c r="D170" s="97"/>
      <c r="E170" s="244"/>
      <c r="F170" s="244"/>
      <c r="G170" s="244"/>
      <c r="H170" s="244"/>
      <c r="I170" s="248"/>
    </row>
    <row r="171" spans="3:9" ht="37.200000000000003" customHeight="1" outlineLevel="1" x14ac:dyDescent="0.3">
      <c r="C171" s="245" t="s">
        <v>717</v>
      </c>
      <c r="D171" s="97"/>
      <c r="E171" s="244"/>
      <c r="F171" s="244"/>
      <c r="G171" s="244"/>
      <c r="H171" s="244"/>
      <c r="I171" s="248"/>
    </row>
    <row r="172" spans="3:9" ht="37.200000000000003" customHeight="1" outlineLevel="1" x14ac:dyDescent="0.3">
      <c r="C172" s="245" t="s">
        <v>717</v>
      </c>
      <c r="D172" s="97"/>
      <c r="E172" s="244"/>
      <c r="F172" s="244"/>
      <c r="G172" s="244"/>
      <c r="H172" s="244"/>
      <c r="I172" s="248"/>
    </row>
    <row r="173" spans="3:9" ht="37.200000000000003" customHeight="1" outlineLevel="1" x14ac:dyDescent="0.3">
      <c r="C173" s="245" t="s">
        <v>717</v>
      </c>
      <c r="D173" s="97"/>
      <c r="E173" s="244"/>
      <c r="F173" s="244"/>
      <c r="G173" s="244"/>
      <c r="H173" s="244"/>
      <c r="I173" s="248"/>
    </row>
    <row r="174" spans="3:9" ht="37.200000000000003" customHeight="1" outlineLevel="1" x14ac:dyDescent="0.3">
      <c r="C174" s="245" t="s">
        <v>717</v>
      </c>
      <c r="D174" s="97"/>
      <c r="E174" s="244"/>
      <c r="F174" s="244"/>
      <c r="G174" s="244"/>
      <c r="H174" s="244"/>
      <c r="I174" s="248"/>
    </row>
    <row r="175" spans="3:9" ht="37.200000000000003" customHeight="1" outlineLevel="1" x14ac:dyDescent="0.3">
      <c r="C175" s="245" t="s">
        <v>717</v>
      </c>
      <c r="D175" s="97"/>
      <c r="E175" s="244"/>
      <c r="F175" s="244"/>
      <c r="G175" s="244"/>
      <c r="H175" s="244"/>
      <c r="I175" s="248"/>
    </row>
    <row r="176" spans="3:9" ht="37.200000000000003" customHeight="1" outlineLevel="1" x14ac:dyDescent="0.3">
      <c r="C176" s="245" t="s">
        <v>717</v>
      </c>
      <c r="D176" s="97"/>
      <c r="E176" s="244"/>
      <c r="F176" s="244"/>
      <c r="G176" s="244"/>
      <c r="H176" s="244"/>
      <c r="I176" s="248"/>
    </row>
    <row r="177" spans="1:9" ht="37.200000000000003" customHeight="1" outlineLevel="1" x14ac:dyDescent="0.3">
      <c r="C177" s="245" t="s">
        <v>717</v>
      </c>
      <c r="D177" s="97"/>
      <c r="E177" s="244"/>
      <c r="F177" s="244"/>
      <c r="G177" s="244"/>
      <c r="H177" s="244"/>
      <c r="I177" s="248"/>
    </row>
    <row r="178" spans="1:9" ht="37.200000000000003" customHeight="1" outlineLevel="1" x14ac:dyDescent="0.3">
      <c r="C178" s="245" t="s">
        <v>717</v>
      </c>
      <c r="D178" s="97"/>
      <c r="E178" s="244"/>
      <c r="F178" s="244"/>
      <c r="G178" s="244"/>
      <c r="H178" s="244"/>
      <c r="I178" s="248"/>
    </row>
    <row r="179" spans="1:9" ht="37.200000000000003" customHeight="1" outlineLevel="1" x14ac:dyDescent="0.3">
      <c r="C179" s="245" t="s">
        <v>717</v>
      </c>
      <c r="D179" s="97"/>
      <c r="E179" s="244"/>
      <c r="F179" s="244"/>
      <c r="G179" s="244"/>
      <c r="H179" s="244"/>
      <c r="I179" s="248"/>
    </row>
    <row r="180" spans="1:9" ht="37.200000000000003" customHeight="1" outlineLevel="1" x14ac:dyDescent="0.3">
      <c r="C180" s="245" t="s">
        <v>717</v>
      </c>
      <c r="D180" s="97"/>
      <c r="E180" s="244"/>
      <c r="F180" s="244"/>
      <c r="G180" s="244"/>
      <c r="H180" s="244"/>
      <c r="I180" s="248"/>
    </row>
    <row r="181" spans="1:9" ht="37.200000000000003" customHeight="1" outlineLevel="1" x14ac:dyDescent="0.3">
      <c r="C181" s="245" t="s">
        <v>717</v>
      </c>
      <c r="D181" s="97"/>
      <c r="E181" s="244"/>
      <c r="F181" s="244"/>
      <c r="G181" s="244"/>
      <c r="H181" s="244"/>
      <c r="I181" s="248"/>
    </row>
    <row r="182" spans="1:9" ht="37.200000000000003" customHeight="1" outlineLevel="1" x14ac:dyDescent="0.3">
      <c r="C182" s="245" t="s">
        <v>717</v>
      </c>
      <c r="D182" s="97"/>
      <c r="E182" s="244"/>
      <c r="F182" s="244"/>
      <c r="G182" s="244"/>
      <c r="H182" s="244"/>
      <c r="I182" s="248"/>
    </row>
    <row r="183" spans="1:9" ht="15.9" customHeight="1" x14ac:dyDescent="0.3">
      <c r="B183" s="26" t="s">
        <v>1021</v>
      </c>
      <c r="C183" s="14"/>
      <c r="D183" s="14"/>
      <c r="E183" s="14"/>
      <c r="F183" s="14"/>
      <c r="G183" s="14"/>
      <c r="H183" s="14"/>
      <c r="I183" s="14"/>
    </row>
    <row r="184" spans="1:9" ht="15.9" customHeight="1" x14ac:dyDescent="0.3">
      <c r="B184" s="16"/>
      <c r="C184" s="14"/>
      <c r="D184" s="14"/>
      <c r="E184" s="14"/>
      <c r="F184" s="14"/>
      <c r="G184" s="14"/>
      <c r="H184" s="14"/>
      <c r="I184" s="14"/>
    </row>
    <row r="185" spans="1:9" ht="15.9" customHeight="1" x14ac:dyDescent="0.3">
      <c r="B185" s="373" t="s">
        <v>1320</v>
      </c>
      <c r="C185" s="374"/>
      <c r="D185" s="374"/>
      <c r="E185" s="374"/>
      <c r="F185" s="374"/>
      <c r="G185" s="374"/>
      <c r="H185" s="374"/>
      <c r="I185" s="374"/>
    </row>
    <row r="186" spans="1:9" ht="36" customHeight="1" x14ac:dyDescent="0.3">
      <c r="B186" s="18"/>
      <c r="C186" s="533" t="s">
        <v>2468</v>
      </c>
      <c r="D186" s="533"/>
      <c r="E186" s="533"/>
      <c r="F186" s="533"/>
      <c r="G186" s="533"/>
      <c r="H186" s="533"/>
      <c r="I186" s="533"/>
    </row>
    <row r="187" spans="1:9" ht="15.9" customHeight="1" x14ac:dyDescent="0.3">
      <c r="B187" s="16"/>
      <c r="C187" s="14"/>
      <c r="D187" s="14"/>
      <c r="E187" s="14"/>
      <c r="F187" s="14"/>
      <c r="G187" s="14"/>
      <c r="H187" s="14"/>
      <c r="I187" s="14"/>
    </row>
    <row r="188" spans="1:9" ht="32.1" customHeight="1" x14ac:dyDescent="0.3">
      <c r="A188" s="12" t="s">
        <v>613</v>
      </c>
      <c r="B188" s="373" t="s">
        <v>1338</v>
      </c>
      <c r="C188" s="374"/>
      <c r="D188" s="374"/>
      <c r="E188" s="374"/>
      <c r="F188" s="374"/>
      <c r="G188" s="374"/>
      <c r="H188" s="374"/>
      <c r="I188" s="374"/>
    </row>
    <row r="189" spans="1:9" ht="15.9" customHeight="1" x14ac:dyDescent="0.3">
      <c r="A189" s="13"/>
      <c r="C189" s="573" t="s">
        <v>1339</v>
      </c>
      <c r="D189" s="573"/>
      <c r="E189" s="573"/>
      <c r="F189" s="573"/>
      <c r="G189" s="573"/>
      <c r="H189" s="573"/>
      <c r="I189" s="573"/>
    </row>
    <row r="190" spans="1:9" ht="25.5" customHeight="1" x14ac:dyDescent="0.3">
      <c r="A190" s="13"/>
      <c r="C190" s="609" t="s">
        <v>1246</v>
      </c>
      <c r="D190" s="652"/>
      <c r="E190" s="355" t="s">
        <v>1262</v>
      </c>
      <c r="F190" s="356"/>
      <c r="G190" s="357"/>
      <c r="H190" s="607" t="s">
        <v>1263</v>
      </c>
      <c r="I190" s="607" t="s">
        <v>1340</v>
      </c>
    </row>
    <row r="191" spans="1:9" ht="29.25" customHeight="1" x14ac:dyDescent="0.3">
      <c r="A191" s="13"/>
      <c r="C191" s="653"/>
      <c r="D191" s="654"/>
      <c r="E191" s="42" t="s">
        <v>1247</v>
      </c>
      <c r="F191" s="42" t="s">
        <v>1248</v>
      </c>
      <c r="G191" s="42" t="s">
        <v>1249</v>
      </c>
      <c r="H191" s="628"/>
      <c r="I191" s="628"/>
    </row>
    <row r="192" spans="1:9" ht="39.6" customHeight="1" x14ac:dyDescent="0.3">
      <c r="A192" s="13"/>
      <c r="C192" s="410" t="s">
        <v>3</v>
      </c>
      <c r="D192" s="369"/>
      <c r="E192" s="105"/>
      <c r="F192" s="105"/>
      <c r="G192" s="71"/>
      <c r="H192" s="63" t="s">
        <v>3</v>
      </c>
      <c r="I192" s="98" t="s">
        <v>3</v>
      </c>
    </row>
    <row r="193" spans="1:9" ht="39.6" customHeight="1" x14ac:dyDescent="0.3">
      <c r="A193" s="13"/>
      <c r="C193" s="410" t="s">
        <v>3</v>
      </c>
      <c r="D193" s="369"/>
      <c r="E193" s="105"/>
      <c r="F193" s="105"/>
      <c r="G193" s="71"/>
      <c r="H193" s="63" t="s">
        <v>3</v>
      </c>
      <c r="I193" s="98" t="s">
        <v>3</v>
      </c>
    </row>
    <row r="194" spans="1:9" ht="39.6" customHeight="1" x14ac:dyDescent="0.3">
      <c r="A194" s="13"/>
      <c r="C194" s="410" t="s">
        <v>3</v>
      </c>
      <c r="D194" s="369"/>
      <c r="E194" s="105"/>
      <c r="F194" s="105"/>
      <c r="G194" s="71"/>
      <c r="H194" s="63" t="s">
        <v>3</v>
      </c>
      <c r="I194" s="98" t="s">
        <v>3</v>
      </c>
    </row>
    <row r="195" spans="1:9" ht="39.6" hidden="1" customHeight="1" outlineLevel="1" x14ac:dyDescent="0.3">
      <c r="A195" s="13"/>
      <c r="C195" s="410" t="s">
        <v>3</v>
      </c>
      <c r="D195" s="369"/>
      <c r="E195" s="105"/>
      <c r="F195" s="105"/>
      <c r="G195" s="71"/>
      <c r="H195" s="63" t="s">
        <v>3</v>
      </c>
      <c r="I195" s="98" t="s">
        <v>3</v>
      </c>
    </row>
    <row r="196" spans="1:9" ht="39.6" hidden="1" customHeight="1" outlineLevel="1" x14ac:dyDescent="0.3">
      <c r="A196" s="13"/>
      <c r="C196" s="410" t="s">
        <v>3</v>
      </c>
      <c r="D196" s="369"/>
      <c r="E196" s="105"/>
      <c r="F196" s="105"/>
      <c r="G196" s="71"/>
      <c r="H196" s="63" t="s">
        <v>3</v>
      </c>
      <c r="I196" s="98" t="s">
        <v>3</v>
      </c>
    </row>
    <row r="197" spans="1:9" ht="39.6" hidden="1" customHeight="1" outlineLevel="1" x14ac:dyDescent="0.3">
      <c r="A197" s="13"/>
      <c r="C197" s="410" t="s">
        <v>3</v>
      </c>
      <c r="D197" s="369"/>
      <c r="E197" s="105"/>
      <c r="F197" s="105"/>
      <c r="G197" s="71"/>
      <c r="H197" s="63" t="s">
        <v>3</v>
      </c>
      <c r="I197" s="98" t="s">
        <v>3</v>
      </c>
    </row>
    <row r="198" spans="1:9" ht="39.6" hidden="1" customHeight="1" outlineLevel="1" x14ac:dyDescent="0.3">
      <c r="A198" s="13"/>
      <c r="C198" s="410" t="s">
        <v>3</v>
      </c>
      <c r="D198" s="369"/>
      <c r="E198" s="105"/>
      <c r="F198" s="105"/>
      <c r="G198" s="71"/>
      <c r="H198" s="63" t="s">
        <v>3</v>
      </c>
      <c r="I198" s="98" t="s">
        <v>3</v>
      </c>
    </row>
    <row r="199" spans="1:9" ht="39.6" hidden="1" customHeight="1" outlineLevel="1" x14ac:dyDescent="0.3">
      <c r="A199" s="13"/>
      <c r="C199" s="410" t="s">
        <v>3</v>
      </c>
      <c r="D199" s="369"/>
      <c r="E199" s="105"/>
      <c r="F199" s="105"/>
      <c r="G199" s="71"/>
      <c r="H199" s="63" t="s">
        <v>3</v>
      </c>
      <c r="I199" s="98" t="s">
        <v>3</v>
      </c>
    </row>
    <row r="200" spans="1:9" ht="39.6" hidden="1" customHeight="1" outlineLevel="1" x14ac:dyDescent="0.3">
      <c r="A200" s="13"/>
      <c r="C200" s="410" t="s">
        <v>3</v>
      </c>
      <c r="D200" s="369"/>
      <c r="E200" s="105"/>
      <c r="F200" s="105"/>
      <c r="G200" s="71"/>
      <c r="H200" s="63" t="s">
        <v>3</v>
      </c>
      <c r="I200" s="98" t="s">
        <v>3</v>
      </c>
    </row>
    <row r="201" spans="1:9" ht="39.6" hidden="1" customHeight="1" outlineLevel="1" x14ac:dyDescent="0.3">
      <c r="A201" s="13"/>
      <c r="C201" s="410" t="s">
        <v>3</v>
      </c>
      <c r="D201" s="369"/>
      <c r="E201" s="105"/>
      <c r="F201" s="105"/>
      <c r="G201" s="71"/>
      <c r="H201" s="63" t="s">
        <v>3</v>
      </c>
      <c r="I201" s="98" t="s">
        <v>3</v>
      </c>
    </row>
    <row r="202" spans="1:9" ht="39.6" hidden="1" customHeight="1" outlineLevel="1" x14ac:dyDescent="0.3">
      <c r="A202" s="13"/>
      <c r="C202" s="410" t="s">
        <v>3</v>
      </c>
      <c r="D202" s="369"/>
      <c r="E202" s="105"/>
      <c r="F202" s="105"/>
      <c r="G202" s="71"/>
      <c r="H202" s="63" t="s">
        <v>3</v>
      </c>
      <c r="I202" s="98" t="s">
        <v>3</v>
      </c>
    </row>
    <row r="203" spans="1:9" ht="39.6" hidden="1" customHeight="1" outlineLevel="1" x14ac:dyDescent="0.3">
      <c r="A203" s="13"/>
      <c r="C203" s="410" t="s">
        <v>3</v>
      </c>
      <c r="D203" s="369"/>
      <c r="E203" s="105"/>
      <c r="F203" s="105"/>
      <c r="G203" s="71"/>
      <c r="H203" s="63" t="s">
        <v>3</v>
      </c>
      <c r="I203" s="98" t="s">
        <v>3</v>
      </c>
    </row>
    <row r="204" spans="1:9" ht="39.6" hidden="1" customHeight="1" outlineLevel="1" x14ac:dyDescent="0.3">
      <c r="A204" s="13"/>
      <c r="C204" s="410" t="s">
        <v>3</v>
      </c>
      <c r="D204" s="369"/>
      <c r="E204" s="105"/>
      <c r="F204" s="105"/>
      <c r="G204" s="71"/>
      <c r="H204" s="63" t="s">
        <v>3</v>
      </c>
      <c r="I204" s="98" t="s">
        <v>3</v>
      </c>
    </row>
    <row r="205" spans="1:9" ht="15.9" customHeight="1" collapsed="1" x14ac:dyDescent="0.3">
      <c r="A205" s="13"/>
      <c r="B205" s="26" t="s">
        <v>1021</v>
      </c>
      <c r="C205" s="19"/>
    </row>
    <row r="206" spans="1:9" ht="15.9" customHeight="1" x14ac:dyDescent="0.3">
      <c r="A206" s="13"/>
      <c r="B206" s="16"/>
      <c r="C206" s="19"/>
    </row>
    <row r="207" spans="1:9" ht="15.6" customHeight="1" x14ac:dyDescent="0.3">
      <c r="B207" s="615" t="s">
        <v>1266</v>
      </c>
      <c r="C207" s="615"/>
      <c r="D207" s="615"/>
      <c r="E207" s="615"/>
      <c r="F207" s="615"/>
      <c r="G207" s="615"/>
      <c r="H207" s="616"/>
      <c r="I207" s="41" t="s">
        <v>1470</v>
      </c>
    </row>
    <row r="208" spans="1:9" ht="16.2" customHeight="1" x14ac:dyDescent="0.3">
      <c r="B208" s="373" t="s">
        <v>1267</v>
      </c>
      <c r="C208" s="374"/>
      <c r="D208" s="374"/>
      <c r="E208" s="374"/>
      <c r="F208" s="374"/>
      <c r="G208" s="374"/>
      <c r="H208" s="374"/>
      <c r="I208" s="374"/>
    </row>
    <row r="209" spans="1:10" x14ac:dyDescent="0.3">
      <c r="C209" s="401" t="s">
        <v>1246</v>
      </c>
      <c r="D209" s="402"/>
      <c r="E209" s="403"/>
      <c r="F209" s="401" t="s">
        <v>1268</v>
      </c>
      <c r="G209" s="403"/>
      <c r="H209" s="401" t="s">
        <v>1269</v>
      </c>
      <c r="I209" s="403"/>
    </row>
    <row r="210" spans="1:10" x14ac:dyDescent="0.3">
      <c r="C210" s="642"/>
      <c r="D210" s="644"/>
      <c r="E210" s="643"/>
      <c r="F210" s="640" t="s">
        <v>3</v>
      </c>
      <c r="G210" s="641"/>
      <c r="H210" s="642"/>
      <c r="I210" s="643"/>
    </row>
    <row r="211" spans="1:10" x14ac:dyDescent="0.3">
      <c r="C211" s="642"/>
      <c r="D211" s="644"/>
      <c r="E211" s="643"/>
      <c r="F211" s="640" t="s">
        <v>3</v>
      </c>
      <c r="G211" s="641"/>
      <c r="H211" s="642"/>
      <c r="I211" s="643"/>
    </row>
    <row r="212" spans="1:10" hidden="1" outlineLevel="1" x14ac:dyDescent="0.3">
      <c r="C212" s="642"/>
      <c r="D212" s="644"/>
      <c r="E212" s="643"/>
      <c r="F212" s="640" t="s">
        <v>3</v>
      </c>
      <c r="G212" s="641"/>
      <c r="H212" s="642"/>
      <c r="I212" s="643"/>
    </row>
    <row r="213" spans="1:10" hidden="1" outlineLevel="1" x14ac:dyDescent="0.3">
      <c r="C213" s="642"/>
      <c r="D213" s="644"/>
      <c r="E213" s="643"/>
      <c r="F213" s="640" t="s">
        <v>3</v>
      </c>
      <c r="G213" s="641"/>
      <c r="H213" s="642"/>
      <c r="I213" s="643"/>
    </row>
    <row r="214" spans="1:10" hidden="1" outlineLevel="1" x14ac:dyDescent="0.3">
      <c r="C214" s="642"/>
      <c r="D214" s="644"/>
      <c r="E214" s="643"/>
      <c r="F214" s="640" t="s">
        <v>3</v>
      </c>
      <c r="G214" s="641"/>
      <c r="H214" s="642"/>
      <c r="I214" s="643"/>
    </row>
    <row r="215" spans="1:10" hidden="1" outlineLevel="1" x14ac:dyDescent="0.3">
      <c r="C215" s="642"/>
      <c r="D215" s="644"/>
      <c r="E215" s="643"/>
      <c r="F215" s="640" t="s">
        <v>3</v>
      </c>
      <c r="G215" s="641"/>
      <c r="H215" s="642"/>
      <c r="I215" s="643"/>
    </row>
    <row r="216" spans="1:10" hidden="1" outlineLevel="1" x14ac:dyDescent="0.3">
      <c r="C216" s="642"/>
      <c r="D216" s="644"/>
      <c r="E216" s="643"/>
      <c r="F216" s="640" t="s">
        <v>3</v>
      </c>
      <c r="G216" s="641"/>
      <c r="H216" s="642"/>
      <c r="I216" s="643"/>
    </row>
    <row r="217" spans="1:10" hidden="1" outlineLevel="1" x14ac:dyDescent="0.3">
      <c r="C217" s="642"/>
      <c r="D217" s="644"/>
      <c r="E217" s="643"/>
      <c r="F217" s="640" t="s">
        <v>3</v>
      </c>
      <c r="G217" s="641"/>
      <c r="H217" s="642"/>
      <c r="I217" s="643"/>
    </row>
    <row r="218" spans="1:10" collapsed="1" x14ac:dyDescent="0.3">
      <c r="B218" s="26" t="s">
        <v>1021</v>
      </c>
      <c r="C218" s="16"/>
      <c r="D218" s="19"/>
      <c r="E218" s="11"/>
      <c r="F218" s="11"/>
      <c r="G218" s="11"/>
      <c r="H218" s="11"/>
      <c r="I218" s="11"/>
    </row>
    <row r="219" spans="1:10" x14ac:dyDescent="0.3">
      <c r="C219" s="557" t="s">
        <v>1270</v>
      </c>
      <c r="D219" s="606"/>
      <c r="E219" s="606"/>
      <c r="F219" s="606"/>
      <c r="G219" s="606"/>
      <c r="H219" s="606"/>
      <c r="I219" s="606"/>
      <c r="J219" s="606"/>
    </row>
    <row r="220" spans="1:10" ht="15.9" customHeight="1" x14ac:dyDescent="0.3">
      <c r="A220" s="13"/>
      <c r="B220" s="16"/>
      <c r="C220" s="20"/>
      <c r="D220" s="20"/>
      <c r="E220" s="20"/>
      <c r="F220" s="20"/>
      <c r="G220" s="20"/>
      <c r="H220" s="20"/>
      <c r="I220" s="20"/>
    </row>
    <row r="221" spans="1:10" ht="32.1" customHeight="1" x14ac:dyDescent="0.3">
      <c r="A221" s="12" t="s">
        <v>617</v>
      </c>
      <c r="B221" s="373" t="s">
        <v>1341</v>
      </c>
      <c r="C221" s="373"/>
      <c r="D221" s="373"/>
      <c r="E221" s="373"/>
      <c r="F221" s="373"/>
      <c r="G221" s="373"/>
      <c r="H221" s="373"/>
      <c r="I221" s="373"/>
    </row>
    <row r="222" spans="1:10" ht="15.9" customHeight="1" x14ac:dyDescent="0.3">
      <c r="A222" s="12"/>
      <c r="B222" s="22"/>
      <c r="C222" s="363" t="s">
        <v>1104</v>
      </c>
      <c r="D222" s="396"/>
      <c r="E222" s="397"/>
      <c r="F222" s="363" t="s">
        <v>1342</v>
      </c>
      <c r="G222" s="396"/>
      <c r="H222" s="396"/>
      <c r="I222" s="397"/>
    </row>
    <row r="223" spans="1:10" ht="15.9" customHeight="1" x14ac:dyDescent="0.3">
      <c r="A223" s="12"/>
      <c r="B223" s="23"/>
      <c r="C223" s="629">
        <v>217000</v>
      </c>
      <c r="D223" s="630"/>
      <c r="E223" s="631"/>
      <c r="F223" s="629" t="s">
        <v>2467</v>
      </c>
      <c r="G223" s="630"/>
      <c r="H223" s="630"/>
      <c r="I223" s="631"/>
    </row>
    <row r="224" spans="1:10" ht="15.9" customHeight="1" x14ac:dyDescent="0.3">
      <c r="A224" s="12"/>
      <c r="B224" s="23"/>
      <c r="C224" s="629"/>
      <c r="D224" s="630"/>
      <c r="E224" s="631"/>
      <c r="F224" s="629"/>
      <c r="G224" s="630"/>
      <c r="H224" s="630"/>
      <c r="I224" s="631"/>
    </row>
    <row r="225" spans="1:9" ht="15.9" hidden="1" customHeight="1" outlineLevel="1" x14ac:dyDescent="0.3">
      <c r="A225" s="12"/>
      <c r="B225" s="23"/>
      <c r="C225" s="629"/>
      <c r="D225" s="630"/>
      <c r="E225" s="631"/>
      <c r="F225" s="629"/>
      <c r="G225" s="630"/>
      <c r="H225" s="630"/>
      <c r="I225" s="631"/>
    </row>
    <row r="226" spans="1:9" ht="15.9" hidden="1" customHeight="1" outlineLevel="1" x14ac:dyDescent="0.3">
      <c r="A226" s="12"/>
      <c r="B226" s="23"/>
      <c r="C226" s="629"/>
      <c r="D226" s="630"/>
      <c r="E226" s="631"/>
      <c r="F226" s="629"/>
      <c r="G226" s="630"/>
      <c r="H226" s="630"/>
      <c r="I226" s="631"/>
    </row>
    <row r="227" spans="1:9" ht="15.9" hidden="1" customHeight="1" outlineLevel="1" x14ac:dyDescent="0.3">
      <c r="A227" s="12"/>
      <c r="B227" s="23"/>
      <c r="C227" s="629"/>
      <c r="D227" s="630"/>
      <c r="E227" s="631"/>
      <c r="F227" s="629"/>
      <c r="G227" s="630"/>
      <c r="H227" s="630"/>
      <c r="I227" s="631"/>
    </row>
    <row r="228" spans="1:9" ht="15.9" hidden="1" customHeight="1" outlineLevel="1" x14ac:dyDescent="0.3">
      <c r="A228" s="12"/>
      <c r="B228" s="23"/>
      <c r="C228" s="629"/>
      <c r="D228" s="630"/>
      <c r="E228" s="631"/>
      <c r="F228" s="629"/>
      <c r="G228" s="630"/>
      <c r="H228" s="630"/>
      <c r="I228" s="631"/>
    </row>
    <row r="229" spans="1:9" ht="15.9" hidden="1" customHeight="1" outlineLevel="1" x14ac:dyDescent="0.3">
      <c r="A229" s="12"/>
      <c r="B229" s="23"/>
      <c r="C229" s="629"/>
      <c r="D229" s="630"/>
      <c r="E229" s="631"/>
      <c r="F229" s="629"/>
      <c r="G229" s="630"/>
      <c r="H229" s="630"/>
      <c r="I229" s="631"/>
    </row>
    <row r="230" spans="1:9" ht="15.9" hidden="1" customHeight="1" outlineLevel="1" x14ac:dyDescent="0.3">
      <c r="A230" s="12"/>
      <c r="B230" s="23"/>
      <c r="C230" s="629"/>
      <c r="D230" s="630"/>
      <c r="E230" s="631"/>
      <c r="F230" s="629"/>
      <c r="G230" s="630"/>
      <c r="H230" s="630"/>
      <c r="I230" s="631"/>
    </row>
    <row r="231" spans="1:9" ht="15.9" hidden="1" customHeight="1" outlineLevel="1" x14ac:dyDescent="0.3">
      <c r="A231" s="12"/>
      <c r="B231" s="23"/>
      <c r="C231" s="629"/>
      <c r="D231" s="630"/>
      <c r="E231" s="631"/>
      <c r="F231" s="629"/>
      <c r="G231" s="630"/>
      <c r="H231" s="630"/>
      <c r="I231" s="631"/>
    </row>
    <row r="232" spans="1:9" ht="15.9" hidden="1" customHeight="1" outlineLevel="1" x14ac:dyDescent="0.3">
      <c r="A232" s="12"/>
      <c r="B232" s="23"/>
      <c r="C232" s="629"/>
      <c r="D232" s="630"/>
      <c r="E232" s="631"/>
      <c r="F232" s="629"/>
      <c r="G232" s="630"/>
      <c r="H232" s="630"/>
      <c r="I232" s="631"/>
    </row>
    <row r="233" spans="1:9" ht="15.9" hidden="1" customHeight="1" outlineLevel="1" x14ac:dyDescent="0.3">
      <c r="A233" s="12"/>
      <c r="B233" s="23"/>
      <c r="C233" s="629"/>
      <c r="D233" s="630"/>
      <c r="E233" s="631"/>
      <c r="F233" s="629"/>
      <c r="G233" s="630"/>
      <c r="H233" s="630"/>
      <c r="I233" s="631"/>
    </row>
    <row r="234" spans="1:9" ht="15.9" hidden="1" customHeight="1" outlineLevel="1" x14ac:dyDescent="0.3">
      <c r="A234" s="12"/>
      <c r="B234" s="23"/>
      <c r="C234" s="629"/>
      <c r="D234" s="630"/>
      <c r="E234" s="631"/>
      <c r="F234" s="629"/>
      <c r="G234" s="630"/>
      <c r="H234" s="630"/>
      <c r="I234" s="631"/>
    </row>
    <row r="235" spans="1:9" ht="15.9" customHeight="1" collapsed="1" x14ac:dyDescent="0.3">
      <c r="A235" s="13"/>
      <c r="B235" s="26" t="s">
        <v>1021</v>
      </c>
      <c r="C235" s="19"/>
    </row>
    <row r="236" spans="1:9" ht="15.9" customHeight="1" x14ac:dyDescent="0.3">
      <c r="A236" s="13"/>
      <c r="B236" s="16"/>
      <c r="C236" s="378" t="s">
        <v>1109</v>
      </c>
      <c r="D236" s="379"/>
      <c r="E236" s="379"/>
      <c r="F236" s="379"/>
      <c r="G236" s="379"/>
      <c r="H236" s="379"/>
      <c r="I236" s="379"/>
    </row>
    <row r="237" spans="1:9" ht="15.9" customHeight="1" x14ac:dyDescent="0.3">
      <c r="A237" s="13"/>
      <c r="B237" s="16"/>
      <c r="C237" s="20"/>
      <c r="D237" s="24"/>
      <c r="E237" s="24"/>
      <c r="F237" s="24"/>
      <c r="G237" s="24"/>
      <c r="H237" s="24"/>
      <c r="I237" s="24"/>
    </row>
    <row r="238" spans="1:9" ht="15.9" customHeight="1" x14ac:dyDescent="0.25">
      <c r="A238" s="12" t="s">
        <v>621</v>
      </c>
      <c r="B238" s="371" t="s">
        <v>1343</v>
      </c>
      <c r="C238" s="523"/>
      <c r="D238" s="523"/>
      <c r="E238" s="523"/>
      <c r="F238" s="523"/>
      <c r="G238" s="523"/>
      <c r="H238" s="523"/>
      <c r="I238" s="523"/>
    </row>
    <row r="239" spans="1:9" ht="32.1" customHeight="1" x14ac:dyDescent="0.3">
      <c r="A239" s="13"/>
      <c r="B239" s="373" t="s">
        <v>1344</v>
      </c>
      <c r="C239" s="374"/>
      <c r="D239" s="374"/>
      <c r="E239" s="374"/>
      <c r="F239" s="374"/>
      <c r="G239" s="374"/>
      <c r="H239" s="374"/>
      <c r="I239" s="374"/>
    </row>
    <row r="240" spans="1:9" ht="59.4" customHeight="1" x14ac:dyDescent="0.3">
      <c r="C240" s="637" t="s">
        <v>2466</v>
      </c>
      <c r="D240" s="638"/>
      <c r="E240" s="638"/>
      <c r="F240" s="638"/>
      <c r="G240" s="638"/>
      <c r="H240" s="638"/>
      <c r="I240" s="639"/>
    </row>
  </sheetData>
  <mergeCells count="263">
    <mergeCell ref="C13:D13"/>
    <mergeCell ref="E13:G13"/>
    <mergeCell ref="C12:D12"/>
    <mergeCell ref="E12:G12"/>
    <mergeCell ref="C11:D11"/>
    <mergeCell ref="E11:G11"/>
    <mergeCell ref="B90:H90"/>
    <mergeCell ref="B91:I91"/>
    <mergeCell ref="C87:D87"/>
    <mergeCell ref="B62:I62"/>
    <mergeCell ref="C64:D65"/>
    <mergeCell ref="C63:I63"/>
    <mergeCell ref="C26:D26"/>
    <mergeCell ref="C81:D81"/>
    <mergeCell ref="C83:D83"/>
    <mergeCell ref="C84:D84"/>
    <mergeCell ref="C86:D86"/>
    <mergeCell ref="C24:D24"/>
    <mergeCell ref="C25:D25"/>
    <mergeCell ref="B59:I59"/>
    <mergeCell ref="C60:I60"/>
    <mergeCell ref="C27:D27"/>
    <mergeCell ref="C28:D28"/>
    <mergeCell ref="C29:D29"/>
    <mergeCell ref="C111:J111"/>
    <mergeCell ref="F103:G103"/>
    <mergeCell ref="F106:G106"/>
    <mergeCell ref="F107:G107"/>
    <mergeCell ref="F108:G108"/>
    <mergeCell ref="F109:G109"/>
    <mergeCell ref="C103:E103"/>
    <mergeCell ref="C106:E106"/>
    <mergeCell ref="C107:E107"/>
    <mergeCell ref="C108:E108"/>
    <mergeCell ref="C109:E109"/>
    <mergeCell ref="H103:I103"/>
    <mergeCell ref="H106:I106"/>
    <mergeCell ref="H107:I107"/>
    <mergeCell ref="H108:I108"/>
    <mergeCell ref="H109:I109"/>
    <mergeCell ref="C104:E104"/>
    <mergeCell ref="F104:G104"/>
    <mergeCell ref="H104:I104"/>
    <mergeCell ref="C105:E105"/>
    <mergeCell ref="F105:G105"/>
    <mergeCell ref="H105:I105"/>
    <mergeCell ref="C153:D153"/>
    <mergeCell ref="C155:D155"/>
    <mergeCell ref="C154:D154"/>
    <mergeCell ref="C156:D156"/>
    <mergeCell ref="B185:I185"/>
    <mergeCell ref="C186:I186"/>
    <mergeCell ref="B207:H207"/>
    <mergeCell ref="I145:I146"/>
    <mergeCell ref="C133:G133"/>
    <mergeCell ref="C134:G134"/>
    <mergeCell ref="B188:I188"/>
    <mergeCell ref="C199:D199"/>
    <mergeCell ref="C193:D193"/>
    <mergeCell ref="C192:D192"/>
    <mergeCell ref="C140:D140"/>
    <mergeCell ref="E140:G140"/>
    <mergeCell ref="C138:D138"/>
    <mergeCell ref="E138:G138"/>
    <mergeCell ref="C139:D139"/>
    <mergeCell ref="E139:G139"/>
    <mergeCell ref="C189:I189"/>
    <mergeCell ref="C190:D191"/>
    <mergeCell ref="E190:G190"/>
    <mergeCell ref="H190:H191"/>
    <mergeCell ref="B130:I130"/>
    <mergeCell ref="C132:G132"/>
    <mergeCell ref="C128:I128"/>
    <mergeCell ref="F114:I114"/>
    <mergeCell ref="F126:I126"/>
    <mergeCell ref="C114:E114"/>
    <mergeCell ref="C126:E126"/>
    <mergeCell ref="C234:E234"/>
    <mergeCell ref="F234:I234"/>
    <mergeCell ref="C215:E215"/>
    <mergeCell ref="C216:E216"/>
    <mergeCell ref="C217:E217"/>
    <mergeCell ref="C151:D151"/>
    <mergeCell ref="C136:G136"/>
    <mergeCell ref="C145:D146"/>
    <mergeCell ref="E145:F145"/>
    <mergeCell ref="G145:H145"/>
    <mergeCell ref="B143:I143"/>
    <mergeCell ref="E137:G137"/>
    <mergeCell ref="C137:D137"/>
    <mergeCell ref="B208:I208"/>
    <mergeCell ref="C209:E209"/>
    <mergeCell ref="F209:G209"/>
    <mergeCell ref="H209:I209"/>
    <mergeCell ref="C222:E222"/>
    <mergeCell ref="F222:I222"/>
    <mergeCell ref="F210:G210"/>
    <mergeCell ref="F211:G211"/>
    <mergeCell ref="F215:G215"/>
    <mergeCell ref="F216:G216"/>
    <mergeCell ref="F217:G217"/>
    <mergeCell ref="C219:J219"/>
    <mergeCell ref="H210:I210"/>
    <mergeCell ref="H211:I211"/>
    <mergeCell ref="H215:I215"/>
    <mergeCell ref="H216:I216"/>
    <mergeCell ref="H217:I217"/>
    <mergeCell ref="C210:E210"/>
    <mergeCell ref="C211:E211"/>
    <mergeCell ref="F212:G212"/>
    <mergeCell ref="H212:I212"/>
    <mergeCell ref="C213:E213"/>
    <mergeCell ref="F213:G213"/>
    <mergeCell ref="H213:I213"/>
    <mergeCell ref="C214:E214"/>
    <mergeCell ref="F214:G214"/>
    <mergeCell ref="H214:I214"/>
    <mergeCell ref="C212:E212"/>
    <mergeCell ref="B239:I239"/>
    <mergeCell ref="C240:I240"/>
    <mergeCell ref="B113:I113"/>
    <mergeCell ref="B131:I131"/>
    <mergeCell ref="B144:I144"/>
    <mergeCell ref="B221:I221"/>
    <mergeCell ref="C201:D201"/>
    <mergeCell ref="C202:D202"/>
    <mergeCell ref="C203:D203"/>
    <mergeCell ref="C204:D204"/>
    <mergeCell ref="C194:D194"/>
    <mergeCell ref="C195:D195"/>
    <mergeCell ref="C196:D196"/>
    <mergeCell ref="C198:D198"/>
    <mergeCell ref="C200:D200"/>
    <mergeCell ref="C152:D152"/>
    <mergeCell ref="C157:D157"/>
    <mergeCell ref="C147:D147"/>
    <mergeCell ref="C148:D148"/>
    <mergeCell ref="C149:D149"/>
    <mergeCell ref="C150:D150"/>
    <mergeCell ref="C135:G135"/>
    <mergeCell ref="C236:I236"/>
    <mergeCell ref="B238:I238"/>
    <mergeCell ref="A1:I1"/>
    <mergeCell ref="B3:I3"/>
    <mergeCell ref="E19:F19"/>
    <mergeCell ref="G19:H19"/>
    <mergeCell ref="E64:G64"/>
    <mergeCell ref="H64:H65"/>
    <mergeCell ref="I64:I65"/>
    <mergeCell ref="C7:G7"/>
    <mergeCell ref="C8:G8"/>
    <mergeCell ref="C9:G9"/>
    <mergeCell ref="C10:G10"/>
    <mergeCell ref="B5:I5"/>
    <mergeCell ref="B18:I18"/>
    <mergeCell ref="B4:I4"/>
    <mergeCell ref="C6:G6"/>
    <mergeCell ref="C31:D31"/>
    <mergeCell ref="I19:I20"/>
    <mergeCell ref="B17:I17"/>
    <mergeCell ref="C14:D14"/>
    <mergeCell ref="C19:D20"/>
    <mergeCell ref="C21:D21"/>
    <mergeCell ref="C22:D22"/>
    <mergeCell ref="C23:D23"/>
    <mergeCell ref="E14:G14"/>
    <mergeCell ref="C30:D30"/>
    <mergeCell ref="C76:D76"/>
    <mergeCell ref="C77:D77"/>
    <mergeCell ref="C78:D78"/>
    <mergeCell ref="C79:D79"/>
    <mergeCell ref="C80:D80"/>
    <mergeCell ref="C71:D71"/>
    <mergeCell ref="C72:D72"/>
    <mergeCell ref="C73:D73"/>
    <mergeCell ref="C74:D74"/>
    <mergeCell ref="C75:D75"/>
    <mergeCell ref="C66:D66"/>
    <mergeCell ref="C67:D67"/>
    <mergeCell ref="C68:D68"/>
    <mergeCell ref="C69:D69"/>
    <mergeCell ref="C70:D70"/>
    <mergeCell ref="C102:E102"/>
    <mergeCell ref="F102:G102"/>
    <mergeCell ref="C85:D85"/>
    <mergeCell ref="C98:E98"/>
    <mergeCell ref="F98:G98"/>
    <mergeCell ref="H98:I98"/>
    <mergeCell ref="C99:E99"/>
    <mergeCell ref="F99:G99"/>
    <mergeCell ref="H99:I99"/>
    <mergeCell ref="C100:E100"/>
    <mergeCell ref="F100:G100"/>
    <mergeCell ref="H100:I100"/>
    <mergeCell ref="C92:E92"/>
    <mergeCell ref="F92:G92"/>
    <mergeCell ref="H92:I92"/>
    <mergeCell ref="C96:E96"/>
    <mergeCell ref="F96:G96"/>
    <mergeCell ref="H96:I96"/>
    <mergeCell ref="C97:E97"/>
    <mergeCell ref="F97:G97"/>
    <mergeCell ref="H97:I97"/>
    <mergeCell ref="C101:E101"/>
    <mergeCell ref="F101:G101"/>
    <mergeCell ref="H101:I101"/>
    <mergeCell ref="C93:E93"/>
    <mergeCell ref="F93:G93"/>
    <mergeCell ref="H93:I93"/>
    <mergeCell ref="C94:E94"/>
    <mergeCell ref="F94:G94"/>
    <mergeCell ref="H94:I94"/>
    <mergeCell ref="C95:E95"/>
    <mergeCell ref="F95:G95"/>
    <mergeCell ref="H95:I95"/>
    <mergeCell ref="C82:D82"/>
    <mergeCell ref="C125:E125"/>
    <mergeCell ref="F125:I125"/>
    <mergeCell ref="C123:E123"/>
    <mergeCell ref="F123:I123"/>
    <mergeCell ref="C124:E124"/>
    <mergeCell ref="F124:I124"/>
    <mergeCell ref="C119:E119"/>
    <mergeCell ref="F119:I119"/>
    <mergeCell ref="C120:E120"/>
    <mergeCell ref="F120:I120"/>
    <mergeCell ref="C121:E121"/>
    <mergeCell ref="F121:I121"/>
    <mergeCell ref="C122:E122"/>
    <mergeCell ref="F122:I122"/>
    <mergeCell ref="C115:E115"/>
    <mergeCell ref="F115:I115"/>
    <mergeCell ref="C116:E116"/>
    <mergeCell ref="F116:I116"/>
    <mergeCell ref="C117:E117"/>
    <mergeCell ref="F117:I117"/>
    <mergeCell ref="C118:E118"/>
    <mergeCell ref="F118:I118"/>
    <mergeCell ref="H102:I102"/>
    <mergeCell ref="I190:I191"/>
    <mergeCell ref="C225:E225"/>
    <mergeCell ref="F225:I225"/>
    <mergeCell ref="C226:E226"/>
    <mergeCell ref="F226:I226"/>
    <mergeCell ref="C197:D197"/>
    <mergeCell ref="C233:E233"/>
    <mergeCell ref="F233:I233"/>
    <mergeCell ref="C231:E231"/>
    <mergeCell ref="F231:I231"/>
    <mergeCell ref="C232:E232"/>
    <mergeCell ref="F232:I232"/>
    <mergeCell ref="C227:E227"/>
    <mergeCell ref="F227:I227"/>
    <mergeCell ref="C228:E228"/>
    <mergeCell ref="F228:I228"/>
    <mergeCell ref="C229:E229"/>
    <mergeCell ref="F229:I229"/>
    <mergeCell ref="C230:E230"/>
    <mergeCell ref="F230:I230"/>
    <mergeCell ref="C223:E223"/>
    <mergeCell ref="F223:I223"/>
    <mergeCell ref="C224:E224"/>
    <mergeCell ref="F224:I224"/>
  </mergeCells>
  <phoneticPr fontId="58" type="noConversion"/>
  <dataValidations count="4">
    <dataValidation type="list" allowBlank="1" showInputMessage="1" showErrorMessage="1" sqref="I207 I90 H7:H14 H66:I87 H133:H140 H192:I204" xr:uid="{00000000-0002-0000-0E00-000000000000}">
      <formula1>Yes_No</formula1>
    </dataValidation>
    <dataValidation type="list" allowBlank="1" showInputMessage="1" showErrorMessage="1" sqref="F93:G109 F210:G217" xr:uid="{00000000-0002-0000-0E00-000001000000}">
      <formula1>Penalty_type</formula1>
    </dataValidation>
    <dataValidation type="list" allowBlank="1" showInputMessage="1" showErrorMessage="1" sqref="C195:D204" xr:uid="{00000000-0002-0000-0E00-000002000000}">
      <formula1>_10.7a_col1</formula1>
    </dataValidation>
    <dataValidation type="decimal" operator="greaterThanOrEqual" allowBlank="1" showInputMessage="1" showErrorMessage="1" error="Please type a number greater or equal to zero" sqref="E192:F204 E66:F87 E147:I182 E21:I56" xr:uid="{27AD2E80-91D4-414E-BECA-6425B14641ED}">
      <formula1>0</formula1>
    </dataValidation>
  </dataValidations>
  <pageMargins left="0.7" right="0.7" top="0.75" bottom="0.75" header="0.3" footer="0.3"/>
  <pageSetup paperSize="9" orientation="portrait" horizontalDpi="4294967293" verticalDpi="4294967293"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E00-000003000000}">
          <x14:formula1>
            <xm:f>OFFSET('Lists and version log'!$AK$3,0,0,'Lists and version log'!$AK$2)</xm:f>
          </x14:formula1>
          <xm:sqref>C66:D87</xm:sqref>
        </x14:dataValidation>
        <x14:dataValidation type="list" allowBlank="1" showInputMessage="1" showErrorMessage="1" xr:uid="{86DA5974-3A87-48EC-B0F4-F8931067738A}">
          <x14:formula1>
            <xm:f>OFFSET('Lists and version log'!$AL$3,0,0,'Lists and version log'!$AL$2)</xm:f>
          </x14:formula1>
          <xm:sqref>C192:D194</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K24"/>
  <sheetViews>
    <sheetView showGridLines="0" zoomScale="90" zoomScaleNormal="90" workbookViewId="0">
      <pane ySplit="3" topLeftCell="A4" activePane="bottomLeft" state="frozen"/>
      <selection activeCell="A3" sqref="A3"/>
      <selection pane="bottomLeft" activeCell="K18" sqref="K18"/>
    </sheetView>
  </sheetViews>
  <sheetFormatPr baseColWidth="10" defaultColWidth="9.109375" defaultRowHeight="15.6" outlineLevelRow="1" x14ac:dyDescent="0.3"/>
  <cols>
    <col min="1" max="1" width="5.88671875" style="14" customWidth="1"/>
    <col min="2" max="2" width="5.6640625" style="13" customWidth="1"/>
    <col min="3" max="9" width="23.6640625" style="13" customWidth="1"/>
    <col min="10" max="16384" width="9.109375" style="13"/>
  </cols>
  <sheetData>
    <row r="1" spans="1:11" s="7" customFormat="1" ht="19.95" customHeight="1" x14ac:dyDescent="0.3">
      <c r="A1" s="280" t="s">
        <v>2264</v>
      </c>
      <c r="B1" s="280"/>
      <c r="C1" s="280"/>
      <c r="D1" s="280"/>
      <c r="E1" s="280"/>
      <c r="F1" s="280"/>
      <c r="G1" s="280"/>
      <c r="H1" s="280"/>
      <c r="I1" s="280"/>
    </row>
    <row r="2" spans="1:11" s="7" customFormat="1" ht="4.95" customHeight="1" x14ac:dyDescent="0.3">
      <c r="A2" s="8"/>
    </row>
    <row r="3" spans="1:11" s="11" customFormat="1" ht="18.899999999999999" customHeight="1" x14ac:dyDescent="0.35">
      <c r="A3" s="61">
        <v>11</v>
      </c>
      <c r="B3" s="661" t="s">
        <v>626</v>
      </c>
      <c r="C3" s="661"/>
      <c r="D3" s="661"/>
      <c r="E3" s="661"/>
      <c r="F3" s="661"/>
      <c r="G3" s="661"/>
      <c r="H3" s="661"/>
      <c r="I3" s="661"/>
    </row>
    <row r="4" spans="1:11" ht="15.9" customHeight="1" x14ac:dyDescent="0.3">
      <c r="A4" s="8"/>
      <c r="B4" s="434" t="s">
        <v>1345</v>
      </c>
      <c r="C4" s="435"/>
      <c r="D4" s="435"/>
      <c r="E4" s="435"/>
      <c r="F4" s="435"/>
      <c r="G4" s="435"/>
      <c r="H4" s="435"/>
      <c r="I4" s="435"/>
    </row>
    <row r="5" spans="1:11" ht="15.9" customHeight="1" x14ac:dyDescent="0.3">
      <c r="A5" s="12" t="s">
        <v>627</v>
      </c>
      <c r="B5" s="373" t="s">
        <v>1346</v>
      </c>
      <c r="C5" s="374"/>
      <c r="D5" s="374"/>
      <c r="E5" s="374"/>
      <c r="F5" s="374"/>
      <c r="G5" s="374"/>
      <c r="H5" s="374"/>
      <c r="I5" s="374"/>
    </row>
    <row r="6" spans="1:11" ht="48" customHeight="1" x14ac:dyDescent="0.3">
      <c r="C6" s="410" t="s">
        <v>2469</v>
      </c>
      <c r="D6" s="489"/>
      <c r="E6" s="489"/>
      <c r="F6" s="489"/>
      <c r="G6" s="489"/>
      <c r="H6" s="489"/>
      <c r="I6" s="452"/>
    </row>
    <row r="7" spans="1:11" ht="22.2" customHeight="1" x14ac:dyDescent="0.3">
      <c r="D7" s="11"/>
    </row>
    <row r="8" spans="1:11" ht="15.9" customHeight="1" x14ac:dyDescent="0.3">
      <c r="A8" s="12" t="s">
        <v>632</v>
      </c>
      <c r="B8" s="373" t="s">
        <v>1347</v>
      </c>
      <c r="C8" s="374"/>
      <c r="D8" s="374"/>
      <c r="E8" s="374"/>
      <c r="F8" s="374"/>
      <c r="G8" s="374"/>
      <c r="H8" s="374"/>
      <c r="I8" s="374"/>
    </row>
    <row r="9" spans="1:11" ht="48" customHeight="1" x14ac:dyDescent="0.3">
      <c r="C9" s="410" t="s">
        <v>2469</v>
      </c>
      <c r="D9" s="368"/>
      <c r="E9" s="368"/>
      <c r="F9" s="368"/>
      <c r="G9" s="368"/>
      <c r="H9" s="368"/>
      <c r="I9" s="369"/>
    </row>
    <row r="10" spans="1:11" ht="24.6" customHeight="1" x14ac:dyDescent="0.3">
      <c r="D10" s="11"/>
    </row>
    <row r="11" spans="1:11" ht="18" customHeight="1" x14ac:dyDescent="0.3">
      <c r="A11" s="12" t="s">
        <v>635</v>
      </c>
      <c r="B11" s="373" t="s">
        <v>1348</v>
      </c>
      <c r="C11" s="374"/>
      <c r="D11" s="374"/>
      <c r="E11" s="374"/>
      <c r="F11" s="374"/>
      <c r="G11" s="374"/>
      <c r="H11" s="375"/>
      <c r="I11" s="41" t="s">
        <v>1470</v>
      </c>
    </row>
    <row r="12" spans="1:11" ht="7.5" customHeight="1" x14ac:dyDescent="0.3">
      <c r="A12" s="12"/>
      <c r="B12" s="18"/>
      <c r="C12" s="31"/>
      <c r="D12" s="31"/>
      <c r="E12" s="31"/>
      <c r="F12" s="31"/>
      <c r="G12" s="31"/>
      <c r="H12" s="31"/>
      <c r="I12" s="31"/>
      <c r="J12" s="31"/>
      <c r="K12" s="31"/>
    </row>
    <row r="13" spans="1:11" ht="18" customHeight="1" x14ac:dyDescent="0.3">
      <c r="A13" s="12"/>
      <c r="B13" s="373" t="s">
        <v>1349</v>
      </c>
      <c r="C13" s="374"/>
      <c r="D13" s="374"/>
      <c r="E13" s="374"/>
      <c r="F13" s="374"/>
      <c r="G13" s="374"/>
      <c r="H13" s="375"/>
      <c r="I13" s="41" t="s">
        <v>1442</v>
      </c>
    </row>
    <row r="14" spans="1:11" ht="31.2" customHeight="1" x14ac:dyDescent="0.3"/>
    <row r="15" spans="1:11" ht="18" customHeight="1" x14ac:dyDescent="0.3">
      <c r="A15" s="12" t="s">
        <v>639</v>
      </c>
      <c r="B15" s="373" t="s">
        <v>1350</v>
      </c>
      <c r="C15" s="374"/>
      <c r="D15" s="374"/>
      <c r="E15" s="374"/>
      <c r="F15" s="374"/>
      <c r="G15" s="374"/>
      <c r="H15" s="375"/>
      <c r="I15" s="41" t="s">
        <v>1470</v>
      </c>
    </row>
    <row r="16" spans="1:11" ht="18" customHeight="1" x14ac:dyDescent="0.3">
      <c r="A16" s="13"/>
      <c r="B16" s="373" t="s">
        <v>1351</v>
      </c>
      <c r="C16" s="374"/>
      <c r="D16" s="374"/>
      <c r="E16" s="374"/>
      <c r="F16" s="374"/>
      <c r="G16" s="374"/>
      <c r="H16" s="374"/>
      <c r="I16" s="374"/>
    </row>
    <row r="17" spans="2:9" ht="15.9" customHeight="1" x14ac:dyDescent="0.3">
      <c r="C17" s="324" t="s">
        <v>1352</v>
      </c>
      <c r="D17" s="325"/>
      <c r="E17" s="325"/>
      <c r="F17" s="326"/>
      <c r="G17" s="324" t="s">
        <v>1353</v>
      </c>
      <c r="H17" s="325"/>
      <c r="I17" s="326"/>
    </row>
    <row r="18" spans="2:9" ht="15.9" customHeight="1" x14ac:dyDescent="0.3">
      <c r="C18" s="410"/>
      <c r="D18" s="368"/>
      <c r="E18" s="368"/>
      <c r="F18" s="369"/>
      <c r="G18" s="410"/>
      <c r="H18" s="368"/>
      <c r="I18" s="369"/>
    </row>
    <row r="19" spans="2:9" ht="15.9" customHeight="1" x14ac:dyDescent="0.3">
      <c r="C19" s="410"/>
      <c r="D19" s="368"/>
      <c r="E19" s="368"/>
      <c r="F19" s="369"/>
      <c r="G19" s="410"/>
      <c r="H19" s="368"/>
      <c r="I19" s="369"/>
    </row>
    <row r="20" spans="2:9" ht="15.9" hidden="1" customHeight="1" outlineLevel="1" x14ac:dyDescent="0.3">
      <c r="C20" s="410"/>
      <c r="D20" s="368"/>
      <c r="E20" s="368"/>
      <c r="F20" s="369"/>
      <c r="G20" s="410"/>
      <c r="H20" s="368"/>
      <c r="I20" s="369"/>
    </row>
    <row r="21" spans="2:9" ht="15.9" hidden="1" customHeight="1" outlineLevel="1" x14ac:dyDescent="0.3">
      <c r="C21" s="410"/>
      <c r="D21" s="368"/>
      <c r="E21" s="368"/>
      <c r="F21" s="369"/>
      <c r="G21" s="410"/>
      <c r="H21" s="368"/>
      <c r="I21" s="369"/>
    </row>
    <row r="22" spans="2:9" ht="15.9" hidden="1" customHeight="1" outlineLevel="1" x14ac:dyDescent="0.3">
      <c r="C22" s="410"/>
      <c r="D22" s="368"/>
      <c r="E22" s="368"/>
      <c r="F22" s="369"/>
      <c r="G22" s="410"/>
      <c r="H22" s="368"/>
      <c r="I22" s="369"/>
    </row>
    <row r="23" spans="2:9" ht="15.9" hidden="1" customHeight="1" outlineLevel="1" x14ac:dyDescent="0.3">
      <c r="C23" s="410"/>
      <c r="D23" s="368"/>
      <c r="E23" s="368"/>
      <c r="F23" s="369"/>
      <c r="G23" s="410"/>
      <c r="H23" s="368"/>
      <c r="I23" s="369"/>
    </row>
    <row r="24" spans="2:9" collapsed="1" x14ac:dyDescent="0.3">
      <c r="B24" s="26" t="s">
        <v>1021</v>
      </c>
    </row>
  </sheetData>
  <mergeCells count="25">
    <mergeCell ref="G20:I20"/>
    <mergeCell ref="C21:F21"/>
    <mergeCell ref="G21:I21"/>
    <mergeCell ref="B8:I8"/>
    <mergeCell ref="A1:I1"/>
    <mergeCell ref="B3:I3"/>
    <mergeCell ref="B4:I4"/>
    <mergeCell ref="B5:I5"/>
    <mergeCell ref="C6:I6"/>
    <mergeCell ref="C23:F23"/>
    <mergeCell ref="G23:I23"/>
    <mergeCell ref="C9:I9"/>
    <mergeCell ref="B11:H11"/>
    <mergeCell ref="B13:H13"/>
    <mergeCell ref="B15:H15"/>
    <mergeCell ref="B16:I16"/>
    <mergeCell ref="C17:F17"/>
    <mergeCell ref="G17:I17"/>
    <mergeCell ref="C22:F22"/>
    <mergeCell ref="G22:I22"/>
    <mergeCell ref="C18:F18"/>
    <mergeCell ref="G18:I18"/>
    <mergeCell ref="C19:F19"/>
    <mergeCell ref="G19:I19"/>
    <mergeCell ref="C20:F20"/>
  </mergeCells>
  <dataValidations count="1">
    <dataValidation type="list" allowBlank="1" showInputMessage="1" showErrorMessage="1" sqref="I15 I11 I13" xr:uid="{00000000-0002-0000-0F00-000000000000}">
      <formula1>Yes_No</formula1>
    </dataValidation>
  </dataValidation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I31"/>
  <sheetViews>
    <sheetView showGridLines="0" zoomScale="90" zoomScaleNormal="90" workbookViewId="0">
      <pane ySplit="3" topLeftCell="A4" activePane="bottomLeft" state="frozen"/>
      <selection activeCell="A3" sqref="A3"/>
      <selection pane="bottomLeft" activeCell="G40" sqref="G40"/>
    </sheetView>
  </sheetViews>
  <sheetFormatPr baseColWidth="10" defaultColWidth="9.109375" defaultRowHeight="15.6" x14ac:dyDescent="0.3"/>
  <cols>
    <col min="1" max="1" width="5.88671875" style="14" customWidth="1"/>
    <col min="2" max="2" width="5.6640625" style="13" customWidth="1"/>
    <col min="3" max="9" width="23.6640625" style="13" customWidth="1"/>
    <col min="10" max="16384" width="9.109375" style="13"/>
  </cols>
  <sheetData>
    <row r="1" spans="1:9" s="7" customFormat="1" ht="19.95" customHeight="1" x14ac:dyDescent="0.3">
      <c r="A1" s="280" t="s">
        <v>2264</v>
      </c>
      <c r="B1" s="280"/>
      <c r="C1" s="280"/>
      <c r="D1" s="280"/>
      <c r="E1" s="280"/>
      <c r="F1" s="280"/>
      <c r="G1" s="280"/>
      <c r="H1" s="280"/>
      <c r="I1" s="280"/>
    </row>
    <row r="2" spans="1:9" s="7" customFormat="1" ht="4.95" customHeight="1" x14ac:dyDescent="0.3">
      <c r="A2" s="8"/>
    </row>
    <row r="3" spans="1:9" s="11" customFormat="1" ht="18.899999999999999" customHeight="1" x14ac:dyDescent="0.35">
      <c r="A3" s="61">
        <v>12</v>
      </c>
      <c r="B3" s="474" t="s">
        <v>643</v>
      </c>
      <c r="C3" s="474"/>
      <c r="D3" s="474"/>
      <c r="E3" s="474"/>
      <c r="F3" s="474"/>
      <c r="G3" s="474"/>
      <c r="H3" s="474"/>
      <c r="I3" s="474"/>
    </row>
    <row r="4" spans="1:9" ht="15.9" customHeight="1" x14ac:dyDescent="0.3">
      <c r="A4" s="12" t="s">
        <v>644</v>
      </c>
      <c r="B4" s="434" t="s">
        <v>1354</v>
      </c>
      <c r="C4" s="435"/>
      <c r="D4" s="435"/>
      <c r="E4" s="435"/>
      <c r="F4" s="435"/>
      <c r="G4" s="435"/>
      <c r="H4" s="435"/>
      <c r="I4" s="435"/>
    </row>
    <row r="5" spans="1:9" ht="18.600000000000001" customHeight="1" x14ac:dyDescent="0.3">
      <c r="B5" s="373" t="s">
        <v>1355</v>
      </c>
      <c r="C5" s="374"/>
      <c r="D5" s="374"/>
      <c r="E5" s="374"/>
      <c r="F5" s="374"/>
      <c r="G5" s="374"/>
      <c r="H5" s="374"/>
      <c r="I5" s="374"/>
    </row>
    <row r="6" spans="1:9" ht="15.9" customHeight="1" x14ac:dyDescent="0.3">
      <c r="C6" s="363" t="s">
        <v>1356</v>
      </c>
      <c r="D6" s="364"/>
      <c r="E6" s="364"/>
      <c r="F6" s="365"/>
      <c r="G6" s="363" t="s">
        <v>1357</v>
      </c>
      <c r="H6" s="364"/>
      <c r="I6" s="365"/>
    </row>
    <row r="7" spans="1:9" ht="45" customHeight="1" x14ac:dyDescent="0.3">
      <c r="C7" s="384" t="s">
        <v>1358</v>
      </c>
      <c r="D7" s="385"/>
      <c r="E7" s="385"/>
      <c r="F7" s="386"/>
      <c r="G7" s="410" t="s">
        <v>2470</v>
      </c>
      <c r="H7" s="368"/>
      <c r="I7" s="369"/>
    </row>
    <row r="8" spans="1:9" ht="45" customHeight="1" x14ac:dyDescent="0.3">
      <c r="C8" s="384" t="s">
        <v>1359</v>
      </c>
      <c r="D8" s="385"/>
      <c r="E8" s="385"/>
      <c r="F8" s="386"/>
      <c r="G8" s="410" t="s">
        <v>2475</v>
      </c>
      <c r="H8" s="368"/>
      <c r="I8" s="369"/>
    </row>
    <row r="9" spans="1:9" ht="81" customHeight="1" x14ac:dyDescent="0.3">
      <c r="C9" s="384" t="s">
        <v>1360</v>
      </c>
      <c r="D9" s="385"/>
      <c r="E9" s="385"/>
      <c r="F9" s="386"/>
      <c r="G9" s="410" t="s">
        <v>2476</v>
      </c>
      <c r="H9" s="368"/>
      <c r="I9" s="369"/>
    </row>
    <row r="10" spans="1:9" ht="45" customHeight="1" x14ac:dyDescent="0.3">
      <c r="C10" s="384" t="s">
        <v>1361</v>
      </c>
      <c r="D10" s="385"/>
      <c r="E10" s="385"/>
      <c r="F10" s="386"/>
      <c r="G10" s="410" t="s">
        <v>2471</v>
      </c>
      <c r="H10" s="368"/>
      <c r="I10" s="369"/>
    </row>
    <row r="11" spans="1:9" ht="45" customHeight="1" x14ac:dyDescent="0.3">
      <c r="C11" s="384" t="s">
        <v>1362</v>
      </c>
      <c r="D11" s="385"/>
      <c r="E11" s="385"/>
      <c r="F11" s="386"/>
      <c r="G11" s="410" t="s">
        <v>2471</v>
      </c>
      <c r="H11" s="368"/>
      <c r="I11" s="369"/>
    </row>
    <row r="12" spans="1:9" ht="45" customHeight="1" x14ac:dyDescent="0.3">
      <c r="C12" s="384" t="s">
        <v>1363</v>
      </c>
      <c r="D12" s="385"/>
      <c r="E12" s="385"/>
      <c r="F12" s="386"/>
      <c r="G12" s="410" t="s">
        <v>2472</v>
      </c>
      <c r="H12" s="368"/>
      <c r="I12" s="369"/>
    </row>
    <row r="13" spans="1:9" ht="15.9" customHeight="1" x14ac:dyDescent="0.3">
      <c r="D13" s="11"/>
    </row>
    <row r="14" spans="1:9" ht="15.9" customHeight="1" x14ac:dyDescent="0.3">
      <c r="A14" s="12" t="s">
        <v>652</v>
      </c>
      <c r="B14" s="663" t="s">
        <v>1364</v>
      </c>
      <c r="C14" s="664"/>
      <c r="D14" s="664"/>
      <c r="E14" s="664"/>
      <c r="F14" s="664"/>
      <c r="G14" s="664"/>
      <c r="H14" s="664"/>
      <c r="I14" s="664"/>
    </row>
    <row r="15" spans="1:9" ht="32.1" customHeight="1" x14ac:dyDescent="0.3">
      <c r="B15" s="373" t="s">
        <v>1365</v>
      </c>
      <c r="C15" s="374"/>
      <c r="D15" s="374"/>
      <c r="E15" s="374"/>
      <c r="F15" s="374"/>
      <c r="G15" s="374"/>
      <c r="H15" s="374"/>
      <c r="I15" s="374"/>
    </row>
    <row r="16" spans="1:9" ht="15.9" customHeight="1" x14ac:dyDescent="0.3">
      <c r="C16" s="363" t="s">
        <v>1366</v>
      </c>
      <c r="D16" s="364"/>
      <c r="E16" s="364"/>
      <c r="F16" s="365"/>
      <c r="G16" s="363" t="s">
        <v>1367</v>
      </c>
      <c r="H16" s="364"/>
      <c r="I16" s="365"/>
    </row>
    <row r="17" spans="1:9" ht="42.6" customHeight="1" x14ac:dyDescent="0.3">
      <c r="C17" s="384" t="s">
        <v>1368</v>
      </c>
      <c r="D17" s="385"/>
      <c r="E17" s="385"/>
      <c r="F17" s="386"/>
      <c r="G17" s="410" t="s">
        <v>2473</v>
      </c>
      <c r="H17" s="368"/>
      <c r="I17" s="369"/>
    </row>
    <row r="18" spans="1:9" ht="40.200000000000003" customHeight="1" x14ac:dyDescent="0.3">
      <c r="C18" s="384" t="s">
        <v>1369</v>
      </c>
      <c r="D18" s="385"/>
      <c r="E18" s="385"/>
      <c r="F18" s="386"/>
      <c r="G18" s="410" t="s">
        <v>2470</v>
      </c>
      <c r="H18" s="368"/>
      <c r="I18" s="369"/>
    </row>
    <row r="19" spans="1:9" ht="40.200000000000003" customHeight="1" x14ac:dyDescent="0.3">
      <c r="C19" s="384" t="s">
        <v>1370</v>
      </c>
      <c r="D19" s="385"/>
      <c r="E19" s="385"/>
      <c r="F19" s="386"/>
      <c r="G19" s="410" t="s">
        <v>2470</v>
      </c>
      <c r="H19" s="368"/>
      <c r="I19" s="369"/>
    </row>
    <row r="20" spans="1:9" ht="40.200000000000003" customHeight="1" x14ac:dyDescent="0.3">
      <c r="C20" s="384" t="s">
        <v>1371</v>
      </c>
      <c r="D20" s="385"/>
      <c r="E20" s="385"/>
      <c r="F20" s="386"/>
      <c r="G20" s="410" t="s">
        <v>2470</v>
      </c>
      <c r="H20" s="368"/>
      <c r="I20" s="369"/>
    </row>
    <row r="21" spans="1:9" ht="15.9" customHeight="1" x14ac:dyDescent="0.3">
      <c r="D21" s="11"/>
    </row>
    <row r="22" spans="1:9" ht="32.1" customHeight="1" x14ac:dyDescent="0.3">
      <c r="A22" s="12" t="s">
        <v>656</v>
      </c>
      <c r="B22" s="373" t="s">
        <v>1372</v>
      </c>
      <c r="C22" s="374"/>
      <c r="D22" s="374"/>
      <c r="E22" s="374"/>
      <c r="F22" s="374"/>
      <c r="G22" s="374"/>
      <c r="H22" s="374"/>
      <c r="I22" s="374"/>
    </row>
    <row r="23" spans="1:9" ht="17.399999999999999" customHeight="1" x14ac:dyDescent="0.3">
      <c r="B23" s="15" t="s">
        <v>27</v>
      </c>
      <c r="C23" s="339" t="s">
        <v>1373</v>
      </c>
      <c r="D23" s="338"/>
      <c r="E23" s="338"/>
      <c r="F23" s="338"/>
      <c r="G23" s="338"/>
      <c r="H23" s="338"/>
      <c r="I23" s="338"/>
    </row>
    <row r="24" spans="1:9" ht="17.399999999999999" customHeight="1" x14ac:dyDescent="0.3">
      <c r="B24" s="15" t="s">
        <v>27</v>
      </c>
      <c r="C24" s="339" t="s">
        <v>1374</v>
      </c>
      <c r="D24" s="338"/>
      <c r="E24" s="338"/>
      <c r="F24" s="338"/>
      <c r="G24" s="338"/>
      <c r="H24" s="338"/>
      <c r="I24" s="338"/>
    </row>
    <row r="25" spans="1:9" ht="17.399999999999999" customHeight="1" x14ac:dyDescent="0.3">
      <c r="B25" s="15" t="s">
        <v>27</v>
      </c>
      <c r="C25" s="339" t="s">
        <v>1375</v>
      </c>
      <c r="D25" s="338"/>
      <c r="E25" s="338"/>
      <c r="F25" s="338"/>
      <c r="G25" s="338"/>
      <c r="H25" s="338"/>
      <c r="I25" s="338"/>
    </row>
    <row r="26" spans="1:9" ht="17.399999999999999" customHeight="1" x14ac:dyDescent="0.3">
      <c r="B26" s="15" t="s">
        <v>27</v>
      </c>
      <c r="C26" s="340" t="s">
        <v>1376</v>
      </c>
      <c r="D26" s="662"/>
      <c r="E26" s="662"/>
      <c r="F26" s="662"/>
      <c r="G26" s="662"/>
      <c r="H26" s="662"/>
      <c r="I26" s="662"/>
    </row>
    <row r="27" spans="1:9" ht="15.9" customHeight="1" x14ac:dyDescent="0.3">
      <c r="C27" s="324" t="s">
        <v>1377</v>
      </c>
      <c r="D27" s="325"/>
      <c r="E27" s="325"/>
      <c r="F27" s="325"/>
      <c r="G27" s="326"/>
      <c r="H27" s="324" t="s">
        <v>746</v>
      </c>
      <c r="I27" s="326"/>
    </row>
    <row r="28" spans="1:9" ht="20.399999999999999" customHeight="1" x14ac:dyDescent="0.3">
      <c r="C28" s="384" t="s">
        <v>1378</v>
      </c>
      <c r="D28" s="385"/>
      <c r="E28" s="385"/>
      <c r="F28" s="385"/>
      <c r="G28" s="386"/>
      <c r="H28" s="358">
        <v>0</v>
      </c>
      <c r="I28" s="490"/>
    </row>
    <row r="29" spans="1:9" ht="20.399999999999999" customHeight="1" x14ac:dyDescent="0.3">
      <c r="C29" s="384" t="s">
        <v>1379</v>
      </c>
      <c r="D29" s="385"/>
      <c r="E29" s="385"/>
      <c r="F29" s="385"/>
      <c r="G29" s="386"/>
      <c r="H29" s="358">
        <v>0</v>
      </c>
      <c r="I29" s="490"/>
    </row>
    <row r="30" spans="1:9" ht="20.399999999999999" customHeight="1" x14ac:dyDescent="0.3">
      <c r="C30" s="384" t="s">
        <v>1380</v>
      </c>
      <c r="D30" s="385"/>
      <c r="E30" s="385"/>
      <c r="F30" s="385"/>
      <c r="G30" s="386"/>
      <c r="H30" s="358">
        <v>0</v>
      </c>
      <c r="I30" s="490"/>
    </row>
    <row r="31" spans="1:9" ht="20.399999999999999" customHeight="1" x14ac:dyDescent="0.3">
      <c r="C31" s="384" t="s">
        <v>1381</v>
      </c>
      <c r="D31" s="385"/>
      <c r="E31" s="385"/>
      <c r="F31" s="385"/>
      <c r="G31" s="386"/>
      <c r="H31" s="358">
        <v>0</v>
      </c>
      <c r="I31" s="490"/>
    </row>
  </sheetData>
  <mergeCells count="45">
    <mergeCell ref="A1:I1"/>
    <mergeCell ref="B3:I3"/>
    <mergeCell ref="B4:I4"/>
    <mergeCell ref="B5:I5"/>
    <mergeCell ref="C6:F6"/>
    <mergeCell ref="G6:I6"/>
    <mergeCell ref="C7:F7"/>
    <mergeCell ref="G7:I7"/>
    <mergeCell ref="C8:F8"/>
    <mergeCell ref="G8:I8"/>
    <mergeCell ref="C9:F9"/>
    <mergeCell ref="G9:I9"/>
    <mergeCell ref="C10:F10"/>
    <mergeCell ref="G10:I10"/>
    <mergeCell ref="C11:F11"/>
    <mergeCell ref="G11:I11"/>
    <mergeCell ref="C12:F12"/>
    <mergeCell ref="G12:I12"/>
    <mergeCell ref="B14:I14"/>
    <mergeCell ref="B15:I15"/>
    <mergeCell ref="C16:F16"/>
    <mergeCell ref="G16:I16"/>
    <mergeCell ref="C17:F17"/>
    <mergeCell ref="G17:I17"/>
    <mergeCell ref="C27:G27"/>
    <mergeCell ref="H27:I27"/>
    <mergeCell ref="C18:F18"/>
    <mergeCell ref="G18:I18"/>
    <mergeCell ref="C19:F19"/>
    <mergeCell ref="G19:I19"/>
    <mergeCell ref="C20:F20"/>
    <mergeCell ref="G20:I20"/>
    <mergeCell ref="B22:I22"/>
    <mergeCell ref="C23:I23"/>
    <mergeCell ref="C24:I24"/>
    <mergeCell ref="C25:I25"/>
    <mergeCell ref="C26:I26"/>
    <mergeCell ref="C31:G31"/>
    <mergeCell ref="H31:I31"/>
    <mergeCell ref="C28:G28"/>
    <mergeCell ref="H28:I28"/>
    <mergeCell ref="C29:G29"/>
    <mergeCell ref="H29:I29"/>
    <mergeCell ref="C30:G30"/>
    <mergeCell ref="H30:I30"/>
  </mergeCells>
  <dataValidations count="1">
    <dataValidation type="whole" operator="greaterThanOrEqual" allowBlank="1" showInputMessage="1" showErrorMessage="1" error="Please type a whole number greater or equal to zero" sqref="H28:I31" xr:uid="{3D4DFACC-468B-450F-9C5A-9216216E9CEC}">
      <formula1>0</formula1>
    </dataValidation>
  </dataValidation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I96"/>
  <sheetViews>
    <sheetView showGridLines="0" zoomScale="90" zoomScaleNormal="90" workbookViewId="0">
      <pane ySplit="3" topLeftCell="A4" activePane="bottomLeft" state="frozen"/>
      <selection activeCell="A2" sqref="A2:I2"/>
      <selection pane="bottomLeft" activeCell="E14" sqref="E14:I14"/>
    </sheetView>
  </sheetViews>
  <sheetFormatPr baseColWidth="10" defaultColWidth="9.109375" defaultRowHeight="15.6" outlineLevelRow="1" x14ac:dyDescent="0.3"/>
  <cols>
    <col min="1" max="1" width="5.88671875" style="14" customWidth="1"/>
    <col min="2" max="2" width="5.6640625" style="13" customWidth="1"/>
    <col min="3" max="3" width="21.109375" style="13" customWidth="1"/>
    <col min="4" max="4" width="19" style="13" customWidth="1"/>
    <col min="5" max="8" width="23.6640625" style="13" customWidth="1"/>
    <col min="9" max="9" width="31" style="13" customWidth="1"/>
    <col min="10" max="10" width="9.109375" style="13"/>
    <col min="11" max="11" width="9.44140625" style="13" customWidth="1"/>
    <col min="12" max="16384" width="9.109375" style="13"/>
  </cols>
  <sheetData>
    <row r="1" spans="1:9" s="7" customFormat="1" ht="19.95" customHeight="1" x14ac:dyDescent="0.3">
      <c r="A1" s="280" t="s">
        <v>2264</v>
      </c>
      <c r="B1" s="280"/>
      <c r="C1" s="280"/>
      <c r="D1" s="280"/>
      <c r="E1" s="280"/>
      <c r="F1" s="280"/>
      <c r="G1" s="280"/>
      <c r="H1" s="280"/>
      <c r="I1" s="280"/>
    </row>
    <row r="2" spans="1:9" s="7" customFormat="1" ht="4.95" customHeight="1" x14ac:dyDescent="0.3">
      <c r="A2" s="8"/>
    </row>
    <row r="3" spans="1:9" s="11" customFormat="1" ht="18.899999999999999" customHeight="1" x14ac:dyDescent="0.35">
      <c r="A3" s="61">
        <v>13</v>
      </c>
      <c r="B3" s="474" t="s">
        <v>660</v>
      </c>
      <c r="C3" s="474"/>
      <c r="D3" s="474"/>
      <c r="E3" s="474"/>
      <c r="F3" s="474"/>
      <c r="G3" s="474"/>
      <c r="H3" s="474"/>
      <c r="I3" s="474"/>
    </row>
    <row r="4" spans="1:9" ht="24.6" customHeight="1" x14ac:dyDescent="0.3">
      <c r="A4" s="12" t="s">
        <v>661</v>
      </c>
      <c r="B4" s="668" t="s">
        <v>1382</v>
      </c>
      <c r="C4" s="669"/>
      <c r="D4" s="669"/>
      <c r="E4" s="669"/>
      <c r="F4" s="669"/>
      <c r="G4" s="669"/>
      <c r="H4" s="669"/>
      <c r="I4" s="669"/>
    </row>
    <row r="5" spans="1:9" ht="15.9" customHeight="1" collapsed="1" x14ac:dyDescent="0.3">
      <c r="C5" s="123" t="s">
        <v>1383</v>
      </c>
    </row>
    <row r="6" spans="1:9" ht="15.9" customHeight="1" x14ac:dyDescent="0.3">
      <c r="C6" s="46" t="s">
        <v>1384</v>
      </c>
      <c r="D6" s="45" t="s">
        <v>1385</v>
      </c>
      <c r="E6" s="45" t="s">
        <v>1386</v>
      </c>
      <c r="F6" s="144"/>
      <c r="G6" s="144"/>
      <c r="H6" s="144"/>
      <c r="I6" s="161"/>
    </row>
    <row r="7" spans="1:9" ht="19.2" customHeight="1" x14ac:dyDescent="0.3">
      <c r="C7" s="96" t="s">
        <v>164</v>
      </c>
      <c r="D7" s="173"/>
      <c r="E7" s="489"/>
      <c r="F7" s="489"/>
      <c r="G7" s="489"/>
      <c r="H7" s="489"/>
      <c r="I7" s="452"/>
    </row>
    <row r="8" spans="1:9" ht="19.2" customHeight="1" x14ac:dyDescent="0.3">
      <c r="C8" s="96" t="s">
        <v>1387</v>
      </c>
      <c r="D8" s="173"/>
      <c r="E8" s="489"/>
      <c r="F8" s="489"/>
      <c r="G8" s="489"/>
      <c r="H8" s="489"/>
      <c r="I8" s="452"/>
    </row>
    <row r="9" spans="1:9" ht="19.2" customHeight="1" x14ac:dyDescent="0.3">
      <c r="C9" s="665" t="s">
        <v>1388</v>
      </c>
      <c r="D9" s="174" t="s">
        <v>3</v>
      </c>
      <c r="E9" s="489"/>
      <c r="F9" s="489"/>
      <c r="G9" s="489"/>
      <c r="H9" s="489"/>
      <c r="I9" s="452"/>
    </row>
    <row r="10" spans="1:9" ht="19.2" customHeight="1" x14ac:dyDescent="0.3">
      <c r="C10" s="666"/>
      <c r="D10" s="174" t="s">
        <v>3</v>
      </c>
      <c r="E10" s="489"/>
      <c r="F10" s="489"/>
      <c r="G10" s="489"/>
      <c r="H10" s="489"/>
      <c r="I10" s="452"/>
    </row>
    <row r="11" spans="1:9" ht="19.2" hidden="1" customHeight="1" outlineLevel="1" x14ac:dyDescent="0.3">
      <c r="C11" s="666"/>
      <c r="D11" s="174" t="s">
        <v>3</v>
      </c>
      <c r="E11" s="489"/>
      <c r="F11" s="489"/>
      <c r="G11" s="489"/>
      <c r="H11" s="489"/>
      <c r="I11" s="452"/>
    </row>
    <row r="12" spans="1:9" ht="19.2" hidden="1" customHeight="1" outlineLevel="1" x14ac:dyDescent="0.3">
      <c r="C12" s="667"/>
      <c r="D12" s="174" t="s">
        <v>3</v>
      </c>
      <c r="E12" s="489"/>
      <c r="F12" s="489"/>
      <c r="G12" s="489"/>
      <c r="H12" s="489"/>
      <c r="I12" s="452"/>
    </row>
    <row r="13" spans="1:9" ht="19.2" customHeight="1" collapsed="1" x14ac:dyDescent="0.3">
      <c r="C13" s="665" t="s">
        <v>1389</v>
      </c>
      <c r="D13" s="174" t="s">
        <v>3</v>
      </c>
      <c r="E13" s="489"/>
      <c r="F13" s="489"/>
      <c r="G13" s="489"/>
      <c r="H13" s="489"/>
      <c r="I13" s="452"/>
    </row>
    <row r="14" spans="1:9" ht="19.2" customHeight="1" x14ac:dyDescent="0.3">
      <c r="C14" s="666"/>
      <c r="D14" s="174" t="s">
        <v>1569</v>
      </c>
      <c r="E14" s="489" t="s">
        <v>2306</v>
      </c>
      <c r="F14" s="489"/>
      <c r="G14" s="489"/>
      <c r="H14" s="489"/>
      <c r="I14" s="452"/>
    </row>
    <row r="15" spans="1:9" ht="19.2" customHeight="1" outlineLevel="1" x14ac:dyDescent="0.3">
      <c r="C15" s="667"/>
      <c r="D15" s="174" t="s">
        <v>3</v>
      </c>
      <c r="E15" s="489"/>
      <c r="F15" s="489"/>
      <c r="G15" s="489"/>
      <c r="H15" s="489"/>
      <c r="I15" s="452"/>
    </row>
    <row r="16" spans="1:9" ht="41.4" customHeight="1" x14ac:dyDescent="0.3">
      <c r="C16" s="665" t="s">
        <v>1390</v>
      </c>
      <c r="D16" s="174" t="s">
        <v>1595</v>
      </c>
      <c r="E16" s="489" t="s">
        <v>2477</v>
      </c>
      <c r="F16" s="489"/>
      <c r="G16" s="489"/>
      <c r="H16" s="489"/>
      <c r="I16" s="452"/>
    </row>
    <row r="17" spans="3:9" ht="19.2" customHeight="1" x14ac:dyDescent="0.3">
      <c r="C17" s="667"/>
      <c r="D17" s="174" t="s">
        <v>3</v>
      </c>
      <c r="E17" s="489"/>
      <c r="F17" s="489"/>
      <c r="G17" s="489"/>
      <c r="H17" s="489"/>
      <c r="I17" s="452"/>
    </row>
    <row r="18" spans="3:9" ht="73.95" customHeight="1" x14ac:dyDescent="0.3">
      <c r="C18" s="665" t="s">
        <v>1391</v>
      </c>
      <c r="D18" s="174" t="s">
        <v>1624</v>
      </c>
      <c r="E18" s="489" t="s">
        <v>2385</v>
      </c>
      <c r="F18" s="489"/>
      <c r="G18" s="489"/>
      <c r="H18" s="489"/>
      <c r="I18" s="452"/>
    </row>
    <row r="19" spans="3:9" ht="120.6" customHeight="1" x14ac:dyDescent="0.3">
      <c r="C19" s="666"/>
      <c r="D19" s="174" t="s">
        <v>1658</v>
      </c>
      <c r="E19" s="670" t="s">
        <v>2409</v>
      </c>
      <c r="F19" s="489"/>
      <c r="G19" s="489"/>
      <c r="H19" s="489"/>
      <c r="I19" s="452"/>
    </row>
    <row r="20" spans="3:9" ht="51" customHeight="1" outlineLevel="1" x14ac:dyDescent="0.3">
      <c r="C20" s="666"/>
      <c r="D20" s="174" t="s">
        <v>1683</v>
      </c>
      <c r="E20" s="670" t="s">
        <v>2316</v>
      </c>
      <c r="F20" s="489"/>
      <c r="G20" s="489"/>
      <c r="H20" s="489"/>
      <c r="I20" s="452"/>
    </row>
    <row r="21" spans="3:9" ht="46.8" customHeight="1" outlineLevel="1" x14ac:dyDescent="0.3">
      <c r="C21" s="666"/>
      <c r="D21" s="174" t="s">
        <v>1634</v>
      </c>
      <c r="E21" s="489" t="s">
        <v>2400</v>
      </c>
      <c r="F21" s="489"/>
      <c r="G21" s="489"/>
      <c r="H21" s="489"/>
      <c r="I21" s="452"/>
    </row>
    <row r="22" spans="3:9" ht="57" customHeight="1" outlineLevel="1" x14ac:dyDescent="0.3">
      <c r="C22" s="666"/>
      <c r="D22" s="174" t="s">
        <v>1653</v>
      </c>
      <c r="E22" s="489" t="s">
        <v>2408</v>
      </c>
      <c r="F22" s="489"/>
      <c r="G22" s="489"/>
      <c r="H22" s="489"/>
      <c r="I22" s="452"/>
    </row>
    <row r="23" spans="3:9" ht="73.8" customHeight="1" outlineLevel="1" x14ac:dyDescent="0.3">
      <c r="C23" s="666"/>
      <c r="D23" s="174" t="s">
        <v>1673</v>
      </c>
      <c r="E23" s="489" t="s">
        <v>2414</v>
      </c>
      <c r="F23" s="489"/>
      <c r="G23" s="489"/>
      <c r="H23" s="489"/>
      <c r="I23" s="452"/>
    </row>
    <row r="24" spans="3:9" ht="19.2" customHeight="1" outlineLevel="1" x14ac:dyDescent="0.3">
      <c r="C24" s="666"/>
      <c r="D24" s="174" t="s">
        <v>3</v>
      </c>
      <c r="E24" s="489"/>
      <c r="F24" s="489"/>
      <c r="G24" s="489"/>
      <c r="H24" s="489"/>
      <c r="I24" s="452"/>
    </row>
    <row r="25" spans="3:9" ht="19.2" customHeight="1" outlineLevel="1" x14ac:dyDescent="0.3">
      <c r="C25" s="666"/>
      <c r="D25" s="174" t="s">
        <v>3</v>
      </c>
      <c r="E25" s="489"/>
      <c r="F25" s="489"/>
      <c r="G25" s="489"/>
      <c r="H25" s="489"/>
      <c r="I25" s="452"/>
    </row>
    <row r="26" spans="3:9" ht="19.2" customHeight="1" outlineLevel="1" x14ac:dyDescent="0.3">
      <c r="C26" s="666"/>
      <c r="D26" s="174" t="s">
        <v>3</v>
      </c>
      <c r="E26" s="489"/>
      <c r="F26" s="489"/>
      <c r="G26" s="489"/>
      <c r="H26" s="489"/>
      <c r="I26" s="452"/>
    </row>
    <row r="27" spans="3:9" ht="19.2" customHeight="1" outlineLevel="1" x14ac:dyDescent="0.3">
      <c r="C27" s="666"/>
      <c r="D27" s="174" t="s">
        <v>3</v>
      </c>
      <c r="E27" s="489"/>
      <c r="F27" s="489"/>
      <c r="G27" s="489"/>
      <c r="H27" s="489"/>
      <c r="I27" s="452"/>
    </row>
    <row r="28" spans="3:9" ht="19.2" customHeight="1" outlineLevel="1" x14ac:dyDescent="0.3">
      <c r="C28" s="666"/>
      <c r="D28" s="174" t="s">
        <v>3</v>
      </c>
      <c r="E28" s="489"/>
      <c r="F28" s="489"/>
      <c r="G28" s="489"/>
      <c r="H28" s="489"/>
      <c r="I28" s="452"/>
    </row>
    <row r="29" spans="3:9" ht="19.2" customHeight="1" outlineLevel="1" x14ac:dyDescent="0.3">
      <c r="C29" s="666"/>
      <c r="D29" s="174" t="s">
        <v>3</v>
      </c>
      <c r="E29" s="489"/>
      <c r="F29" s="489"/>
      <c r="G29" s="489"/>
      <c r="H29" s="489"/>
      <c r="I29" s="452"/>
    </row>
    <row r="30" spans="3:9" ht="19.2" customHeight="1" outlineLevel="1" x14ac:dyDescent="0.3">
      <c r="C30" s="666"/>
      <c r="D30" s="174" t="s">
        <v>3</v>
      </c>
      <c r="E30" s="489"/>
      <c r="F30" s="489"/>
      <c r="G30" s="489"/>
      <c r="H30" s="489"/>
      <c r="I30" s="452"/>
    </row>
    <row r="31" spans="3:9" ht="19.2" customHeight="1" outlineLevel="1" x14ac:dyDescent="0.3">
      <c r="C31" s="666"/>
      <c r="D31" s="174" t="s">
        <v>3</v>
      </c>
      <c r="E31" s="489"/>
      <c r="F31" s="489"/>
      <c r="G31" s="489"/>
      <c r="H31" s="489"/>
      <c r="I31" s="452"/>
    </row>
    <row r="32" spans="3:9" ht="19.2" customHeight="1" outlineLevel="1" x14ac:dyDescent="0.3">
      <c r="C32" s="666"/>
      <c r="D32" s="174" t="s">
        <v>3</v>
      </c>
      <c r="E32" s="489"/>
      <c r="F32" s="489"/>
      <c r="G32" s="489"/>
      <c r="H32" s="489"/>
      <c r="I32" s="452"/>
    </row>
    <row r="33" spans="3:9" ht="19.2" customHeight="1" outlineLevel="1" x14ac:dyDescent="0.3">
      <c r="C33" s="666"/>
      <c r="D33" s="174" t="s">
        <v>3</v>
      </c>
      <c r="E33" s="489"/>
      <c r="F33" s="489"/>
      <c r="G33" s="489"/>
      <c r="H33" s="489"/>
      <c r="I33" s="452"/>
    </row>
    <row r="34" spans="3:9" ht="19.2" customHeight="1" outlineLevel="1" x14ac:dyDescent="0.3">
      <c r="C34" s="666"/>
      <c r="D34" s="174" t="s">
        <v>3</v>
      </c>
      <c r="E34" s="489"/>
      <c r="F34" s="489"/>
      <c r="G34" s="489"/>
      <c r="H34" s="489"/>
      <c r="I34" s="452"/>
    </row>
    <row r="35" spans="3:9" ht="19.2" customHeight="1" outlineLevel="1" x14ac:dyDescent="0.3">
      <c r="C35" s="666"/>
      <c r="D35" s="174" t="s">
        <v>3</v>
      </c>
      <c r="E35" s="489"/>
      <c r="F35" s="489"/>
      <c r="G35" s="489"/>
      <c r="H35" s="489"/>
      <c r="I35" s="452"/>
    </row>
    <row r="36" spans="3:9" ht="19.2" customHeight="1" outlineLevel="1" x14ac:dyDescent="0.3">
      <c r="C36" s="666"/>
      <c r="D36" s="174" t="s">
        <v>3</v>
      </c>
      <c r="E36" s="489"/>
      <c r="F36" s="489"/>
      <c r="G36" s="489"/>
      <c r="H36" s="489"/>
      <c r="I36" s="452"/>
    </row>
    <row r="37" spans="3:9" ht="19.2" customHeight="1" outlineLevel="1" x14ac:dyDescent="0.3">
      <c r="C37" s="666"/>
      <c r="D37" s="174" t="s">
        <v>3</v>
      </c>
      <c r="E37" s="489"/>
      <c r="F37" s="489"/>
      <c r="G37" s="489"/>
      <c r="H37" s="489"/>
      <c r="I37" s="452"/>
    </row>
    <row r="38" spans="3:9" ht="19.2" customHeight="1" outlineLevel="1" x14ac:dyDescent="0.3">
      <c r="C38" s="666"/>
      <c r="D38" s="174" t="s">
        <v>3</v>
      </c>
      <c r="E38" s="489"/>
      <c r="F38" s="489"/>
      <c r="G38" s="489"/>
      <c r="H38" s="489"/>
      <c r="I38" s="452"/>
    </row>
    <row r="39" spans="3:9" ht="19.2" customHeight="1" outlineLevel="1" x14ac:dyDescent="0.3">
      <c r="C39" s="666"/>
      <c r="D39" s="174" t="s">
        <v>3</v>
      </c>
      <c r="E39" s="489"/>
      <c r="F39" s="489"/>
      <c r="G39" s="489"/>
      <c r="H39" s="489"/>
      <c r="I39" s="452"/>
    </row>
    <row r="40" spans="3:9" ht="22.2" customHeight="1" outlineLevel="1" x14ac:dyDescent="0.3">
      <c r="C40" s="667"/>
      <c r="D40" s="174" t="s">
        <v>3</v>
      </c>
      <c r="E40" s="489"/>
      <c r="F40" s="489"/>
      <c r="G40" s="489"/>
      <c r="H40" s="489"/>
      <c r="I40" s="452"/>
    </row>
    <row r="41" spans="3:9" ht="74.400000000000006" customHeight="1" x14ac:dyDescent="0.3">
      <c r="C41" s="665" t="s">
        <v>1392</v>
      </c>
      <c r="D41" s="174" t="s">
        <v>1703</v>
      </c>
      <c r="E41" s="489" t="s">
        <v>2319</v>
      </c>
      <c r="F41" s="489"/>
      <c r="G41" s="489"/>
      <c r="H41" s="489"/>
      <c r="I41" s="452"/>
    </row>
    <row r="42" spans="3:9" ht="49.2" customHeight="1" x14ac:dyDescent="0.3">
      <c r="C42" s="666"/>
      <c r="D42" s="174" t="s">
        <v>1701</v>
      </c>
      <c r="E42" s="489" t="s">
        <v>2428</v>
      </c>
      <c r="F42" s="489"/>
      <c r="G42" s="489"/>
      <c r="H42" s="489"/>
      <c r="I42" s="452"/>
    </row>
    <row r="43" spans="3:9" ht="19.2" customHeight="1" outlineLevel="1" x14ac:dyDescent="0.3">
      <c r="C43" s="666"/>
      <c r="D43" s="174" t="s">
        <v>1702</v>
      </c>
      <c r="E43" s="489" t="s">
        <v>2479</v>
      </c>
      <c r="F43" s="489"/>
      <c r="G43" s="489"/>
      <c r="H43" s="489"/>
      <c r="I43" s="452"/>
    </row>
    <row r="44" spans="3:9" ht="19.2" customHeight="1" outlineLevel="1" x14ac:dyDescent="0.3">
      <c r="C44" s="666"/>
      <c r="D44" s="174" t="s">
        <v>3</v>
      </c>
      <c r="E44" s="489"/>
      <c r="F44" s="489"/>
      <c r="G44" s="489"/>
      <c r="H44" s="489"/>
      <c r="I44" s="452"/>
    </row>
    <row r="45" spans="3:9" ht="19.2" customHeight="1" outlineLevel="1" x14ac:dyDescent="0.3">
      <c r="C45" s="666"/>
      <c r="D45" s="174" t="s">
        <v>3</v>
      </c>
      <c r="E45" s="489"/>
      <c r="F45" s="489"/>
      <c r="G45" s="489"/>
      <c r="H45" s="489"/>
      <c r="I45" s="452"/>
    </row>
    <row r="46" spans="3:9" ht="19.2" customHeight="1" outlineLevel="1" x14ac:dyDescent="0.3">
      <c r="C46" s="666"/>
      <c r="D46" s="174" t="s">
        <v>3</v>
      </c>
      <c r="E46" s="489"/>
      <c r="F46" s="489"/>
      <c r="G46" s="489"/>
      <c r="H46" s="489"/>
      <c r="I46" s="452"/>
    </row>
    <row r="47" spans="3:9" ht="19.2" customHeight="1" outlineLevel="1" x14ac:dyDescent="0.3">
      <c r="C47" s="666"/>
      <c r="D47" s="174" t="s">
        <v>3</v>
      </c>
      <c r="E47" s="489"/>
      <c r="F47" s="489"/>
      <c r="G47" s="489"/>
      <c r="H47" s="489"/>
      <c r="I47" s="452"/>
    </row>
    <row r="48" spans="3:9" ht="19.2" customHeight="1" outlineLevel="1" x14ac:dyDescent="0.3">
      <c r="C48" s="666"/>
      <c r="D48" s="174" t="s">
        <v>3</v>
      </c>
      <c r="E48" s="489"/>
      <c r="F48" s="489"/>
      <c r="G48" s="489"/>
      <c r="H48" s="489"/>
      <c r="I48" s="452"/>
    </row>
    <row r="49" spans="3:9" ht="19.2" customHeight="1" outlineLevel="1" x14ac:dyDescent="0.3">
      <c r="C49" s="666"/>
      <c r="D49" s="174" t="s">
        <v>3</v>
      </c>
      <c r="E49" s="489"/>
      <c r="F49" s="489"/>
      <c r="G49" s="489"/>
      <c r="H49" s="489"/>
      <c r="I49" s="452"/>
    </row>
    <row r="50" spans="3:9" ht="19.2" customHeight="1" outlineLevel="1" x14ac:dyDescent="0.3">
      <c r="C50" s="666"/>
      <c r="D50" s="174" t="s">
        <v>3</v>
      </c>
      <c r="E50" s="489"/>
      <c r="F50" s="489"/>
      <c r="G50" s="489"/>
      <c r="H50" s="489"/>
      <c r="I50" s="452"/>
    </row>
    <row r="51" spans="3:9" ht="19.2" customHeight="1" outlineLevel="1" x14ac:dyDescent="0.3">
      <c r="C51" s="666"/>
      <c r="D51" s="174" t="s">
        <v>3</v>
      </c>
      <c r="E51" s="489"/>
      <c r="F51" s="489"/>
      <c r="G51" s="489"/>
      <c r="H51" s="489"/>
      <c r="I51" s="452"/>
    </row>
    <row r="52" spans="3:9" ht="19.2" customHeight="1" outlineLevel="1" x14ac:dyDescent="0.3">
      <c r="C52" s="667"/>
      <c r="D52" s="174" t="s">
        <v>3</v>
      </c>
      <c r="E52" s="489"/>
      <c r="F52" s="489"/>
      <c r="G52" s="489"/>
      <c r="H52" s="489"/>
      <c r="I52" s="452"/>
    </row>
    <row r="53" spans="3:9" ht="19.2" customHeight="1" x14ac:dyDescent="0.3">
      <c r="C53" s="665" t="s">
        <v>1393</v>
      </c>
      <c r="D53" s="174" t="s">
        <v>3</v>
      </c>
      <c r="E53" s="489"/>
      <c r="F53" s="489"/>
      <c r="G53" s="489"/>
      <c r="H53" s="489"/>
      <c r="I53" s="452"/>
    </row>
    <row r="54" spans="3:9" ht="19.2" customHeight="1" x14ac:dyDescent="0.3">
      <c r="C54" s="666"/>
      <c r="D54" s="174" t="s">
        <v>3</v>
      </c>
      <c r="E54" s="489"/>
      <c r="F54" s="489"/>
      <c r="G54" s="489"/>
      <c r="H54" s="489"/>
      <c r="I54" s="452"/>
    </row>
    <row r="55" spans="3:9" ht="19.2" hidden="1" customHeight="1" outlineLevel="1" x14ac:dyDescent="0.3">
      <c r="C55" s="667"/>
      <c r="D55" s="174" t="s">
        <v>3</v>
      </c>
      <c r="E55" s="489"/>
      <c r="F55" s="489"/>
      <c r="G55" s="489"/>
      <c r="H55" s="489"/>
      <c r="I55" s="452"/>
    </row>
    <row r="56" spans="3:9" ht="147" customHeight="1" collapsed="1" x14ac:dyDescent="0.3">
      <c r="C56" s="665" t="s">
        <v>1394</v>
      </c>
      <c r="D56" s="174" t="s">
        <v>1717</v>
      </c>
      <c r="E56" s="489" t="s">
        <v>2424</v>
      </c>
      <c r="F56" s="489"/>
      <c r="G56" s="489"/>
      <c r="H56" s="489"/>
      <c r="I56" s="452"/>
    </row>
    <row r="57" spans="3:9" ht="77.400000000000006" customHeight="1" x14ac:dyDescent="0.3">
      <c r="C57" s="666"/>
      <c r="D57" s="174" t="s">
        <v>1718</v>
      </c>
      <c r="E57" s="489" t="s">
        <v>2425</v>
      </c>
      <c r="F57" s="489"/>
      <c r="G57" s="489"/>
      <c r="H57" s="489"/>
      <c r="I57" s="452"/>
    </row>
    <row r="58" spans="3:9" ht="34.799999999999997" customHeight="1" outlineLevel="1" x14ac:dyDescent="0.3">
      <c r="C58" s="666"/>
      <c r="D58" s="174" t="s">
        <v>1719</v>
      </c>
      <c r="E58" s="489" t="s">
        <v>2425</v>
      </c>
      <c r="F58" s="489"/>
      <c r="G58" s="489"/>
      <c r="H58" s="489"/>
      <c r="I58" s="452"/>
    </row>
    <row r="59" spans="3:9" ht="45.6" customHeight="1" outlineLevel="1" x14ac:dyDescent="0.3">
      <c r="C59" s="666"/>
      <c r="D59" s="174" t="s">
        <v>1725</v>
      </c>
      <c r="E59" s="489" t="s">
        <v>2320</v>
      </c>
      <c r="F59" s="489"/>
      <c r="G59" s="489"/>
      <c r="H59" s="489"/>
      <c r="I59" s="452"/>
    </row>
    <row r="60" spans="3:9" ht="19.2" customHeight="1" outlineLevel="1" x14ac:dyDescent="0.3">
      <c r="C60" s="666"/>
      <c r="D60" s="174" t="s">
        <v>1726</v>
      </c>
      <c r="E60" s="489" t="s">
        <v>2478</v>
      </c>
      <c r="F60" s="489"/>
      <c r="G60" s="489"/>
      <c r="H60" s="489"/>
      <c r="I60" s="452"/>
    </row>
    <row r="61" spans="3:9" ht="70.8" customHeight="1" outlineLevel="1" x14ac:dyDescent="0.3">
      <c r="C61" s="666"/>
      <c r="D61" s="174" t="s">
        <v>1730</v>
      </c>
      <c r="E61" s="489" t="s">
        <v>2431</v>
      </c>
      <c r="F61" s="489"/>
      <c r="G61" s="489"/>
      <c r="H61" s="489"/>
      <c r="I61" s="452"/>
    </row>
    <row r="62" spans="3:9" ht="19.2" customHeight="1" outlineLevel="1" x14ac:dyDescent="0.3">
      <c r="C62" s="666"/>
      <c r="D62" s="174" t="s">
        <v>1730</v>
      </c>
      <c r="E62" s="489"/>
      <c r="F62" s="489"/>
      <c r="G62" s="489"/>
      <c r="H62" s="489"/>
      <c r="I62" s="452"/>
    </row>
    <row r="63" spans="3:9" ht="19.2" customHeight="1" outlineLevel="1" x14ac:dyDescent="0.3">
      <c r="C63" s="666"/>
      <c r="D63" s="174" t="s">
        <v>3</v>
      </c>
      <c r="E63" s="489"/>
      <c r="F63" s="489"/>
      <c r="G63" s="489"/>
      <c r="H63" s="489"/>
      <c r="I63" s="452"/>
    </row>
    <row r="64" spans="3:9" ht="19.2" customHeight="1" outlineLevel="1" x14ac:dyDescent="0.3">
      <c r="C64" s="666"/>
      <c r="D64" s="174" t="s">
        <v>3</v>
      </c>
      <c r="E64" s="489"/>
      <c r="F64" s="489"/>
      <c r="G64" s="489"/>
      <c r="H64" s="489"/>
      <c r="I64" s="452"/>
    </row>
    <row r="65" spans="3:9" ht="19.2" customHeight="1" outlineLevel="1" x14ac:dyDescent="0.3">
      <c r="C65" s="666"/>
      <c r="D65" s="174" t="s">
        <v>3</v>
      </c>
      <c r="E65" s="489"/>
      <c r="F65" s="489"/>
      <c r="G65" s="489"/>
      <c r="H65" s="489"/>
      <c r="I65" s="452"/>
    </row>
    <row r="66" spans="3:9" ht="19.2" customHeight="1" outlineLevel="1" x14ac:dyDescent="0.3">
      <c r="C66" s="666"/>
      <c r="D66" s="174" t="s">
        <v>3</v>
      </c>
      <c r="E66" s="489"/>
      <c r="F66" s="489"/>
      <c r="G66" s="489"/>
      <c r="H66" s="489"/>
      <c r="I66" s="452"/>
    </row>
    <row r="67" spans="3:9" ht="19.2" customHeight="1" outlineLevel="1" x14ac:dyDescent="0.3">
      <c r="C67" s="666"/>
      <c r="D67" s="174" t="s">
        <v>3</v>
      </c>
      <c r="E67" s="489"/>
      <c r="F67" s="489"/>
      <c r="G67" s="489"/>
      <c r="H67" s="489"/>
      <c r="I67" s="452"/>
    </row>
    <row r="68" spans="3:9" ht="19.2" customHeight="1" outlineLevel="1" x14ac:dyDescent="0.3">
      <c r="C68" s="666"/>
      <c r="D68" s="174" t="s">
        <v>3</v>
      </c>
      <c r="E68" s="489"/>
      <c r="F68" s="489"/>
      <c r="G68" s="489"/>
      <c r="H68" s="489"/>
      <c r="I68" s="452"/>
    </row>
    <row r="69" spans="3:9" ht="19.2" customHeight="1" outlineLevel="1" x14ac:dyDescent="0.3">
      <c r="C69" s="666"/>
      <c r="D69" s="174" t="s">
        <v>3</v>
      </c>
      <c r="E69" s="489"/>
      <c r="F69" s="489"/>
      <c r="G69" s="489"/>
      <c r="H69" s="489"/>
      <c r="I69" s="452"/>
    </row>
    <row r="70" spans="3:9" ht="19.2" customHeight="1" outlineLevel="1" x14ac:dyDescent="0.3">
      <c r="C70" s="666"/>
      <c r="D70" s="174" t="s">
        <v>3</v>
      </c>
      <c r="E70" s="489"/>
      <c r="F70" s="489"/>
      <c r="G70" s="489"/>
      <c r="H70" s="489"/>
      <c r="I70" s="452"/>
    </row>
    <row r="71" spans="3:9" ht="19.2" customHeight="1" outlineLevel="1" x14ac:dyDescent="0.3">
      <c r="C71" s="666"/>
      <c r="D71" s="174" t="s">
        <v>3</v>
      </c>
      <c r="E71" s="489"/>
      <c r="F71" s="489"/>
      <c r="G71" s="489"/>
      <c r="H71" s="489"/>
      <c r="I71" s="452"/>
    </row>
    <row r="72" spans="3:9" ht="19.2" customHeight="1" outlineLevel="1" x14ac:dyDescent="0.3">
      <c r="C72" s="666"/>
      <c r="D72" s="174" t="s">
        <v>3</v>
      </c>
      <c r="E72" s="489"/>
      <c r="F72" s="489"/>
      <c r="G72" s="489"/>
      <c r="H72" s="489"/>
      <c r="I72" s="452"/>
    </row>
    <row r="73" spans="3:9" ht="19.2" customHeight="1" outlineLevel="1" x14ac:dyDescent="0.3">
      <c r="C73" s="667"/>
      <c r="D73" s="174" t="s">
        <v>3</v>
      </c>
      <c r="E73" s="489"/>
      <c r="F73" s="489"/>
      <c r="G73" s="489"/>
      <c r="H73" s="489"/>
      <c r="I73" s="452"/>
    </row>
    <row r="74" spans="3:9" ht="19.2" customHeight="1" x14ac:dyDescent="0.3">
      <c r="C74" s="665" t="s">
        <v>1395</v>
      </c>
      <c r="D74" s="174" t="s">
        <v>3</v>
      </c>
      <c r="E74" s="489"/>
      <c r="F74" s="489"/>
      <c r="G74" s="489"/>
      <c r="H74" s="489"/>
      <c r="I74" s="452"/>
    </row>
    <row r="75" spans="3:9" ht="19.2" customHeight="1" x14ac:dyDescent="0.3">
      <c r="C75" s="666"/>
      <c r="D75" s="174" t="s">
        <v>3</v>
      </c>
      <c r="E75" s="489"/>
      <c r="F75" s="489"/>
      <c r="G75" s="489"/>
      <c r="H75" s="489"/>
      <c r="I75" s="452"/>
    </row>
    <row r="76" spans="3:9" ht="19.2" hidden="1" customHeight="1" outlineLevel="1" x14ac:dyDescent="0.3">
      <c r="C76" s="667"/>
      <c r="D76" s="174" t="s">
        <v>3</v>
      </c>
      <c r="E76" s="489"/>
      <c r="F76" s="489"/>
      <c r="G76" s="489"/>
      <c r="H76" s="489"/>
      <c r="I76" s="452"/>
    </row>
    <row r="77" spans="3:9" ht="19.2" customHeight="1" collapsed="1" x14ac:dyDescent="0.3">
      <c r="C77" s="665" t="s">
        <v>1396</v>
      </c>
      <c r="D77" s="174" t="s">
        <v>1736</v>
      </c>
      <c r="E77" s="489" t="s">
        <v>2439</v>
      </c>
      <c r="F77" s="489"/>
      <c r="G77" s="489"/>
      <c r="H77" s="489"/>
      <c r="I77" s="452"/>
    </row>
    <row r="78" spans="3:9" ht="37.200000000000003" customHeight="1" x14ac:dyDescent="0.3">
      <c r="C78" s="666"/>
      <c r="D78" s="174" t="s">
        <v>1737</v>
      </c>
      <c r="E78" s="489" t="s">
        <v>2474</v>
      </c>
      <c r="F78" s="489"/>
      <c r="G78" s="489"/>
      <c r="H78" s="489"/>
      <c r="I78" s="452"/>
    </row>
    <row r="79" spans="3:9" ht="19.2" customHeight="1" outlineLevel="1" x14ac:dyDescent="0.3">
      <c r="C79" s="666"/>
      <c r="D79" s="174" t="s">
        <v>3</v>
      </c>
      <c r="E79" s="489"/>
      <c r="F79" s="489"/>
      <c r="G79" s="489"/>
      <c r="H79" s="489"/>
      <c r="I79" s="452"/>
    </row>
    <row r="80" spans="3:9" ht="19.2" customHeight="1" outlineLevel="1" x14ac:dyDescent="0.3">
      <c r="C80" s="666"/>
      <c r="D80" s="174" t="s">
        <v>3</v>
      </c>
      <c r="E80" s="489"/>
      <c r="F80" s="489"/>
      <c r="G80" s="489"/>
      <c r="H80" s="489"/>
      <c r="I80" s="452"/>
    </row>
    <row r="81" spans="1:9" ht="19.2" customHeight="1" outlineLevel="1" x14ac:dyDescent="0.3">
      <c r="C81" s="666"/>
      <c r="D81" s="174" t="s">
        <v>3</v>
      </c>
      <c r="E81" s="489"/>
      <c r="F81" s="489"/>
      <c r="G81" s="489"/>
      <c r="H81" s="489"/>
      <c r="I81" s="452"/>
    </row>
    <row r="82" spans="1:9" ht="19.2" customHeight="1" outlineLevel="1" x14ac:dyDescent="0.3">
      <c r="C82" s="666"/>
      <c r="D82" s="174" t="s">
        <v>3</v>
      </c>
      <c r="E82" s="489"/>
      <c r="F82" s="489"/>
      <c r="G82" s="489"/>
      <c r="H82" s="489"/>
      <c r="I82" s="452"/>
    </row>
    <row r="83" spans="1:9" ht="19.2" customHeight="1" outlineLevel="1" x14ac:dyDescent="0.3">
      <c r="C83" s="666"/>
      <c r="D83" s="174" t="s">
        <v>3</v>
      </c>
      <c r="E83" s="489"/>
      <c r="F83" s="489"/>
      <c r="G83" s="489"/>
      <c r="H83" s="489"/>
      <c r="I83" s="452"/>
    </row>
    <row r="84" spans="1:9" ht="19.2" customHeight="1" outlineLevel="1" x14ac:dyDescent="0.3">
      <c r="C84" s="666"/>
      <c r="D84" s="174" t="s">
        <v>3</v>
      </c>
      <c r="E84" s="489"/>
      <c r="F84" s="489"/>
      <c r="G84" s="489"/>
      <c r="H84" s="489"/>
      <c r="I84" s="452"/>
    </row>
    <row r="85" spans="1:9" ht="19.2" customHeight="1" outlineLevel="1" x14ac:dyDescent="0.3">
      <c r="C85" s="667"/>
      <c r="D85" s="174" t="s">
        <v>3</v>
      </c>
      <c r="E85" s="489"/>
      <c r="F85" s="489"/>
      <c r="G85" s="489"/>
      <c r="H85" s="489"/>
      <c r="I85" s="452"/>
    </row>
    <row r="86" spans="1:9" ht="19.2" customHeight="1" x14ac:dyDescent="0.3">
      <c r="C86" s="665" t="s">
        <v>1397</v>
      </c>
      <c r="D86" s="174" t="s">
        <v>3</v>
      </c>
      <c r="E86" s="489"/>
      <c r="F86" s="489"/>
      <c r="G86" s="489"/>
      <c r="H86" s="489"/>
      <c r="I86" s="452"/>
    </row>
    <row r="87" spans="1:9" ht="19.2" customHeight="1" x14ac:dyDescent="0.3">
      <c r="C87" s="666"/>
      <c r="D87" s="174" t="s">
        <v>3</v>
      </c>
      <c r="E87" s="489"/>
      <c r="F87" s="489"/>
      <c r="G87" s="489"/>
      <c r="H87" s="489"/>
      <c r="I87" s="452"/>
    </row>
    <row r="88" spans="1:9" ht="19.2" hidden="1" customHeight="1" outlineLevel="1" x14ac:dyDescent="0.3">
      <c r="C88" s="666"/>
      <c r="D88" s="174" t="s">
        <v>3</v>
      </c>
      <c r="E88" s="489"/>
      <c r="F88" s="489"/>
      <c r="G88" s="489"/>
      <c r="H88" s="489"/>
      <c r="I88" s="452"/>
    </row>
    <row r="89" spans="1:9" ht="19.2" hidden="1" customHeight="1" outlineLevel="1" x14ac:dyDescent="0.3">
      <c r="C89" s="667"/>
      <c r="D89" s="174" t="s">
        <v>3</v>
      </c>
      <c r="E89" s="489"/>
      <c r="F89" s="489"/>
      <c r="G89" s="489"/>
      <c r="H89" s="489"/>
      <c r="I89" s="452"/>
    </row>
    <row r="90" spans="1:9" ht="19.2" customHeight="1" collapsed="1" x14ac:dyDescent="0.3">
      <c r="C90" s="341" t="s">
        <v>1398</v>
      </c>
      <c r="D90" s="174" t="s">
        <v>3</v>
      </c>
      <c r="E90" s="489"/>
      <c r="F90" s="489"/>
      <c r="G90" s="489"/>
      <c r="H90" s="489"/>
      <c r="I90" s="452"/>
    </row>
    <row r="91" spans="1:9" ht="19.2" customHeight="1" x14ac:dyDescent="0.3">
      <c r="C91" s="341"/>
      <c r="D91" s="174" t="s">
        <v>3</v>
      </c>
      <c r="E91" s="489"/>
      <c r="F91" s="489"/>
      <c r="G91" s="489"/>
      <c r="H91" s="489"/>
      <c r="I91" s="452"/>
    </row>
    <row r="92" spans="1:9" ht="19.2" hidden="1" customHeight="1" outlineLevel="1" x14ac:dyDescent="0.3">
      <c r="C92" s="341"/>
      <c r="D92" s="174" t="s">
        <v>3</v>
      </c>
      <c r="E92" s="489"/>
      <c r="F92" s="489"/>
      <c r="G92" s="489"/>
      <c r="H92" s="489"/>
      <c r="I92" s="452"/>
    </row>
    <row r="93" spans="1:9" ht="15.9" customHeight="1" collapsed="1" x14ac:dyDescent="0.3">
      <c r="C93" s="175" t="s">
        <v>1383</v>
      </c>
    </row>
    <row r="94" spans="1:9" ht="15.9" customHeight="1" x14ac:dyDescent="0.3"/>
    <row r="95" spans="1:9" ht="15.9" customHeight="1" x14ac:dyDescent="0.3">
      <c r="A95" s="12" t="s">
        <v>667</v>
      </c>
      <c r="B95" s="373" t="s">
        <v>1399</v>
      </c>
      <c r="C95" s="374"/>
      <c r="D95" s="374"/>
      <c r="E95" s="374"/>
      <c r="F95" s="374"/>
      <c r="G95" s="374"/>
      <c r="H95" s="375"/>
      <c r="I95" s="41" t="s">
        <v>1442</v>
      </c>
    </row>
    <row r="96" spans="1:9" ht="15.9" customHeight="1" x14ac:dyDescent="0.3">
      <c r="A96" s="13"/>
      <c r="B96" s="373" t="s">
        <v>1400</v>
      </c>
      <c r="C96" s="374"/>
      <c r="D96" s="374"/>
      <c r="E96" s="374"/>
      <c r="F96" s="374"/>
      <c r="G96" s="374"/>
      <c r="H96" s="374"/>
      <c r="I96" s="374"/>
    </row>
  </sheetData>
  <mergeCells count="102">
    <mergeCell ref="B96:I96"/>
    <mergeCell ref="B95:H95"/>
    <mergeCell ref="A1:I1"/>
    <mergeCell ref="B3:I3"/>
    <mergeCell ref="B4:I4"/>
    <mergeCell ref="E7:I7"/>
    <mergeCell ref="E32:I32"/>
    <mergeCell ref="E33:I33"/>
    <mergeCell ref="E34:I34"/>
    <mergeCell ref="E35:I35"/>
    <mergeCell ref="E36:I36"/>
    <mergeCell ref="E8:I8"/>
    <mergeCell ref="E9:I9"/>
    <mergeCell ref="E10:I10"/>
    <mergeCell ref="E11:I11"/>
    <mergeCell ref="E12:I12"/>
    <mergeCell ref="E13:I13"/>
    <mergeCell ref="E14:I14"/>
    <mergeCell ref="E15:I15"/>
    <mergeCell ref="E16:I16"/>
    <mergeCell ref="E17:I17"/>
    <mergeCell ref="E18:I18"/>
    <mergeCell ref="E19:I19"/>
    <mergeCell ref="E20:I20"/>
    <mergeCell ref="E21:I21"/>
    <mergeCell ref="E22:I22"/>
    <mergeCell ref="E23:I23"/>
    <mergeCell ref="E24:I24"/>
    <mergeCell ref="E25:I25"/>
    <mergeCell ref="E26:I26"/>
    <mergeCell ref="E42:I42"/>
    <mergeCell ref="E43:I43"/>
    <mergeCell ref="E44:I44"/>
    <mergeCell ref="E45:I45"/>
    <mergeCell ref="E46:I46"/>
    <mergeCell ref="E37:I37"/>
    <mergeCell ref="E38:I38"/>
    <mergeCell ref="E39:I39"/>
    <mergeCell ref="E40:I40"/>
    <mergeCell ref="E41:I41"/>
    <mergeCell ref="E27:I27"/>
    <mergeCell ref="E28:I28"/>
    <mergeCell ref="E29:I29"/>
    <mergeCell ref="E30:I30"/>
    <mergeCell ref="E31:I31"/>
    <mergeCell ref="E52:I52"/>
    <mergeCell ref="E53:I53"/>
    <mergeCell ref="E54:I54"/>
    <mergeCell ref="E55:I55"/>
    <mergeCell ref="E56:I56"/>
    <mergeCell ref="E47:I47"/>
    <mergeCell ref="E48:I48"/>
    <mergeCell ref="E49:I49"/>
    <mergeCell ref="E50:I50"/>
    <mergeCell ref="E51:I51"/>
    <mergeCell ref="E62:I62"/>
    <mergeCell ref="E63:I63"/>
    <mergeCell ref="E64:I64"/>
    <mergeCell ref="E65:I65"/>
    <mergeCell ref="E66:I66"/>
    <mergeCell ref="E57:I57"/>
    <mergeCell ref="E58:I58"/>
    <mergeCell ref="E59:I59"/>
    <mergeCell ref="E60:I60"/>
    <mergeCell ref="E61:I61"/>
    <mergeCell ref="E79:I79"/>
    <mergeCell ref="E80:I80"/>
    <mergeCell ref="E81:I81"/>
    <mergeCell ref="E72:I72"/>
    <mergeCell ref="E73:I73"/>
    <mergeCell ref="E74:I74"/>
    <mergeCell ref="E75:I75"/>
    <mergeCell ref="E76:I76"/>
    <mergeCell ref="E67:I67"/>
    <mergeCell ref="E68:I68"/>
    <mergeCell ref="E69:I69"/>
    <mergeCell ref="E70:I70"/>
    <mergeCell ref="E71:I71"/>
    <mergeCell ref="E92:I92"/>
    <mergeCell ref="C9:C12"/>
    <mergeCell ref="C13:C15"/>
    <mergeCell ref="C16:C17"/>
    <mergeCell ref="C18:C40"/>
    <mergeCell ref="C41:C52"/>
    <mergeCell ref="C53:C55"/>
    <mergeCell ref="C56:C73"/>
    <mergeCell ref="C74:C76"/>
    <mergeCell ref="C77:C85"/>
    <mergeCell ref="C86:C89"/>
    <mergeCell ref="C90:C92"/>
    <mergeCell ref="E87:I87"/>
    <mergeCell ref="E88:I88"/>
    <mergeCell ref="E89:I89"/>
    <mergeCell ref="E90:I90"/>
    <mergeCell ref="E91:I91"/>
    <mergeCell ref="E82:I82"/>
    <mergeCell ref="E83:I83"/>
    <mergeCell ref="E84:I84"/>
    <mergeCell ref="E85:I85"/>
    <mergeCell ref="E86:I86"/>
    <mergeCell ref="E77:I77"/>
    <mergeCell ref="E78:I78"/>
  </mergeCells>
  <dataValidations count="1">
    <dataValidation type="list" allowBlank="1" showInputMessage="1" showErrorMessage="1" sqref="I95" xr:uid="{00000000-0002-0000-1100-000000000000}">
      <formula1>Yes_No</formula1>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1">
        <x14:dataValidation type="list" allowBlank="1" showInputMessage="1" showErrorMessage="1" xr:uid="{28F42236-8B6A-4193-B8B3-320AB7F5C9B0}">
          <x14:formula1>
            <xm:f>'Lists and version log'!$AM$2:$AM$6</xm:f>
          </x14:formula1>
          <xm:sqref>D9:D12</xm:sqref>
        </x14:dataValidation>
        <x14:dataValidation type="list" allowBlank="1" showInputMessage="1" showErrorMessage="1" xr:uid="{E7743A9F-8689-4220-A799-2049512C01DF}">
          <x14:formula1>
            <xm:f>'Lists and version log'!$AM$7:$AM$10</xm:f>
          </x14:formula1>
          <xm:sqref>D13:D15</xm:sqref>
        </x14:dataValidation>
        <x14:dataValidation type="list" allowBlank="1" showInputMessage="1" showErrorMessage="1" xr:uid="{D2734B9C-5DA6-44E1-96F5-36D28242DA0D}">
          <x14:formula1>
            <xm:f>'Lists and version log'!$AM$11:$AM$13</xm:f>
          </x14:formula1>
          <xm:sqref>D16:D17</xm:sqref>
        </x14:dataValidation>
        <x14:dataValidation type="list" allowBlank="1" showInputMessage="1" showErrorMessage="1" xr:uid="{52719293-5506-4C92-951B-F910B0EB4305}">
          <x14:formula1>
            <xm:f>'Lists and version log'!$AM$14:$AM$37</xm:f>
          </x14:formula1>
          <xm:sqref>D18:D40</xm:sqref>
        </x14:dataValidation>
        <x14:dataValidation type="list" allowBlank="1" showInputMessage="1" showErrorMessage="1" xr:uid="{3E5C258C-7C93-4A2D-9484-78D69E7650A6}">
          <x14:formula1>
            <xm:f>'Lists and version log'!$AM$38:$AM$50</xm:f>
          </x14:formula1>
          <xm:sqref>D41:D52</xm:sqref>
        </x14:dataValidation>
        <x14:dataValidation type="list" allowBlank="1" showInputMessage="1" showErrorMessage="1" xr:uid="{8150E91F-48B7-4AB5-9415-5259F0BF5625}">
          <x14:formula1>
            <xm:f>'Lists and version log'!$AM$51:$AM$54</xm:f>
          </x14:formula1>
          <xm:sqref>D53:D55</xm:sqref>
        </x14:dataValidation>
        <x14:dataValidation type="list" allowBlank="1" showInputMessage="1" showErrorMessage="1" xr:uid="{0962F69B-0B0D-43FF-B5C7-ED41C8FE8BEE}">
          <x14:formula1>
            <xm:f>'Lists and version log'!$AM$55:$AM$73</xm:f>
          </x14:formula1>
          <xm:sqref>D56:D73</xm:sqref>
        </x14:dataValidation>
        <x14:dataValidation type="list" allowBlank="1" showInputMessage="1" showErrorMessage="1" xr:uid="{677C7050-7222-4A82-8345-D40701867397}">
          <x14:formula1>
            <xm:f>'Lists and version log'!$AM$74:$AM$77</xm:f>
          </x14:formula1>
          <xm:sqref>D74:D76</xm:sqref>
        </x14:dataValidation>
        <x14:dataValidation type="list" allowBlank="1" showInputMessage="1" showErrorMessage="1" xr:uid="{21F3BFEC-925A-4F11-8FDE-F6DEBE251628}">
          <x14:formula1>
            <xm:f>'Lists and version log'!$AM$78:$AM$87</xm:f>
          </x14:formula1>
          <xm:sqref>D77:D85</xm:sqref>
        </x14:dataValidation>
        <x14:dataValidation type="list" allowBlank="1" showInputMessage="1" showErrorMessage="1" xr:uid="{4CAD5A17-A551-4E42-8E6A-29E4CD89D3CC}">
          <x14:formula1>
            <xm:f>'Lists and version log'!$AM$88:$AM$92</xm:f>
          </x14:formula1>
          <xm:sqref>D86:D89</xm:sqref>
        </x14:dataValidation>
        <x14:dataValidation type="list" allowBlank="1" showInputMessage="1" showErrorMessage="1" xr:uid="{F9723F2B-095E-4F19-B60D-19C1CD6B56AB}">
          <x14:formula1>
            <xm:f>'Lists and version log'!$AM$93:$AM$96</xm:f>
          </x14:formula1>
          <xm:sqref>D90:D92</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5"/>
  <dimension ref="A1:AR96"/>
  <sheetViews>
    <sheetView zoomScale="90" zoomScaleNormal="90" workbookViewId="0">
      <pane ySplit="1" topLeftCell="A2" activePane="bottomLeft" state="frozen"/>
      <selection sqref="A1:XFD1048576"/>
      <selection pane="bottomLeft" activeCell="AQ14" sqref="AQ14"/>
    </sheetView>
  </sheetViews>
  <sheetFormatPr baseColWidth="10" defaultColWidth="13.109375" defaultRowHeight="14.4" x14ac:dyDescent="0.3"/>
  <cols>
    <col min="1" max="2" width="25.88671875" customWidth="1"/>
    <col min="3" max="3" width="73.44140625" customWidth="1"/>
    <col min="4" max="4" width="32" customWidth="1"/>
    <col min="5" max="5" width="48.6640625" customWidth="1"/>
    <col min="6" max="6" width="18.6640625" customWidth="1"/>
    <col min="7" max="7" width="48.6640625" customWidth="1"/>
    <col min="8" max="8" width="35.6640625" customWidth="1"/>
    <col min="9" max="9" width="68.6640625" customWidth="1"/>
    <col min="10" max="10" width="58" bestFit="1" customWidth="1"/>
    <col min="11" max="11" width="59.6640625" customWidth="1"/>
    <col min="12" max="12" width="51.109375" bestFit="1" customWidth="1"/>
    <col min="13" max="13" width="38.33203125" customWidth="1"/>
    <col min="14" max="14" width="29.88671875" customWidth="1"/>
    <col min="15" max="17" width="25.88671875" customWidth="1"/>
    <col min="18" max="18" width="51.44140625" customWidth="1"/>
    <col min="19" max="19" width="25.88671875" customWidth="1"/>
    <col min="20" max="20" width="47.44140625" bestFit="1" customWidth="1"/>
    <col min="21" max="21" width="25.88671875" customWidth="1"/>
    <col min="22" max="22" width="69" customWidth="1"/>
    <col min="23" max="23" width="26" customWidth="1"/>
    <col min="24" max="36" width="25.88671875" customWidth="1"/>
    <col min="37" max="37" width="70.44140625" customWidth="1"/>
    <col min="38" max="38" width="73.5546875" customWidth="1"/>
    <col min="39" max="39" width="23.33203125" customWidth="1"/>
    <col min="43" max="43" width="79.6640625" customWidth="1"/>
  </cols>
  <sheetData>
    <row r="1" spans="1:44" x14ac:dyDescent="0.3">
      <c r="A1" s="4" t="s">
        <v>729</v>
      </c>
      <c r="B1" s="4" t="s">
        <v>1401</v>
      </c>
      <c r="C1" s="4" t="s">
        <v>1402</v>
      </c>
      <c r="D1" s="4" t="s">
        <v>1403</v>
      </c>
      <c r="E1" s="4" t="s">
        <v>1404</v>
      </c>
      <c r="F1" s="6" t="s">
        <v>1405</v>
      </c>
      <c r="G1" s="4" t="s">
        <v>1406</v>
      </c>
      <c r="H1" s="4" t="s">
        <v>1407</v>
      </c>
      <c r="I1" s="4" t="s">
        <v>1408</v>
      </c>
      <c r="J1" s="4" t="s">
        <v>1409</v>
      </c>
      <c r="K1" s="4" t="s">
        <v>1410</v>
      </c>
      <c r="L1" s="4" t="s">
        <v>1411</v>
      </c>
      <c r="M1" s="4" t="s">
        <v>1412</v>
      </c>
      <c r="N1" s="4" t="s">
        <v>1413</v>
      </c>
      <c r="O1" s="4" t="s">
        <v>1414</v>
      </c>
      <c r="P1" s="4" t="s">
        <v>1415</v>
      </c>
      <c r="Q1" s="4" t="s">
        <v>1416</v>
      </c>
      <c r="R1" s="4" t="s">
        <v>1417</v>
      </c>
      <c r="S1" s="4" t="s">
        <v>1418</v>
      </c>
      <c r="T1" s="4" t="s">
        <v>1419</v>
      </c>
      <c r="U1" s="4" t="s">
        <v>1420</v>
      </c>
      <c r="V1" s="4" t="s">
        <v>1421</v>
      </c>
      <c r="W1" s="4" t="s">
        <v>1422</v>
      </c>
      <c r="X1" s="4" t="s">
        <v>1423</v>
      </c>
      <c r="Y1" s="4" t="s">
        <v>1424</v>
      </c>
      <c r="Z1" s="4" t="s">
        <v>1425</v>
      </c>
      <c r="AA1" s="4" t="s">
        <v>1426</v>
      </c>
      <c r="AB1" s="4" t="s">
        <v>1427</v>
      </c>
      <c r="AC1" s="4" t="s">
        <v>1428</v>
      </c>
      <c r="AD1" s="4" t="s">
        <v>1429</v>
      </c>
      <c r="AE1" s="4" t="s">
        <v>1430</v>
      </c>
      <c r="AF1" s="4" t="s">
        <v>1431</v>
      </c>
      <c r="AG1" s="4" t="s">
        <v>1432</v>
      </c>
      <c r="AH1" s="4" t="s">
        <v>1433</v>
      </c>
      <c r="AI1" s="4" t="s">
        <v>1434</v>
      </c>
      <c r="AJ1" s="6" t="s">
        <v>1435</v>
      </c>
      <c r="AK1" s="6" t="s">
        <v>1436</v>
      </c>
      <c r="AL1" s="6" t="s">
        <v>1437</v>
      </c>
      <c r="AM1" s="4" t="s">
        <v>1438</v>
      </c>
      <c r="AP1" s="163" t="s">
        <v>1439</v>
      </c>
      <c r="AQ1" s="164"/>
      <c r="AR1" s="164"/>
    </row>
    <row r="2" spans="1:44" x14ac:dyDescent="0.3">
      <c r="A2" t="s">
        <v>3</v>
      </c>
      <c r="B2" t="s">
        <v>3</v>
      </c>
      <c r="C2" t="s">
        <v>3</v>
      </c>
      <c r="D2" t="s">
        <v>3</v>
      </c>
      <c r="E2" t="s">
        <v>3</v>
      </c>
      <c r="F2">
        <f>IFERROR(MATCH(0,$F$3:$F$26,0)-1,0)</f>
        <v>15</v>
      </c>
      <c r="G2" t="s">
        <v>3</v>
      </c>
      <c r="H2" t="s">
        <v>3</v>
      </c>
      <c r="I2" t="s">
        <v>3</v>
      </c>
      <c r="J2" t="s">
        <v>3</v>
      </c>
      <c r="K2" t="s">
        <v>3</v>
      </c>
      <c r="L2" t="s">
        <v>3</v>
      </c>
      <c r="M2" t="s">
        <v>3</v>
      </c>
      <c r="N2" t="s">
        <v>3</v>
      </c>
      <c r="O2" t="s">
        <v>3</v>
      </c>
      <c r="P2" t="s">
        <v>3</v>
      </c>
      <c r="Q2" t="s">
        <v>3</v>
      </c>
      <c r="R2" t="s">
        <v>3</v>
      </c>
      <c r="S2" t="s">
        <v>3</v>
      </c>
      <c r="T2" t="s">
        <v>3</v>
      </c>
      <c r="U2" t="s">
        <v>3</v>
      </c>
      <c r="V2" t="s">
        <v>3</v>
      </c>
      <c r="W2" t="s">
        <v>3</v>
      </c>
      <c r="X2" t="s">
        <v>3</v>
      </c>
      <c r="Y2" t="s">
        <v>3</v>
      </c>
      <c r="Z2" t="s">
        <v>3</v>
      </c>
      <c r="AA2" t="s">
        <v>3</v>
      </c>
      <c r="AB2" t="s">
        <v>3</v>
      </c>
      <c r="AC2" t="s">
        <v>3</v>
      </c>
      <c r="AD2" t="s">
        <v>3</v>
      </c>
      <c r="AE2" t="s">
        <v>3</v>
      </c>
      <c r="AF2" t="s">
        <v>3</v>
      </c>
      <c r="AG2" t="s">
        <v>3</v>
      </c>
      <c r="AH2" t="s">
        <v>3</v>
      </c>
      <c r="AI2" t="s">
        <v>3</v>
      </c>
      <c r="AJ2">
        <f>IFERROR(MATCH(0,$AJ$3:$AJ$12,0)-1,0)</f>
        <v>5</v>
      </c>
      <c r="AK2">
        <f>IFERROR(MATCH(0,$AK$3:$AK$19,0)-1,0)</f>
        <v>15</v>
      </c>
      <c r="AL2">
        <f>IFERROR(MATCH(0,$AL$3:$AL$19,0)-1,0)</f>
        <v>13</v>
      </c>
      <c r="AM2" t="s">
        <v>3</v>
      </c>
      <c r="AP2" s="164" t="s">
        <v>1440</v>
      </c>
      <c r="AQ2" s="164" t="s">
        <v>1328</v>
      </c>
      <c r="AR2" s="164" t="s">
        <v>1441</v>
      </c>
    </row>
    <row r="3" spans="1:44" x14ac:dyDescent="0.3">
      <c r="A3" t="s">
        <v>1442</v>
      </c>
      <c r="B3" t="s">
        <v>1442</v>
      </c>
      <c r="C3" t="s">
        <v>1443</v>
      </c>
      <c r="D3" t="s">
        <v>1444</v>
      </c>
      <c r="E3" t="s">
        <v>1445</v>
      </c>
      <c r="F3" t="s">
        <v>3</v>
      </c>
      <c r="G3" t="s">
        <v>1446</v>
      </c>
      <c r="H3" t="s">
        <v>1447</v>
      </c>
      <c r="I3" s="182" t="s">
        <v>1448</v>
      </c>
      <c r="J3" t="s">
        <v>1449</v>
      </c>
      <c r="K3" t="s">
        <v>1450</v>
      </c>
      <c r="L3" t="s">
        <v>1451</v>
      </c>
      <c r="M3" t="s">
        <v>1452</v>
      </c>
      <c r="N3" t="s">
        <v>1453</v>
      </c>
      <c r="O3" t="s">
        <v>1454</v>
      </c>
      <c r="P3" t="s">
        <v>1451</v>
      </c>
      <c r="Q3" t="s">
        <v>1455</v>
      </c>
      <c r="R3" t="s">
        <v>1456</v>
      </c>
      <c r="S3" t="s">
        <v>1457</v>
      </c>
      <c r="T3" t="s">
        <v>1458</v>
      </c>
      <c r="U3" t="s">
        <v>1458</v>
      </c>
      <c r="V3" t="s">
        <v>1459</v>
      </c>
      <c r="W3" t="s">
        <v>1460</v>
      </c>
      <c r="X3" t="s">
        <v>1461</v>
      </c>
      <c r="Y3" t="s">
        <v>1462</v>
      </c>
      <c r="Z3" t="s">
        <v>1463</v>
      </c>
      <c r="AA3" t="s">
        <v>1464</v>
      </c>
      <c r="AB3" t="s">
        <v>1465</v>
      </c>
      <c r="AC3" t="s">
        <v>1460</v>
      </c>
      <c r="AD3" t="s">
        <v>1466</v>
      </c>
      <c r="AE3" t="s">
        <v>1462</v>
      </c>
      <c r="AF3" t="s">
        <v>1463</v>
      </c>
      <c r="AG3" t="s">
        <v>1462</v>
      </c>
      <c r="AH3" t="s">
        <v>1462</v>
      </c>
      <c r="AI3" t="s">
        <v>1465</v>
      </c>
      <c r="AJ3" t="s">
        <v>3</v>
      </c>
      <c r="AK3" t="s">
        <v>3</v>
      </c>
      <c r="AL3" t="s">
        <v>3</v>
      </c>
      <c r="AM3" t="s">
        <v>1467</v>
      </c>
      <c r="AP3" s="164" t="s">
        <v>1468</v>
      </c>
      <c r="AQ3" s="164" t="s">
        <v>1469</v>
      </c>
      <c r="AR3" s="165">
        <v>44647</v>
      </c>
    </row>
    <row r="4" spans="1:44" ht="14.4" customHeight="1" x14ac:dyDescent="0.3">
      <c r="A4" t="s">
        <v>1470</v>
      </c>
      <c r="B4" t="s">
        <v>1470</v>
      </c>
      <c r="C4" t="s">
        <v>1471</v>
      </c>
      <c r="D4" t="s">
        <v>1472</v>
      </c>
      <c r="E4" t="s">
        <v>1473</v>
      </c>
      <c r="F4" t="str">
        <f>'Q 2'!D7</f>
        <v>WA-DPC</v>
      </c>
      <c r="G4" t="s">
        <v>1474</v>
      </c>
      <c r="H4" t="s">
        <v>1475</v>
      </c>
      <c r="I4" t="s">
        <v>1476</v>
      </c>
      <c r="J4" t="s">
        <v>1477</v>
      </c>
      <c r="K4" t="s">
        <v>1478</v>
      </c>
      <c r="L4" t="s">
        <v>1479</v>
      </c>
      <c r="M4" t="s">
        <v>1480</v>
      </c>
      <c r="N4" t="s">
        <v>1481</v>
      </c>
      <c r="O4" t="s">
        <v>1482</v>
      </c>
      <c r="P4" t="s">
        <v>1479</v>
      </c>
      <c r="Q4" t="s">
        <v>1483</v>
      </c>
      <c r="R4" t="s">
        <v>1484</v>
      </c>
      <c r="S4" t="s">
        <v>1485</v>
      </c>
      <c r="T4" t="s">
        <v>1486</v>
      </c>
      <c r="U4" t="s">
        <v>1487</v>
      </c>
      <c r="V4" t="s">
        <v>1488</v>
      </c>
      <c r="W4" t="s">
        <v>1061</v>
      </c>
      <c r="X4" t="s">
        <v>1489</v>
      </c>
      <c r="Y4" t="s">
        <v>1490</v>
      </c>
      <c r="Z4" t="s">
        <v>1491</v>
      </c>
      <c r="AA4" t="s">
        <v>1492</v>
      </c>
      <c r="AB4" t="s">
        <v>1493</v>
      </c>
      <c r="AC4" t="s">
        <v>1113</v>
      </c>
      <c r="AD4" t="s">
        <v>1494</v>
      </c>
      <c r="AE4" t="s">
        <v>1490</v>
      </c>
      <c r="AF4" t="s">
        <v>1495</v>
      </c>
      <c r="AG4" t="s">
        <v>1490</v>
      </c>
      <c r="AH4" t="s">
        <v>1490</v>
      </c>
      <c r="AI4" t="s">
        <v>1496</v>
      </c>
      <c r="AJ4" t="s">
        <v>1252</v>
      </c>
      <c r="AK4" t="s">
        <v>1309</v>
      </c>
      <c r="AL4" t="s">
        <v>1311</v>
      </c>
      <c r="AM4" t="s">
        <v>1497</v>
      </c>
      <c r="AP4" s="164" t="s">
        <v>1498</v>
      </c>
      <c r="AQ4" s="164" t="s">
        <v>1499</v>
      </c>
      <c r="AR4" s="165">
        <v>44684</v>
      </c>
    </row>
    <row r="5" spans="1:44" ht="15.9" customHeight="1" x14ac:dyDescent="0.3">
      <c r="B5" t="s">
        <v>1500</v>
      </c>
      <c r="C5" t="s">
        <v>1501</v>
      </c>
      <c r="D5" t="s">
        <v>1249</v>
      </c>
      <c r="E5" s="60" t="s">
        <v>1502</v>
      </c>
      <c r="F5" t="str">
        <f>'Q 2'!D8</f>
        <v>WA-DPA</v>
      </c>
      <c r="G5" s="60" t="s">
        <v>1503</v>
      </c>
      <c r="I5" t="s">
        <v>1504</v>
      </c>
      <c r="J5" t="s">
        <v>1505</v>
      </c>
      <c r="K5" t="s">
        <v>1506</v>
      </c>
      <c r="L5" t="s">
        <v>1507</v>
      </c>
      <c r="M5" t="s">
        <v>1508</v>
      </c>
      <c r="O5" t="s">
        <v>1509</v>
      </c>
      <c r="P5" t="s">
        <v>1507</v>
      </c>
      <c r="Q5" t="s">
        <v>1510</v>
      </c>
      <c r="R5" t="s">
        <v>1511</v>
      </c>
      <c r="S5" t="s">
        <v>1512</v>
      </c>
      <c r="T5" s="1"/>
      <c r="U5" s="1"/>
      <c r="V5" t="s">
        <v>1513</v>
      </c>
      <c r="W5" t="s">
        <v>1062</v>
      </c>
      <c r="X5" t="s">
        <v>1514</v>
      </c>
      <c r="Y5" t="s">
        <v>1515</v>
      </c>
      <c r="Z5" t="s">
        <v>1516</v>
      </c>
      <c r="AA5" t="s">
        <v>1517</v>
      </c>
      <c r="AC5" t="s">
        <v>1062</v>
      </c>
      <c r="AD5" t="s">
        <v>1514</v>
      </c>
      <c r="AE5" t="s">
        <v>1515</v>
      </c>
      <c r="AF5" t="s">
        <v>1518</v>
      </c>
      <c r="AG5" t="s">
        <v>1519</v>
      </c>
      <c r="AH5" t="s">
        <v>1520</v>
      </c>
      <c r="AJ5" t="s">
        <v>1521</v>
      </c>
      <c r="AK5" t="s">
        <v>1310</v>
      </c>
      <c r="AL5" t="s">
        <v>1312</v>
      </c>
      <c r="AM5" t="s">
        <v>1522</v>
      </c>
      <c r="AP5" s="164" t="s">
        <v>1523</v>
      </c>
      <c r="AQ5" s="164" t="s">
        <v>1524</v>
      </c>
      <c r="AR5" s="165">
        <v>44706</v>
      </c>
    </row>
    <row r="6" spans="1:44" ht="15.9" customHeight="1" x14ac:dyDescent="0.3">
      <c r="C6" t="s">
        <v>1525</v>
      </c>
      <c r="E6" t="s">
        <v>1249</v>
      </c>
      <c r="F6" t="str">
        <f>'Q 2'!D9</f>
        <v>WA-DPI</v>
      </c>
      <c r="I6" t="s">
        <v>1526</v>
      </c>
      <c r="J6" t="s">
        <v>1527</v>
      </c>
      <c r="K6" t="s">
        <v>1528</v>
      </c>
      <c r="L6" t="s">
        <v>1529</v>
      </c>
      <c r="M6" t="s">
        <v>1530</v>
      </c>
      <c r="O6" s="5" t="s">
        <v>1531</v>
      </c>
      <c r="P6" t="s">
        <v>1529</v>
      </c>
      <c r="S6" t="s">
        <v>1532</v>
      </c>
      <c r="V6" t="s">
        <v>1533</v>
      </c>
      <c r="W6" t="s">
        <v>1063</v>
      </c>
      <c r="X6" t="s">
        <v>1534</v>
      </c>
      <c r="Y6" t="s">
        <v>1535</v>
      </c>
      <c r="Z6" t="s">
        <v>1536</v>
      </c>
      <c r="AA6" t="s">
        <v>1537</v>
      </c>
      <c r="AC6" t="s">
        <v>1063</v>
      </c>
      <c r="AD6" t="s">
        <v>1534</v>
      </c>
      <c r="AE6" t="s">
        <v>1535</v>
      </c>
      <c r="AF6" t="s">
        <v>1536</v>
      </c>
      <c r="AG6" t="s">
        <v>1535</v>
      </c>
      <c r="AH6" t="s">
        <v>1535</v>
      </c>
      <c r="AJ6" t="s">
        <v>1254</v>
      </c>
      <c r="AK6" t="s">
        <v>1311</v>
      </c>
      <c r="AL6" t="s">
        <v>1334</v>
      </c>
      <c r="AM6" t="s">
        <v>1538</v>
      </c>
      <c r="AP6" s="164" t="s">
        <v>1539</v>
      </c>
      <c r="AQ6" s="164" t="s">
        <v>1540</v>
      </c>
      <c r="AR6" s="165">
        <v>44711</v>
      </c>
    </row>
    <row r="7" spans="1:44" ht="14.4" customHeight="1" x14ac:dyDescent="0.3">
      <c r="C7" t="s">
        <v>1541</v>
      </c>
      <c r="F7" t="str">
        <f>'Q 2'!D10</f>
        <v>WA-WM</v>
      </c>
      <c r="I7" s="182" t="s">
        <v>1542</v>
      </c>
      <c r="J7" t="s">
        <v>1543</v>
      </c>
      <c r="L7" t="s">
        <v>1544</v>
      </c>
      <c r="M7" t="s">
        <v>1545</v>
      </c>
      <c r="P7" t="s">
        <v>1544</v>
      </c>
      <c r="V7" t="s">
        <v>1546</v>
      </c>
      <c r="W7" t="s">
        <v>1547</v>
      </c>
      <c r="X7" t="s">
        <v>1548</v>
      </c>
      <c r="Z7" t="s">
        <v>1256</v>
      </c>
      <c r="AA7" t="s">
        <v>1549</v>
      </c>
      <c r="AC7" t="s">
        <v>1547</v>
      </c>
      <c r="AD7" t="s">
        <v>1550</v>
      </c>
      <c r="AF7" t="s">
        <v>1550</v>
      </c>
      <c r="AJ7" t="s">
        <v>1255</v>
      </c>
      <c r="AK7" t="s">
        <v>1312</v>
      </c>
      <c r="AL7" t="s">
        <v>1315</v>
      </c>
      <c r="AM7" t="s">
        <v>3</v>
      </c>
      <c r="AP7" s="166" t="s">
        <v>1551</v>
      </c>
      <c r="AQ7" s="166" t="s">
        <v>1552</v>
      </c>
      <c r="AR7" s="176">
        <v>44720</v>
      </c>
    </row>
    <row r="8" spans="1:44" x14ac:dyDescent="0.3">
      <c r="C8" t="s">
        <v>1553</v>
      </c>
      <c r="F8" t="str">
        <f>'Q 2'!D11</f>
        <v>WA-AwAC</v>
      </c>
      <c r="I8" t="s">
        <v>1554</v>
      </c>
      <c r="J8" t="s">
        <v>1555</v>
      </c>
      <c r="L8" t="s">
        <v>1556</v>
      </c>
      <c r="M8" t="s">
        <v>1557</v>
      </c>
      <c r="P8" t="s">
        <v>1556</v>
      </c>
      <c r="V8" t="s">
        <v>1558</v>
      </c>
      <c r="W8" t="s">
        <v>1559</v>
      </c>
      <c r="AC8" t="s">
        <v>1559</v>
      </c>
      <c r="AJ8">
        <f>'Q 8'!D257</f>
        <v>0</v>
      </c>
      <c r="AK8" t="s">
        <v>1313</v>
      </c>
      <c r="AL8" t="s">
        <v>1335</v>
      </c>
      <c r="AM8" t="s">
        <v>1560</v>
      </c>
      <c r="AP8" s="166" t="s">
        <v>1561</v>
      </c>
      <c r="AQ8" s="166" t="s">
        <v>1562</v>
      </c>
      <c r="AR8" s="176">
        <v>44720</v>
      </c>
    </row>
    <row r="9" spans="1:44" ht="14.4" customHeight="1" x14ac:dyDescent="0.3">
      <c r="C9" t="s">
        <v>1563</v>
      </c>
      <c r="F9" t="str">
        <f>'Q 2'!D12</f>
        <v>WA-GW</v>
      </c>
      <c r="I9" t="s">
        <v>1564</v>
      </c>
      <c r="J9" t="s">
        <v>1565</v>
      </c>
      <c r="L9" t="s">
        <v>1566</v>
      </c>
      <c r="M9" t="s">
        <v>1567</v>
      </c>
      <c r="P9" t="s">
        <v>1566</v>
      </c>
      <c r="V9" t="s">
        <v>1568</v>
      </c>
      <c r="AJ9">
        <f>'Q 8'!D258</f>
        <v>0</v>
      </c>
      <c r="AK9" t="s">
        <v>1314</v>
      </c>
      <c r="AL9" t="s">
        <v>1316</v>
      </c>
      <c r="AM9" t="s">
        <v>1569</v>
      </c>
      <c r="AP9" s="166" t="s">
        <v>1570</v>
      </c>
      <c r="AQ9" s="166" t="s">
        <v>1571</v>
      </c>
      <c r="AR9" s="176">
        <v>44721</v>
      </c>
    </row>
    <row r="10" spans="1:44" ht="14.4" customHeight="1" x14ac:dyDescent="0.3">
      <c r="C10" t="s">
        <v>1572</v>
      </c>
      <c r="F10" t="str">
        <f>'Q 2'!D13</f>
        <v>BRU-GBC/BHG</v>
      </c>
      <c r="I10" t="s">
        <v>1573</v>
      </c>
      <c r="J10" s="88" t="s">
        <v>1574</v>
      </c>
      <c r="L10" t="s">
        <v>1575</v>
      </c>
      <c r="P10" t="s">
        <v>1575</v>
      </c>
      <c r="V10" t="s">
        <v>1576</v>
      </c>
      <c r="AJ10">
        <f>'Q 8'!D259</f>
        <v>0</v>
      </c>
      <c r="AK10" t="s">
        <v>1315</v>
      </c>
      <c r="AL10" t="s">
        <v>1317</v>
      </c>
      <c r="AM10" t="s">
        <v>1577</v>
      </c>
      <c r="AP10" s="166" t="s">
        <v>1578</v>
      </c>
      <c r="AQ10" s="166" t="s">
        <v>1579</v>
      </c>
      <c r="AR10" s="176">
        <v>44726</v>
      </c>
    </row>
    <row r="11" spans="1:44" ht="14.4" customHeight="1" x14ac:dyDescent="0.3">
      <c r="C11" t="s">
        <v>1580</v>
      </c>
      <c r="F11" t="str">
        <f>'Q 2'!D14</f>
        <v>BRU-BE/LB</v>
      </c>
      <c r="I11" t="s">
        <v>1581</v>
      </c>
      <c r="J11" s="88" t="s">
        <v>1582</v>
      </c>
      <c r="L11" t="s">
        <v>1583</v>
      </c>
      <c r="V11" t="s">
        <v>1584</v>
      </c>
      <c r="AJ11">
        <f>'Q 8'!D260</f>
        <v>0</v>
      </c>
      <c r="AK11" t="s">
        <v>1316</v>
      </c>
      <c r="AL11" t="s">
        <v>1318</v>
      </c>
      <c r="AM11" t="s">
        <v>3</v>
      </c>
      <c r="AP11" s="166" t="s">
        <v>2225</v>
      </c>
      <c r="AQ11" s="166" t="s">
        <v>2244</v>
      </c>
      <c r="AR11" s="176">
        <v>44727</v>
      </c>
    </row>
    <row r="12" spans="1:44" ht="14.4" customHeight="1" x14ac:dyDescent="0.3">
      <c r="C12" t="s">
        <v>1585</v>
      </c>
      <c r="F12" t="str">
        <f>'Q 2'!D15</f>
        <v>FL-FLG</v>
      </c>
      <c r="I12" t="s">
        <v>1586</v>
      </c>
      <c r="J12" s="182" t="s">
        <v>1587</v>
      </c>
      <c r="L12" t="s">
        <v>1588</v>
      </c>
      <c r="P12" t="s">
        <v>1583</v>
      </c>
      <c r="V12" t="s">
        <v>1589</v>
      </c>
      <c r="AJ12">
        <v>0</v>
      </c>
      <c r="AK12" t="s">
        <v>1317</v>
      </c>
      <c r="AL12" t="s">
        <v>1319</v>
      </c>
      <c r="AM12" t="s">
        <v>1590</v>
      </c>
      <c r="AP12" s="166" t="s">
        <v>2260</v>
      </c>
      <c r="AQ12" s="166" t="s">
        <v>2261</v>
      </c>
      <c r="AR12" s="176">
        <v>44728</v>
      </c>
    </row>
    <row r="13" spans="1:44" ht="14.4" customHeight="1" x14ac:dyDescent="0.3">
      <c r="C13" t="s">
        <v>1591</v>
      </c>
      <c r="F13" t="str">
        <f>'Q 2'!D16</f>
        <v>FL-FME</v>
      </c>
      <c r="I13" t="s">
        <v>1592</v>
      </c>
      <c r="J13" s="182" t="s">
        <v>1593</v>
      </c>
      <c r="P13" t="s">
        <v>1588</v>
      </c>
      <c r="V13" t="s">
        <v>1594</v>
      </c>
      <c r="AK13" t="s">
        <v>1318</v>
      </c>
      <c r="AL13" t="s">
        <v>1336</v>
      </c>
      <c r="AM13" t="s">
        <v>1595</v>
      </c>
      <c r="AP13" s="166" t="s">
        <v>2265</v>
      </c>
      <c r="AQ13" s="166" t="s">
        <v>2268</v>
      </c>
      <c r="AR13" s="176">
        <v>44735</v>
      </c>
    </row>
    <row r="14" spans="1:44" ht="14.4" customHeight="1" x14ac:dyDescent="0.3">
      <c r="C14" t="s">
        <v>1596</v>
      </c>
      <c r="F14" t="str">
        <f>'Q 2'!D17</f>
        <v>FL-CA</v>
      </c>
      <c r="I14" s="182" t="s">
        <v>1597</v>
      </c>
      <c r="J14" s="182" t="s">
        <v>1598</v>
      </c>
      <c r="V14" t="s">
        <v>1599</v>
      </c>
      <c r="AK14" t="s">
        <v>1319</v>
      </c>
      <c r="AL14" t="s">
        <v>1337</v>
      </c>
      <c r="AM14" t="s">
        <v>3</v>
      </c>
      <c r="AP14" s="166" t="s">
        <v>2317</v>
      </c>
      <c r="AQ14" s="166" t="s">
        <v>2318</v>
      </c>
      <c r="AR14" s="176">
        <v>44785</v>
      </c>
    </row>
    <row r="15" spans="1:44" x14ac:dyDescent="0.3">
      <c r="C15" t="s">
        <v>1600</v>
      </c>
      <c r="F15" t="str">
        <f>'Q 2'!D18</f>
        <v>FL-VBBV</v>
      </c>
      <c r="I15" s="182" t="s">
        <v>1601</v>
      </c>
      <c r="J15" s="182" t="s">
        <v>1602</v>
      </c>
      <c r="V15" t="s">
        <v>1603</v>
      </c>
      <c r="AK15" t="str">
        <f>'Q 10'!D32</f>
        <v>BRU: Operation without a permit</v>
      </c>
      <c r="AL15" t="str">
        <f>'Q 10'!D158</f>
        <v>WA: Failure to submit a verified emission report by 31 March or earlier if the competent authority set an earlier deadline</v>
      </c>
      <c r="AM15" t="s">
        <v>1604</v>
      </c>
      <c r="AN15" s="55"/>
    </row>
    <row r="16" spans="1:44" x14ac:dyDescent="0.3">
      <c r="C16" t="s">
        <v>1605</v>
      </c>
      <c r="F16" t="str">
        <f>'Q 2'!D19</f>
        <v>FL-FBA</v>
      </c>
      <c r="I16" s="182" t="s">
        <v>1606</v>
      </c>
      <c r="J16" s="182" t="s">
        <v>1607</v>
      </c>
      <c r="V16" t="s">
        <v>1608</v>
      </c>
      <c r="AC16" s="59"/>
      <c r="AD16" s="55"/>
      <c r="AE16" s="55"/>
      <c r="AF16" s="55"/>
      <c r="AG16" s="55"/>
      <c r="AH16" s="55"/>
      <c r="AI16" s="55"/>
      <c r="AK16" t="str">
        <f>'Q 10'!D33</f>
        <v>BRU: Failure to comply with the conditions of the permit</v>
      </c>
      <c r="AL16">
        <f>'Q 10'!D159</f>
        <v>0</v>
      </c>
      <c r="AM16" t="s">
        <v>1609</v>
      </c>
    </row>
    <row r="17" spans="3:39" x14ac:dyDescent="0.3">
      <c r="C17" t="s">
        <v>1610</v>
      </c>
      <c r="F17" t="str">
        <f>'Q 2'!D20</f>
        <v>FL-PE</v>
      </c>
      <c r="I17" s="182" t="s">
        <v>1611</v>
      </c>
      <c r="J17" t="s">
        <v>1612</v>
      </c>
      <c r="V17" t="s">
        <v>1613</v>
      </c>
      <c r="AJ17" s="55"/>
      <c r="AK17" t="str">
        <f>'Q 10'!D34</f>
        <v>BRU: Failure to hold a monitoring plan approved by the competent authority</v>
      </c>
      <c r="AL17">
        <f>'Q 10'!D160</f>
        <v>0</v>
      </c>
      <c r="AM17" t="s">
        <v>1614</v>
      </c>
    </row>
    <row r="18" spans="3:39" ht="14.4" customHeight="1" x14ac:dyDescent="0.3">
      <c r="C18" t="s">
        <v>1615</v>
      </c>
      <c r="F18">
        <f>'Q 2'!D21</f>
        <v>0</v>
      </c>
      <c r="I18" t="s">
        <v>1616</v>
      </c>
      <c r="J18" t="s">
        <v>1617</v>
      </c>
      <c r="V18" t="s">
        <v>1618</v>
      </c>
      <c r="AK18">
        <f>'Q 10'!D56</f>
        <v>0</v>
      </c>
      <c r="AL18">
        <f>'Q 10'!D182</f>
        <v>0</v>
      </c>
      <c r="AM18" t="s">
        <v>1619</v>
      </c>
    </row>
    <row r="19" spans="3:39" ht="14.4" customHeight="1" x14ac:dyDescent="0.3">
      <c r="C19" t="s">
        <v>1620</v>
      </c>
      <c r="F19">
        <f>'Q 2'!D22</f>
        <v>0</v>
      </c>
      <c r="I19" t="s">
        <v>1621</v>
      </c>
      <c r="J19" t="s">
        <v>1622</v>
      </c>
      <c r="V19" t="s">
        <v>1623</v>
      </c>
      <c r="AK19">
        <v>0</v>
      </c>
      <c r="AL19">
        <v>0</v>
      </c>
      <c r="AM19" t="s">
        <v>1624</v>
      </c>
    </row>
    <row r="20" spans="3:39" ht="14.4" customHeight="1" x14ac:dyDescent="0.3">
      <c r="C20" t="s">
        <v>1625</v>
      </c>
      <c r="F20">
        <f>'Q 2'!D23</f>
        <v>0</v>
      </c>
      <c r="I20" t="s">
        <v>1626</v>
      </c>
      <c r="J20" s="88" t="s">
        <v>1627</v>
      </c>
      <c r="V20" t="s">
        <v>1628</v>
      </c>
      <c r="AM20" t="s">
        <v>1629</v>
      </c>
    </row>
    <row r="21" spans="3:39" ht="14.4" customHeight="1" x14ac:dyDescent="0.3">
      <c r="C21" t="s">
        <v>1630</v>
      </c>
      <c r="F21">
        <f>'Q 2'!D24</f>
        <v>0</v>
      </c>
      <c r="I21" t="s">
        <v>1631</v>
      </c>
      <c r="J21" s="88" t="s">
        <v>1632</v>
      </c>
      <c r="V21" t="s">
        <v>1633</v>
      </c>
      <c r="AM21" t="s">
        <v>1634</v>
      </c>
    </row>
    <row r="22" spans="3:39" ht="14.4" customHeight="1" x14ac:dyDescent="0.3">
      <c r="C22" t="s">
        <v>1635</v>
      </c>
      <c r="F22">
        <f>'Q 2'!D25</f>
        <v>0</v>
      </c>
      <c r="I22" t="s">
        <v>1636</v>
      </c>
      <c r="J22" s="182" t="s">
        <v>1637</v>
      </c>
      <c r="V22" t="s">
        <v>1638</v>
      </c>
      <c r="AM22" t="s">
        <v>1639</v>
      </c>
    </row>
    <row r="23" spans="3:39" ht="14.4" customHeight="1" x14ac:dyDescent="0.3">
      <c r="C23" t="s">
        <v>1640</v>
      </c>
      <c r="F23">
        <f>'Q 2'!D26</f>
        <v>0</v>
      </c>
      <c r="I23" t="s">
        <v>1641</v>
      </c>
      <c r="J23" s="182" t="s">
        <v>1642</v>
      </c>
      <c r="V23" t="s">
        <v>1643</v>
      </c>
      <c r="AM23" t="s">
        <v>1644</v>
      </c>
    </row>
    <row r="24" spans="3:39" x14ac:dyDescent="0.3">
      <c r="C24" t="s">
        <v>1645</v>
      </c>
      <c r="F24">
        <f>'Q 2'!D27</f>
        <v>0</v>
      </c>
      <c r="I24" t="s">
        <v>1646</v>
      </c>
      <c r="J24" s="88" t="s">
        <v>1647</v>
      </c>
      <c r="V24" t="s">
        <v>1648</v>
      </c>
      <c r="AM24" t="s">
        <v>1604</v>
      </c>
    </row>
    <row r="25" spans="3:39" x14ac:dyDescent="0.3">
      <c r="C25" t="s">
        <v>1649</v>
      </c>
      <c r="F25">
        <f>'Q 2'!D28</f>
        <v>0</v>
      </c>
      <c r="I25" t="s">
        <v>1650</v>
      </c>
      <c r="J25" s="88" t="s">
        <v>1651</v>
      </c>
      <c r="V25" t="s">
        <v>1652</v>
      </c>
      <c r="AM25" t="s">
        <v>1653</v>
      </c>
    </row>
    <row r="26" spans="3:39" x14ac:dyDescent="0.3">
      <c r="C26" t="s">
        <v>1654</v>
      </c>
      <c r="F26">
        <v>0</v>
      </c>
      <c r="I26" t="s">
        <v>1655</v>
      </c>
      <c r="J26" t="s">
        <v>1656</v>
      </c>
      <c r="V26" t="s">
        <v>1657</v>
      </c>
      <c r="AM26" t="s">
        <v>1658</v>
      </c>
    </row>
    <row r="27" spans="3:39" x14ac:dyDescent="0.3">
      <c r="C27" t="s">
        <v>1659</v>
      </c>
      <c r="I27" t="s">
        <v>1660</v>
      </c>
      <c r="J27" t="s">
        <v>1661</v>
      </c>
      <c r="V27" t="s">
        <v>1662</v>
      </c>
      <c r="AM27" t="s">
        <v>1663</v>
      </c>
    </row>
    <row r="28" spans="3:39" ht="14.4" customHeight="1" x14ac:dyDescent="0.3">
      <c r="C28" t="s">
        <v>1664</v>
      </c>
      <c r="I28" s="88" t="s">
        <v>1665</v>
      </c>
      <c r="J28" t="s">
        <v>1666</v>
      </c>
      <c r="V28" t="s">
        <v>1667</v>
      </c>
      <c r="AM28" t="s">
        <v>1668</v>
      </c>
    </row>
    <row r="29" spans="3:39" ht="14.4" customHeight="1" x14ac:dyDescent="0.3">
      <c r="C29" t="s">
        <v>1669</v>
      </c>
      <c r="I29" t="s">
        <v>1670</v>
      </c>
      <c r="J29" t="s">
        <v>1671</v>
      </c>
      <c r="V29" t="s">
        <v>1672</v>
      </c>
      <c r="AM29" t="s">
        <v>1673</v>
      </c>
    </row>
    <row r="30" spans="3:39" ht="14.4" customHeight="1" x14ac:dyDescent="0.3">
      <c r="C30" t="s">
        <v>1674</v>
      </c>
      <c r="I30" s="182" t="s">
        <v>1675</v>
      </c>
      <c r="J30" t="s">
        <v>1676</v>
      </c>
      <c r="V30" t="s">
        <v>1677</v>
      </c>
      <c r="AM30" t="s">
        <v>1678</v>
      </c>
    </row>
    <row r="31" spans="3:39" ht="14.4" customHeight="1" x14ac:dyDescent="0.3">
      <c r="C31" t="s">
        <v>1679</v>
      </c>
      <c r="I31" s="182" t="s">
        <v>1680</v>
      </c>
      <c r="J31" t="s">
        <v>1681</v>
      </c>
      <c r="V31" t="s">
        <v>1682</v>
      </c>
      <c r="AM31" t="s">
        <v>1683</v>
      </c>
    </row>
    <row r="32" spans="3:39" ht="14.4" customHeight="1" x14ac:dyDescent="0.3">
      <c r="I32" s="182" t="s">
        <v>1684</v>
      </c>
      <c r="J32" t="s">
        <v>1685</v>
      </c>
      <c r="V32" t="s">
        <v>1686</v>
      </c>
      <c r="AM32" t="s">
        <v>1687</v>
      </c>
    </row>
    <row r="33" spans="10:39" ht="14.4" customHeight="1" x14ac:dyDescent="0.3">
      <c r="J33" t="s">
        <v>1688</v>
      </c>
      <c r="V33" t="s">
        <v>1689</v>
      </c>
      <c r="AM33" t="s">
        <v>1690</v>
      </c>
    </row>
    <row r="34" spans="10:39" ht="14.4" customHeight="1" x14ac:dyDescent="0.3">
      <c r="J34" t="s">
        <v>1691</v>
      </c>
      <c r="V34" t="s">
        <v>1692</v>
      </c>
      <c r="AM34" t="s">
        <v>1693</v>
      </c>
    </row>
    <row r="35" spans="10:39" ht="14.4" customHeight="1" x14ac:dyDescent="0.3">
      <c r="J35" t="s">
        <v>1694</v>
      </c>
      <c r="AM35" t="s">
        <v>1695</v>
      </c>
    </row>
    <row r="36" spans="10:39" ht="14.4" customHeight="1" x14ac:dyDescent="0.3">
      <c r="J36" t="s">
        <v>1696</v>
      </c>
      <c r="AM36" t="s">
        <v>1697</v>
      </c>
    </row>
    <row r="37" spans="10:39" x14ac:dyDescent="0.3">
      <c r="J37" t="s">
        <v>1698</v>
      </c>
      <c r="AM37" t="s">
        <v>1699</v>
      </c>
    </row>
    <row r="38" spans="10:39" x14ac:dyDescent="0.3">
      <c r="J38" t="s">
        <v>1700</v>
      </c>
      <c r="AM38" t="s">
        <v>3</v>
      </c>
    </row>
    <row r="39" spans="10:39" x14ac:dyDescent="0.3">
      <c r="AM39" t="s">
        <v>1701</v>
      </c>
    </row>
    <row r="40" spans="10:39" x14ac:dyDescent="0.3">
      <c r="AM40" t="s">
        <v>1702</v>
      </c>
    </row>
    <row r="41" spans="10:39" x14ac:dyDescent="0.3">
      <c r="AM41" t="s">
        <v>1703</v>
      </c>
    </row>
    <row r="42" spans="10:39" x14ac:dyDescent="0.3">
      <c r="AM42" t="s">
        <v>1704</v>
      </c>
    </row>
    <row r="43" spans="10:39" x14ac:dyDescent="0.3">
      <c r="AM43" t="s">
        <v>1705</v>
      </c>
    </row>
    <row r="44" spans="10:39" x14ac:dyDescent="0.3">
      <c r="AM44" t="s">
        <v>1706</v>
      </c>
    </row>
    <row r="45" spans="10:39" x14ac:dyDescent="0.3">
      <c r="AM45" t="s">
        <v>1707</v>
      </c>
    </row>
    <row r="46" spans="10:39" x14ac:dyDescent="0.3">
      <c r="AM46" t="s">
        <v>1708</v>
      </c>
    </row>
    <row r="47" spans="10:39" x14ac:dyDescent="0.3">
      <c r="AM47" t="s">
        <v>1709</v>
      </c>
    </row>
    <row r="48" spans="10:39" x14ac:dyDescent="0.3">
      <c r="AM48" t="s">
        <v>1701</v>
      </c>
    </row>
    <row r="49" spans="39:39" x14ac:dyDescent="0.3">
      <c r="AM49" t="s">
        <v>1710</v>
      </c>
    </row>
    <row r="50" spans="39:39" x14ac:dyDescent="0.3">
      <c r="AM50" t="s">
        <v>1711</v>
      </c>
    </row>
    <row r="51" spans="39:39" x14ac:dyDescent="0.3">
      <c r="AM51" t="s">
        <v>3</v>
      </c>
    </row>
    <row r="52" spans="39:39" x14ac:dyDescent="0.3">
      <c r="AM52" t="s">
        <v>1712</v>
      </c>
    </row>
    <row r="53" spans="39:39" x14ac:dyDescent="0.3">
      <c r="AM53" t="s">
        <v>1713</v>
      </c>
    </row>
    <row r="54" spans="39:39" x14ac:dyDescent="0.3">
      <c r="AM54" t="s">
        <v>1714</v>
      </c>
    </row>
    <row r="55" spans="39:39" x14ac:dyDescent="0.3">
      <c r="AM55" t="s">
        <v>3</v>
      </c>
    </row>
    <row r="56" spans="39:39" x14ac:dyDescent="0.3">
      <c r="AM56" t="s">
        <v>1715</v>
      </c>
    </row>
    <row r="57" spans="39:39" x14ac:dyDescent="0.3">
      <c r="AM57" t="s">
        <v>1716</v>
      </c>
    </row>
    <row r="58" spans="39:39" x14ac:dyDescent="0.3">
      <c r="AM58" t="s">
        <v>1717</v>
      </c>
    </row>
    <row r="59" spans="39:39" x14ac:dyDescent="0.3">
      <c r="AM59" t="s">
        <v>1718</v>
      </c>
    </row>
    <row r="60" spans="39:39" x14ac:dyDescent="0.3">
      <c r="AM60" t="s">
        <v>1719</v>
      </c>
    </row>
    <row r="61" spans="39:39" x14ac:dyDescent="0.3">
      <c r="AM61" t="s">
        <v>1720</v>
      </c>
    </row>
    <row r="62" spans="39:39" x14ac:dyDescent="0.3">
      <c r="AM62" t="s">
        <v>1721</v>
      </c>
    </row>
    <row r="63" spans="39:39" x14ac:dyDescent="0.3">
      <c r="AM63" t="s">
        <v>1722</v>
      </c>
    </row>
    <row r="64" spans="39:39" x14ac:dyDescent="0.3">
      <c r="AM64" t="s">
        <v>1723</v>
      </c>
    </row>
    <row r="65" spans="39:39" x14ac:dyDescent="0.3">
      <c r="AM65" t="s">
        <v>1715</v>
      </c>
    </row>
    <row r="66" spans="39:39" x14ac:dyDescent="0.3">
      <c r="AM66" t="s">
        <v>1724</v>
      </c>
    </row>
    <row r="67" spans="39:39" x14ac:dyDescent="0.3">
      <c r="AM67" t="s">
        <v>1725</v>
      </c>
    </row>
    <row r="68" spans="39:39" x14ac:dyDescent="0.3">
      <c r="AM68" t="s">
        <v>1726</v>
      </c>
    </row>
    <row r="69" spans="39:39" x14ac:dyDescent="0.3">
      <c r="AM69" t="s">
        <v>1727</v>
      </c>
    </row>
    <row r="70" spans="39:39" x14ac:dyDescent="0.3">
      <c r="AM70" t="s">
        <v>1728</v>
      </c>
    </row>
    <row r="71" spans="39:39" x14ac:dyDescent="0.3">
      <c r="AM71" t="s">
        <v>1729</v>
      </c>
    </row>
    <row r="72" spans="39:39" x14ac:dyDescent="0.3">
      <c r="AM72" t="s">
        <v>1730</v>
      </c>
    </row>
    <row r="73" spans="39:39" x14ac:dyDescent="0.3">
      <c r="AM73" t="s">
        <v>1731</v>
      </c>
    </row>
    <row r="74" spans="39:39" x14ac:dyDescent="0.3">
      <c r="AM74" t="s">
        <v>3</v>
      </c>
    </row>
    <row r="75" spans="39:39" x14ac:dyDescent="0.3">
      <c r="AM75" t="s">
        <v>1732</v>
      </c>
    </row>
    <row r="76" spans="39:39" x14ac:dyDescent="0.3">
      <c r="AM76" t="s">
        <v>1733</v>
      </c>
    </row>
    <row r="77" spans="39:39" x14ac:dyDescent="0.3">
      <c r="AM77" t="s">
        <v>1734</v>
      </c>
    </row>
    <row r="78" spans="39:39" x14ac:dyDescent="0.3">
      <c r="AM78" t="s">
        <v>3</v>
      </c>
    </row>
    <row r="79" spans="39:39" x14ac:dyDescent="0.3">
      <c r="AM79" t="s">
        <v>1735</v>
      </c>
    </row>
    <row r="80" spans="39:39" x14ac:dyDescent="0.3">
      <c r="AM80" t="s">
        <v>1736</v>
      </c>
    </row>
    <row r="81" spans="39:39" x14ac:dyDescent="0.3">
      <c r="AM81" t="s">
        <v>1737</v>
      </c>
    </row>
    <row r="82" spans="39:39" x14ac:dyDescent="0.3">
      <c r="AM82" t="s">
        <v>1738</v>
      </c>
    </row>
    <row r="83" spans="39:39" x14ac:dyDescent="0.3">
      <c r="AM83" t="s">
        <v>1739</v>
      </c>
    </row>
    <row r="84" spans="39:39" x14ac:dyDescent="0.3">
      <c r="AM84" t="s">
        <v>1740</v>
      </c>
    </row>
    <row r="85" spans="39:39" x14ac:dyDescent="0.3">
      <c r="AM85" t="s">
        <v>1741</v>
      </c>
    </row>
    <row r="86" spans="39:39" x14ac:dyDescent="0.3">
      <c r="AM86" t="s">
        <v>1742</v>
      </c>
    </row>
    <row r="87" spans="39:39" x14ac:dyDescent="0.3">
      <c r="AM87" t="s">
        <v>1743</v>
      </c>
    </row>
    <row r="88" spans="39:39" x14ac:dyDescent="0.3">
      <c r="AM88" t="s">
        <v>3</v>
      </c>
    </row>
    <row r="89" spans="39:39" x14ac:dyDescent="0.3">
      <c r="AM89" t="s">
        <v>1744</v>
      </c>
    </row>
    <row r="90" spans="39:39" x14ac:dyDescent="0.3">
      <c r="AM90" t="s">
        <v>1745</v>
      </c>
    </row>
    <row r="91" spans="39:39" x14ac:dyDescent="0.3">
      <c r="AM91" t="s">
        <v>1746</v>
      </c>
    </row>
    <row r="92" spans="39:39" x14ac:dyDescent="0.3">
      <c r="AM92" t="s">
        <v>1747</v>
      </c>
    </row>
    <row r="93" spans="39:39" x14ac:dyDescent="0.3">
      <c r="AM93" t="s">
        <v>3</v>
      </c>
    </row>
    <row r="94" spans="39:39" x14ac:dyDescent="0.3">
      <c r="AM94" t="s">
        <v>1748</v>
      </c>
    </row>
    <row r="95" spans="39:39" x14ac:dyDescent="0.3">
      <c r="AM95" t="s">
        <v>1749</v>
      </c>
    </row>
    <row r="96" spans="39:39" x14ac:dyDescent="0.3">
      <c r="AM96" t="s">
        <v>1750</v>
      </c>
    </row>
  </sheetData>
  <phoneticPr fontId="58" type="noConversion"/>
  <pageMargins left="0.7" right="0.7" top="0.75" bottom="0.75" header="0.3" footer="0.3"/>
  <pageSetup paperSize="9" orientation="portrait" horizontalDpi="4294967293" verticalDpi="4294967293"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A55C14-7DFD-44C7-94CA-4C6263CA4704}">
  <dimension ref="A1:U8535"/>
  <sheetViews>
    <sheetView workbookViewId="0">
      <pane ySplit="1" topLeftCell="A7700" activePane="bottomLeft" state="frozen"/>
      <selection pane="bottomLeft" activeCell="I7725" sqref="I7725"/>
    </sheetView>
  </sheetViews>
  <sheetFormatPr baseColWidth="10" defaultColWidth="8.88671875" defaultRowHeight="14.4" x14ac:dyDescent="0.3"/>
  <cols>
    <col min="2" max="2" width="45.88671875" customWidth="1"/>
    <col min="7" max="11" width="12.33203125" customWidth="1"/>
  </cols>
  <sheetData>
    <row r="1" spans="1:21" x14ac:dyDescent="0.3">
      <c r="A1" s="177" t="s">
        <v>1751</v>
      </c>
      <c r="B1" s="177" t="s">
        <v>1752</v>
      </c>
      <c r="C1" s="177" t="s">
        <v>1753</v>
      </c>
      <c r="D1" s="177" t="s">
        <v>1754</v>
      </c>
      <c r="E1" s="177" t="s">
        <v>1755</v>
      </c>
      <c r="F1" s="177" t="s">
        <v>1756</v>
      </c>
      <c r="G1" s="192" t="s">
        <v>1757</v>
      </c>
      <c r="H1" s="192" t="s">
        <v>1758</v>
      </c>
      <c r="I1" s="192" t="s">
        <v>1759</v>
      </c>
      <c r="J1" s="192" t="s">
        <v>1760</v>
      </c>
      <c r="K1" s="192" t="s">
        <v>1761</v>
      </c>
      <c r="L1" s="177"/>
      <c r="M1" s="177"/>
      <c r="N1" s="177"/>
      <c r="O1" s="177"/>
      <c r="P1" s="177"/>
      <c r="Q1" s="177"/>
      <c r="R1" s="177"/>
      <c r="S1" s="177"/>
      <c r="T1" s="177"/>
      <c r="U1" s="177"/>
    </row>
    <row r="2" spans="1:21" x14ac:dyDescent="0.3">
      <c r="A2" t="s">
        <v>1762</v>
      </c>
      <c r="B2" t="s">
        <v>1763</v>
      </c>
      <c r="C2">
        <v>0</v>
      </c>
      <c r="D2" t="s">
        <v>1470</v>
      </c>
      <c r="E2" t="s">
        <v>1764</v>
      </c>
      <c r="F2" t="s">
        <v>1765</v>
      </c>
      <c r="G2" t="str">
        <f>IF(ISBLANK('Q 1'!E5),"",IF('Q 1'!E5="&lt;please select&gt;","",'Q 1'!E5))</f>
        <v>AwAC</v>
      </c>
    </row>
    <row r="3" spans="1:21" x14ac:dyDescent="0.3">
      <c r="A3" t="s">
        <v>1762</v>
      </c>
      <c r="B3" t="s">
        <v>1763</v>
      </c>
      <c r="C3">
        <v>0</v>
      </c>
      <c r="D3" t="s">
        <v>1470</v>
      </c>
      <c r="E3" t="s">
        <v>1766</v>
      </c>
      <c r="F3" t="s">
        <v>1765</v>
      </c>
      <c r="G3" t="str">
        <f>IF(ISBLANK('Q 1'!E6),"",IF('Q 1'!E6="&lt;please select&gt;","",'Q 1'!E6))</f>
        <v>Damien Laurent</v>
      </c>
    </row>
    <row r="4" spans="1:21" x14ac:dyDescent="0.3">
      <c r="A4" t="s">
        <v>1762</v>
      </c>
      <c r="B4" t="s">
        <v>1763</v>
      </c>
      <c r="C4">
        <v>0</v>
      </c>
      <c r="D4" t="s">
        <v>1470</v>
      </c>
      <c r="E4" t="s">
        <v>1767</v>
      </c>
      <c r="F4" t="s">
        <v>1765</v>
      </c>
      <c r="G4" t="str">
        <f>IF(ISBLANK('Q 1'!E7),"",IF('Q 1'!E7="&lt;please select&gt;","",'Q 1'!E7))</f>
        <v>Climate and carbon market advisor</v>
      </c>
    </row>
    <row r="5" spans="1:21" x14ac:dyDescent="0.3">
      <c r="A5" t="s">
        <v>1762</v>
      </c>
      <c r="B5" t="s">
        <v>1763</v>
      </c>
      <c r="C5">
        <v>0</v>
      </c>
      <c r="D5" t="s">
        <v>1470</v>
      </c>
      <c r="E5" t="s">
        <v>1768</v>
      </c>
      <c r="F5" t="s">
        <v>1765</v>
      </c>
      <c r="G5" t="str">
        <f>IF(ISBLANK('Q 1'!E8),"",IF('Q 1'!E8="&lt;please select&gt;","",'Q 1'!E8))</f>
        <v>Avenue du Prince de Liège, , 7 (Boite 2) 5100 Jambes</v>
      </c>
    </row>
    <row r="6" spans="1:21" x14ac:dyDescent="0.3">
      <c r="A6" t="s">
        <v>1762</v>
      </c>
      <c r="B6" t="s">
        <v>1763</v>
      </c>
      <c r="C6">
        <v>0</v>
      </c>
      <c r="D6" t="s">
        <v>1470</v>
      </c>
      <c r="E6" t="s">
        <v>1769</v>
      </c>
      <c r="F6" t="s">
        <v>1765</v>
      </c>
      <c r="G6">
        <f>IF(ISBLANK('Q 1'!E9),"",IF('Q 1'!E9="&lt;please select&gt;","",'Q 1'!E9))</f>
        <v>3281335966</v>
      </c>
    </row>
    <row r="7" spans="1:21" x14ac:dyDescent="0.3">
      <c r="A7" t="s">
        <v>1762</v>
      </c>
      <c r="B7" t="s">
        <v>1763</v>
      </c>
      <c r="C7">
        <v>0</v>
      </c>
      <c r="D7" t="s">
        <v>1470</v>
      </c>
      <c r="E7" t="s">
        <v>1770</v>
      </c>
      <c r="F7" t="s">
        <v>1765</v>
      </c>
      <c r="G7" t="str">
        <f>IF(ISBLANK('Q 1'!E10),"",IF('Q 1'!E10="&lt;please select&gt;","",'Q 1'!E10))</f>
        <v>damien.laurent@spw.wallonie.be</v>
      </c>
    </row>
    <row r="8" spans="1:21" x14ac:dyDescent="0.3">
      <c r="A8" t="s">
        <v>1762</v>
      </c>
      <c r="B8" t="s">
        <v>1763</v>
      </c>
      <c r="C8">
        <v>0</v>
      </c>
      <c r="D8" t="s">
        <v>1470</v>
      </c>
      <c r="E8" t="s">
        <v>1771</v>
      </c>
      <c r="F8" t="s">
        <v>1772</v>
      </c>
      <c r="H8">
        <f>IF(ISBLANK('Q 1'!E11),"",IF('Q 1'!E11="&lt;please select&gt;","",'Q 1'!E11))</f>
        <v>2021</v>
      </c>
    </row>
    <row r="9" spans="1:21" x14ac:dyDescent="0.3">
      <c r="A9" t="s">
        <v>1773</v>
      </c>
      <c r="B9" t="s">
        <v>1774</v>
      </c>
      <c r="C9">
        <v>1</v>
      </c>
      <c r="D9" t="s">
        <v>1470</v>
      </c>
      <c r="E9" t="s">
        <v>1775</v>
      </c>
      <c r="F9" t="s">
        <v>1765</v>
      </c>
      <c r="G9" t="str">
        <f>IF(ISBLANK('Q 2'!C7),"",IF('Q 2'!C7="&lt;please select&gt;","",'Q 2'!C7))</f>
        <v>WA: Département de la Police et des Contrôles</v>
      </c>
    </row>
    <row r="10" spans="1:21" x14ac:dyDescent="0.3">
      <c r="A10" t="s">
        <v>1773</v>
      </c>
      <c r="B10" t="s">
        <v>1774</v>
      </c>
      <c r="C10">
        <v>2</v>
      </c>
      <c r="D10" t="s">
        <v>1470</v>
      </c>
      <c r="E10" t="s">
        <v>1775</v>
      </c>
      <c r="F10" t="s">
        <v>1765</v>
      </c>
      <c r="G10" t="str">
        <f>IF(ISBLANK('Q 2'!C8),"",IF('Q 2'!C8="&lt;please select&gt;","",'Q 2'!C8))</f>
        <v>WA: Département des Permis et Autorisation</v>
      </c>
    </row>
    <row r="11" spans="1:21" x14ac:dyDescent="0.3">
      <c r="A11" t="s">
        <v>1773</v>
      </c>
      <c r="B11" t="s">
        <v>1774</v>
      </c>
      <c r="C11">
        <v>3</v>
      </c>
      <c r="D11" t="s">
        <v>1470</v>
      </c>
      <c r="E11" t="s">
        <v>1775</v>
      </c>
      <c r="F11" t="s">
        <v>1765</v>
      </c>
      <c r="G11" t="str">
        <f>IF(ISBLANK('Q 2'!C9),"",IF('Q 2'!C9="&lt;please select&gt;","",'Q 2'!C9))</f>
        <v>WA: Direction des programmes d'investissement</v>
      </c>
    </row>
    <row r="12" spans="1:21" x14ac:dyDescent="0.3">
      <c r="A12" t="s">
        <v>1773</v>
      </c>
      <c r="B12" t="s">
        <v>1774</v>
      </c>
      <c r="C12">
        <v>4</v>
      </c>
      <c r="D12" t="s">
        <v>1470</v>
      </c>
      <c r="E12" t="s">
        <v>1775</v>
      </c>
      <c r="F12" t="s">
        <v>1765</v>
      </c>
      <c r="G12" t="str">
        <f>IF(ISBLANK('Q 2'!C10),"",IF('Q 2'!C10="&lt;please select&gt;","",'Q 2'!C10))</f>
        <v>WA: Municipalities</v>
      </c>
    </row>
    <row r="13" spans="1:21" x14ac:dyDescent="0.3">
      <c r="A13" t="s">
        <v>1773</v>
      </c>
      <c r="B13" t="s">
        <v>1774</v>
      </c>
      <c r="C13">
        <v>5</v>
      </c>
      <c r="D13" t="s">
        <v>1470</v>
      </c>
      <c r="E13" t="s">
        <v>1775</v>
      </c>
      <c r="F13" t="s">
        <v>1765</v>
      </c>
      <c r="G13" t="str">
        <f>IF(ISBLANK('Q 2'!C11),"",IF('Q 2'!C11="&lt;please select&gt;","",'Q 2'!C11))</f>
        <v>WA: Walloon Air And Climate Agency</v>
      </c>
    </row>
    <row r="14" spans="1:21" x14ac:dyDescent="0.3">
      <c r="A14" t="s">
        <v>1773</v>
      </c>
      <c r="B14" t="s">
        <v>1774</v>
      </c>
      <c r="C14">
        <v>6</v>
      </c>
      <c r="D14" t="s">
        <v>1470</v>
      </c>
      <c r="E14" t="s">
        <v>1775</v>
      </c>
      <c r="F14" t="s">
        <v>1765</v>
      </c>
      <c r="G14" t="str">
        <f>IF(ISBLANK('Q 2'!C12),"",IF('Q 2'!C12="&lt;please select&gt;","",'Q 2'!C12))</f>
        <v>WA: Walloon Government</v>
      </c>
    </row>
    <row r="15" spans="1:21" x14ac:dyDescent="0.3">
      <c r="A15" t="s">
        <v>1773</v>
      </c>
      <c r="B15" t="s">
        <v>1774</v>
      </c>
      <c r="C15">
        <v>7</v>
      </c>
      <c r="D15" t="s">
        <v>1470</v>
      </c>
      <c r="E15" t="s">
        <v>1775</v>
      </c>
      <c r="F15" t="s">
        <v>1765</v>
      </c>
      <c r="G15" t="str">
        <f>IF(ISBLANK('Q 2'!C13),"",IF('Q 2'!C13="&lt;please select&gt;","",'Q 2'!C13))</f>
        <v>BRU: Government of the Brussels-Capital Region</v>
      </c>
    </row>
    <row r="16" spans="1:21" x14ac:dyDescent="0.3">
      <c r="A16" t="s">
        <v>1773</v>
      </c>
      <c r="B16" t="s">
        <v>1774</v>
      </c>
      <c r="C16">
        <v>8</v>
      </c>
      <c r="D16" t="s">
        <v>1470</v>
      </c>
      <c r="E16" t="s">
        <v>1775</v>
      </c>
      <c r="F16" t="s">
        <v>1765</v>
      </c>
      <c r="G16" t="str">
        <f>IF(ISBLANK('Q 2'!C14),"",IF('Q 2'!C14="&lt;please select&gt;","",'Q 2'!C14))</f>
        <v>BRU: Bruxelles Environnement / Leefmilieu Brussels</v>
      </c>
    </row>
    <row r="17" spans="1:7" x14ac:dyDescent="0.3">
      <c r="A17" t="s">
        <v>1773</v>
      </c>
      <c r="B17" t="s">
        <v>1774</v>
      </c>
      <c r="C17">
        <v>9</v>
      </c>
      <c r="D17" t="s">
        <v>1470</v>
      </c>
      <c r="E17" t="s">
        <v>1775</v>
      </c>
      <c r="F17" t="s">
        <v>1765</v>
      </c>
      <c r="G17" t="str">
        <f>IF(ISBLANK('Q 2'!C15),"",IF('Q 2'!C15="&lt;please select&gt;","",'Q 2'!C15))</f>
        <v>Flemish Government</v>
      </c>
    </row>
    <row r="18" spans="1:7" x14ac:dyDescent="0.3">
      <c r="A18" t="s">
        <v>1773</v>
      </c>
      <c r="B18" t="s">
        <v>1774</v>
      </c>
      <c r="C18">
        <v>10</v>
      </c>
      <c r="D18" t="s">
        <v>1470</v>
      </c>
      <c r="E18" t="s">
        <v>1775</v>
      </c>
      <c r="F18" t="s">
        <v>1765</v>
      </c>
      <c r="G18" t="str">
        <f>IF(ISBLANK('Q 2'!C16),"",IF('Q 2'!C16="&lt;please select&gt;","",'Q 2'!C16))</f>
        <v>Flemish Minister of the Environment</v>
      </c>
    </row>
    <row r="19" spans="1:7" x14ac:dyDescent="0.3">
      <c r="A19" t="s">
        <v>1773</v>
      </c>
      <c r="B19" t="s">
        <v>1774</v>
      </c>
      <c r="C19">
        <v>11</v>
      </c>
      <c r="D19" t="s">
        <v>1470</v>
      </c>
      <c r="E19" t="s">
        <v>1775</v>
      </c>
      <c r="F19" t="s">
        <v>1765</v>
      </c>
      <c r="G19" t="str">
        <f>IF(ISBLANK('Q 2'!C17),"",IF('Q 2'!C17="&lt;please select&gt;","",'Q 2'!C17))</f>
        <v>Flemish Competent Authority (Flemish Energy and Climate Agency)</v>
      </c>
    </row>
    <row r="20" spans="1:7" x14ac:dyDescent="0.3">
      <c r="A20" t="s">
        <v>1773</v>
      </c>
      <c r="B20" t="s">
        <v>1774</v>
      </c>
      <c r="C20">
        <v>12</v>
      </c>
      <c r="D20" t="s">
        <v>1470</v>
      </c>
      <c r="E20" t="s">
        <v>1775</v>
      </c>
      <c r="F20" t="s">
        <v>1765</v>
      </c>
      <c r="G20" t="str">
        <f>IF(ISBLANK('Q 2'!C18),"",IF('Q 2'!C18="&lt;please select&gt;","",'Q 2'!C18))</f>
        <v>Benchmarking Verification Bureau of Flanders</v>
      </c>
    </row>
    <row r="21" spans="1:7" x14ac:dyDescent="0.3">
      <c r="A21" t="s">
        <v>1773</v>
      </c>
      <c r="B21" t="s">
        <v>1774</v>
      </c>
      <c r="C21">
        <v>13</v>
      </c>
      <c r="D21" t="s">
        <v>1470</v>
      </c>
      <c r="E21" t="s">
        <v>1775</v>
      </c>
      <c r="F21" t="s">
        <v>1765</v>
      </c>
      <c r="G21" t="str">
        <f>IF(ISBLANK('Q 2'!C19),"",IF('Q 2'!C19="&lt;please select&gt;","",'Q 2'!C19))</f>
        <v>Flemish Business Agency</v>
      </c>
    </row>
    <row r="22" spans="1:7" x14ac:dyDescent="0.3">
      <c r="A22" t="s">
        <v>1773</v>
      </c>
      <c r="B22" t="s">
        <v>1774</v>
      </c>
      <c r="C22">
        <v>14</v>
      </c>
      <c r="D22" t="s">
        <v>1470</v>
      </c>
      <c r="E22" t="s">
        <v>1775</v>
      </c>
      <c r="F22" t="s">
        <v>1765</v>
      </c>
      <c r="G22" t="str">
        <f>IF(ISBLANK('Q 2'!C20),"",IF('Q 2'!C20="&lt;please select&gt;","",'Q 2'!C20))</f>
        <v>Provincial Executive(s) of the Provincial Council(s)</v>
      </c>
    </row>
    <row r="23" spans="1:7" x14ac:dyDescent="0.3">
      <c r="A23" t="s">
        <v>1773</v>
      </c>
      <c r="B23" t="s">
        <v>1774</v>
      </c>
      <c r="C23">
        <v>15</v>
      </c>
      <c r="D23" t="s">
        <v>1470</v>
      </c>
      <c r="E23" t="s">
        <v>1775</v>
      </c>
      <c r="F23" t="s">
        <v>1765</v>
      </c>
      <c r="G23" t="str">
        <f>IF(ISBLANK('Q 2'!C21),"",IF('Q 2'!C21="&lt;please select&gt;","",'Q 2'!C21))</f>
        <v/>
      </c>
    </row>
    <row r="24" spans="1:7" x14ac:dyDescent="0.3">
      <c r="A24" t="s">
        <v>1773</v>
      </c>
      <c r="B24" t="s">
        <v>1774</v>
      </c>
      <c r="C24">
        <v>16</v>
      </c>
      <c r="D24" t="s">
        <v>1470</v>
      </c>
      <c r="E24" t="s">
        <v>1775</v>
      </c>
      <c r="F24" t="s">
        <v>1765</v>
      </c>
      <c r="G24" t="str">
        <f>IF(ISBLANK('Q 2'!C22),"",IF('Q 2'!C22="&lt;please select&gt;","",'Q 2'!C22))</f>
        <v/>
      </c>
    </row>
    <row r="25" spans="1:7" x14ac:dyDescent="0.3">
      <c r="A25" t="s">
        <v>1773</v>
      </c>
      <c r="B25" t="s">
        <v>1774</v>
      </c>
      <c r="C25">
        <v>17</v>
      </c>
      <c r="D25" t="s">
        <v>1470</v>
      </c>
      <c r="E25" t="s">
        <v>1775</v>
      </c>
      <c r="F25" t="s">
        <v>1765</v>
      </c>
      <c r="G25" t="str">
        <f>IF(ISBLANK('Q 2'!C23),"",IF('Q 2'!C23="&lt;please select&gt;","",'Q 2'!C23))</f>
        <v/>
      </c>
    </row>
    <row r="26" spans="1:7" x14ac:dyDescent="0.3">
      <c r="A26" t="s">
        <v>1773</v>
      </c>
      <c r="B26" t="s">
        <v>1774</v>
      </c>
      <c r="C26">
        <v>18</v>
      </c>
      <c r="D26" t="s">
        <v>1470</v>
      </c>
      <c r="E26" t="s">
        <v>1775</v>
      </c>
      <c r="F26" t="s">
        <v>1765</v>
      </c>
      <c r="G26" t="str">
        <f>IF(ISBLANK('Q 2'!C24),"",IF('Q 2'!C24="&lt;please select&gt;","",'Q 2'!C24))</f>
        <v/>
      </c>
    </row>
    <row r="27" spans="1:7" x14ac:dyDescent="0.3">
      <c r="A27" t="s">
        <v>1773</v>
      </c>
      <c r="B27" t="s">
        <v>1774</v>
      </c>
      <c r="C27">
        <v>19</v>
      </c>
      <c r="D27" t="s">
        <v>1470</v>
      </c>
      <c r="E27" t="s">
        <v>1775</v>
      </c>
      <c r="F27" t="s">
        <v>1765</v>
      </c>
      <c r="G27" t="str">
        <f>IF(ISBLANK('Q 2'!C25),"",IF('Q 2'!C25="&lt;please select&gt;","",'Q 2'!C25))</f>
        <v/>
      </c>
    </row>
    <row r="28" spans="1:7" x14ac:dyDescent="0.3">
      <c r="A28" t="s">
        <v>1773</v>
      </c>
      <c r="B28" t="s">
        <v>1774</v>
      </c>
      <c r="C28">
        <v>20</v>
      </c>
      <c r="D28" t="s">
        <v>1470</v>
      </c>
      <c r="E28" t="s">
        <v>1775</v>
      </c>
      <c r="F28" t="s">
        <v>1765</v>
      </c>
      <c r="G28" t="str">
        <f>IF(ISBLANK('Q 2'!C26),"",IF('Q 2'!C26="&lt;please select&gt;","",'Q 2'!C26))</f>
        <v/>
      </c>
    </row>
    <row r="29" spans="1:7" x14ac:dyDescent="0.3">
      <c r="A29" t="s">
        <v>1773</v>
      </c>
      <c r="B29" t="s">
        <v>1774</v>
      </c>
      <c r="C29">
        <v>21</v>
      </c>
      <c r="D29" t="s">
        <v>1470</v>
      </c>
      <c r="E29" t="s">
        <v>1775</v>
      </c>
      <c r="F29" t="s">
        <v>1765</v>
      </c>
      <c r="G29" t="str">
        <f>IF(ISBLANK('Q 2'!C27),"",IF('Q 2'!C27="&lt;please select&gt;","",'Q 2'!C27))</f>
        <v/>
      </c>
    </row>
    <row r="30" spans="1:7" x14ac:dyDescent="0.3">
      <c r="A30" t="s">
        <v>1773</v>
      </c>
      <c r="B30" t="s">
        <v>1774</v>
      </c>
      <c r="C30">
        <v>22</v>
      </c>
      <c r="D30" t="s">
        <v>1470</v>
      </c>
      <c r="E30" t="s">
        <v>1775</v>
      </c>
      <c r="F30" t="s">
        <v>1765</v>
      </c>
      <c r="G30" t="str">
        <f>IF(ISBLANK('Q 2'!C28),"",IF('Q 2'!C28="&lt;please select&gt;","",'Q 2'!C28))</f>
        <v/>
      </c>
    </row>
    <row r="31" spans="1:7" x14ac:dyDescent="0.3">
      <c r="A31" t="s">
        <v>1773</v>
      </c>
      <c r="B31" t="s">
        <v>1774</v>
      </c>
      <c r="C31">
        <v>1</v>
      </c>
      <c r="D31" t="s">
        <v>1470</v>
      </c>
      <c r="E31" t="s">
        <v>1776</v>
      </c>
      <c r="F31" t="s">
        <v>1765</v>
      </c>
      <c r="G31" t="str">
        <f>IF(ISBLANK('Q 2'!D7),"",IF('Q 2'!D7="&lt;please select&gt;","",'Q 2'!D7))</f>
        <v>WA-DPC</v>
      </c>
    </row>
    <row r="32" spans="1:7" x14ac:dyDescent="0.3">
      <c r="A32" t="s">
        <v>1773</v>
      </c>
      <c r="B32" t="s">
        <v>1774</v>
      </c>
      <c r="C32">
        <v>2</v>
      </c>
      <c r="D32" t="s">
        <v>1470</v>
      </c>
      <c r="E32" t="s">
        <v>1776</v>
      </c>
      <c r="F32" t="s">
        <v>1765</v>
      </c>
      <c r="G32" t="str">
        <f>IF(ISBLANK('Q 2'!D8),"",IF('Q 2'!D8="&lt;please select&gt;","",'Q 2'!D8))</f>
        <v>WA-DPA</v>
      </c>
    </row>
    <row r="33" spans="1:7" x14ac:dyDescent="0.3">
      <c r="A33" t="s">
        <v>1773</v>
      </c>
      <c r="B33" t="s">
        <v>1774</v>
      </c>
      <c r="C33">
        <v>3</v>
      </c>
      <c r="D33" t="s">
        <v>1470</v>
      </c>
      <c r="E33" t="s">
        <v>1776</v>
      </c>
      <c r="F33" t="s">
        <v>1765</v>
      </c>
      <c r="G33" t="str">
        <f>IF(ISBLANK('Q 2'!D9),"",IF('Q 2'!D9="&lt;please select&gt;","",'Q 2'!D9))</f>
        <v>WA-DPI</v>
      </c>
    </row>
    <row r="34" spans="1:7" x14ac:dyDescent="0.3">
      <c r="A34" t="s">
        <v>1773</v>
      </c>
      <c r="B34" t="s">
        <v>1774</v>
      </c>
      <c r="C34">
        <v>4</v>
      </c>
      <c r="D34" t="s">
        <v>1470</v>
      </c>
      <c r="E34" t="s">
        <v>1776</v>
      </c>
      <c r="F34" t="s">
        <v>1765</v>
      </c>
      <c r="G34" t="str">
        <f>IF(ISBLANK('Q 2'!D10),"",IF('Q 2'!D10="&lt;please select&gt;","",'Q 2'!D10))</f>
        <v>WA-WM</v>
      </c>
    </row>
    <row r="35" spans="1:7" x14ac:dyDescent="0.3">
      <c r="A35" t="s">
        <v>1773</v>
      </c>
      <c r="B35" t="s">
        <v>1774</v>
      </c>
      <c r="C35">
        <v>5</v>
      </c>
      <c r="D35" t="s">
        <v>1470</v>
      </c>
      <c r="E35" t="s">
        <v>1776</v>
      </c>
      <c r="F35" t="s">
        <v>1765</v>
      </c>
      <c r="G35" t="str">
        <f>IF(ISBLANK('Q 2'!D11),"",IF('Q 2'!D11="&lt;please select&gt;","",'Q 2'!D11))</f>
        <v>WA-AwAC</v>
      </c>
    </row>
    <row r="36" spans="1:7" x14ac:dyDescent="0.3">
      <c r="A36" t="s">
        <v>1773</v>
      </c>
      <c r="B36" t="s">
        <v>1774</v>
      </c>
      <c r="C36">
        <v>6</v>
      </c>
      <c r="D36" t="s">
        <v>1470</v>
      </c>
      <c r="E36" t="s">
        <v>1776</v>
      </c>
      <c r="F36" t="s">
        <v>1765</v>
      </c>
      <c r="G36" t="str">
        <f>IF(ISBLANK('Q 2'!D12),"",IF('Q 2'!D12="&lt;please select&gt;","",'Q 2'!D12))</f>
        <v>WA-GW</v>
      </c>
    </row>
    <row r="37" spans="1:7" x14ac:dyDescent="0.3">
      <c r="A37" t="s">
        <v>1773</v>
      </c>
      <c r="B37" t="s">
        <v>1774</v>
      </c>
      <c r="C37">
        <v>7</v>
      </c>
      <c r="D37" t="s">
        <v>1470</v>
      </c>
      <c r="E37" t="s">
        <v>1776</v>
      </c>
      <c r="F37" t="s">
        <v>1765</v>
      </c>
      <c r="G37" t="str">
        <f>IF(ISBLANK('Q 2'!D13),"",IF('Q 2'!D13="&lt;please select&gt;","",'Q 2'!D13))</f>
        <v>BRU-GBC/BHG</v>
      </c>
    </row>
    <row r="38" spans="1:7" x14ac:dyDescent="0.3">
      <c r="A38" t="s">
        <v>1773</v>
      </c>
      <c r="B38" t="s">
        <v>1774</v>
      </c>
      <c r="C38">
        <v>8</v>
      </c>
      <c r="D38" t="s">
        <v>1470</v>
      </c>
      <c r="E38" t="s">
        <v>1776</v>
      </c>
      <c r="F38" t="s">
        <v>1765</v>
      </c>
      <c r="G38" t="str">
        <f>IF(ISBLANK('Q 2'!D14),"",IF('Q 2'!D14="&lt;please select&gt;","",'Q 2'!D14))</f>
        <v>BRU-BE/LB</v>
      </c>
    </row>
    <row r="39" spans="1:7" x14ac:dyDescent="0.3">
      <c r="A39" t="s">
        <v>1773</v>
      </c>
      <c r="B39" t="s">
        <v>1774</v>
      </c>
      <c r="C39">
        <v>9</v>
      </c>
      <c r="D39" t="s">
        <v>1470</v>
      </c>
      <c r="E39" t="s">
        <v>1776</v>
      </c>
      <c r="F39" t="s">
        <v>1765</v>
      </c>
      <c r="G39" t="str">
        <f>IF(ISBLANK('Q 2'!D15),"",IF('Q 2'!D15="&lt;please select&gt;","",'Q 2'!D15))</f>
        <v>FL-FLG</v>
      </c>
    </row>
    <row r="40" spans="1:7" x14ac:dyDescent="0.3">
      <c r="A40" t="s">
        <v>1773</v>
      </c>
      <c r="B40" t="s">
        <v>1774</v>
      </c>
      <c r="C40">
        <v>10</v>
      </c>
      <c r="D40" t="s">
        <v>1470</v>
      </c>
      <c r="E40" t="s">
        <v>1776</v>
      </c>
      <c r="F40" t="s">
        <v>1765</v>
      </c>
      <c r="G40" t="str">
        <f>IF(ISBLANK('Q 2'!D16),"",IF('Q 2'!D16="&lt;please select&gt;","",'Q 2'!D16))</f>
        <v>FL-FME</v>
      </c>
    </row>
    <row r="41" spans="1:7" x14ac:dyDescent="0.3">
      <c r="A41" t="s">
        <v>1773</v>
      </c>
      <c r="B41" t="s">
        <v>1774</v>
      </c>
      <c r="C41">
        <v>11</v>
      </c>
      <c r="D41" t="s">
        <v>1470</v>
      </c>
      <c r="E41" t="s">
        <v>1776</v>
      </c>
      <c r="F41" t="s">
        <v>1765</v>
      </c>
      <c r="G41" t="str">
        <f>IF(ISBLANK('Q 2'!D17),"",IF('Q 2'!D17="&lt;please select&gt;","",'Q 2'!D17))</f>
        <v>FL-CA</v>
      </c>
    </row>
    <row r="42" spans="1:7" x14ac:dyDescent="0.3">
      <c r="A42" t="s">
        <v>1773</v>
      </c>
      <c r="B42" t="s">
        <v>1774</v>
      </c>
      <c r="C42">
        <v>12</v>
      </c>
      <c r="D42" t="s">
        <v>1470</v>
      </c>
      <c r="E42" t="s">
        <v>1776</v>
      </c>
      <c r="F42" t="s">
        <v>1765</v>
      </c>
      <c r="G42" t="str">
        <f>IF(ISBLANK('Q 2'!D18),"",IF('Q 2'!D18="&lt;please select&gt;","",'Q 2'!D18))</f>
        <v>FL-VBBV</v>
      </c>
    </row>
    <row r="43" spans="1:7" x14ac:dyDescent="0.3">
      <c r="A43" t="s">
        <v>1773</v>
      </c>
      <c r="B43" t="s">
        <v>1774</v>
      </c>
      <c r="C43">
        <v>13</v>
      </c>
      <c r="D43" t="s">
        <v>1470</v>
      </c>
      <c r="E43" t="s">
        <v>1776</v>
      </c>
      <c r="F43" t="s">
        <v>1765</v>
      </c>
      <c r="G43" t="str">
        <f>IF(ISBLANK('Q 2'!D19),"",IF('Q 2'!D19="&lt;please select&gt;","",'Q 2'!D19))</f>
        <v>FL-FBA</v>
      </c>
    </row>
    <row r="44" spans="1:7" x14ac:dyDescent="0.3">
      <c r="A44" t="s">
        <v>1773</v>
      </c>
      <c r="B44" t="s">
        <v>1774</v>
      </c>
      <c r="C44">
        <v>14</v>
      </c>
      <c r="D44" t="s">
        <v>1470</v>
      </c>
      <c r="E44" t="s">
        <v>1776</v>
      </c>
      <c r="F44" t="s">
        <v>1765</v>
      </c>
      <c r="G44" t="str">
        <f>IF(ISBLANK('Q 2'!D20),"",IF('Q 2'!D20="&lt;please select&gt;","",'Q 2'!D20))</f>
        <v>FL-PE</v>
      </c>
    </row>
    <row r="45" spans="1:7" x14ac:dyDescent="0.3">
      <c r="A45" t="s">
        <v>1773</v>
      </c>
      <c r="B45" t="s">
        <v>1774</v>
      </c>
      <c r="C45">
        <v>15</v>
      </c>
      <c r="D45" t="s">
        <v>1470</v>
      </c>
      <c r="E45" t="s">
        <v>1776</v>
      </c>
      <c r="F45" t="s">
        <v>1765</v>
      </c>
      <c r="G45" t="str">
        <f>IF(ISBLANK('Q 2'!D21),"",IF('Q 2'!D21="&lt;please select&gt;","",'Q 2'!D21))</f>
        <v/>
      </c>
    </row>
    <row r="46" spans="1:7" x14ac:dyDescent="0.3">
      <c r="A46" t="s">
        <v>1773</v>
      </c>
      <c r="B46" t="s">
        <v>1774</v>
      </c>
      <c r="C46">
        <v>16</v>
      </c>
      <c r="D46" t="s">
        <v>1470</v>
      </c>
      <c r="E46" t="s">
        <v>1776</v>
      </c>
      <c r="F46" t="s">
        <v>1765</v>
      </c>
      <c r="G46" t="str">
        <f>IF(ISBLANK('Q 2'!D22),"",IF('Q 2'!D22="&lt;please select&gt;","",'Q 2'!D22))</f>
        <v/>
      </c>
    </row>
    <row r="47" spans="1:7" x14ac:dyDescent="0.3">
      <c r="A47" t="s">
        <v>1773</v>
      </c>
      <c r="B47" t="s">
        <v>1774</v>
      </c>
      <c r="C47">
        <v>17</v>
      </c>
      <c r="D47" t="s">
        <v>1470</v>
      </c>
      <c r="E47" t="s">
        <v>1776</v>
      </c>
      <c r="F47" t="s">
        <v>1765</v>
      </c>
      <c r="G47" t="str">
        <f>IF(ISBLANK('Q 2'!D23),"",IF('Q 2'!D23="&lt;please select&gt;","",'Q 2'!D23))</f>
        <v/>
      </c>
    </row>
    <row r="48" spans="1:7" x14ac:dyDescent="0.3">
      <c r="A48" t="s">
        <v>1773</v>
      </c>
      <c r="B48" t="s">
        <v>1774</v>
      </c>
      <c r="C48">
        <v>18</v>
      </c>
      <c r="D48" t="s">
        <v>1470</v>
      </c>
      <c r="E48" t="s">
        <v>1776</v>
      </c>
      <c r="F48" t="s">
        <v>1765</v>
      </c>
      <c r="G48" t="str">
        <f>IF(ISBLANK('Q 2'!D24),"",IF('Q 2'!D24="&lt;please select&gt;","",'Q 2'!D24))</f>
        <v/>
      </c>
    </row>
    <row r="49" spans="1:7" x14ac:dyDescent="0.3">
      <c r="A49" t="s">
        <v>1773</v>
      </c>
      <c r="B49" t="s">
        <v>1774</v>
      </c>
      <c r="C49">
        <v>19</v>
      </c>
      <c r="D49" t="s">
        <v>1470</v>
      </c>
      <c r="E49" t="s">
        <v>1776</v>
      </c>
      <c r="F49" t="s">
        <v>1765</v>
      </c>
      <c r="G49" t="str">
        <f>IF(ISBLANK('Q 2'!D25),"",IF('Q 2'!D25="&lt;please select&gt;","",'Q 2'!D25))</f>
        <v/>
      </c>
    </row>
    <row r="50" spans="1:7" x14ac:dyDescent="0.3">
      <c r="A50" t="s">
        <v>1773</v>
      </c>
      <c r="B50" t="s">
        <v>1774</v>
      </c>
      <c r="C50">
        <v>20</v>
      </c>
      <c r="D50" t="s">
        <v>1470</v>
      </c>
      <c r="E50" t="s">
        <v>1776</v>
      </c>
      <c r="F50" t="s">
        <v>1765</v>
      </c>
      <c r="G50" t="str">
        <f>IF(ISBLANK('Q 2'!D26),"",IF('Q 2'!D26="&lt;please select&gt;","",'Q 2'!D26))</f>
        <v/>
      </c>
    </row>
    <row r="51" spans="1:7" x14ac:dyDescent="0.3">
      <c r="A51" t="s">
        <v>1773</v>
      </c>
      <c r="B51" t="s">
        <v>1774</v>
      </c>
      <c r="C51">
        <v>21</v>
      </c>
      <c r="D51" t="s">
        <v>1470</v>
      </c>
      <c r="E51" t="s">
        <v>1776</v>
      </c>
      <c r="F51" t="s">
        <v>1765</v>
      </c>
      <c r="G51" t="str">
        <f>IF(ISBLANK('Q 2'!D27),"",IF('Q 2'!D27="&lt;please select&gt;","",'Q 2'!D27))</f>
        <v/>
      </c>
    </row>
    <row r="52" spans="1:7" x14ac:dyDescent="0.3">
      <c r="A52" t="s">
        <v>1773</v>
      </c>
      <c r="B52" t="s">
        <v>1774</v>
      </c>
      <c r="C52">
        <v>22</v>
      </c>
      <c r="D52" t="s">
        <v>1470</v>
      </c>
      <c r="E52" t="s">
        <v>1776</v>
      </c>
      <c r="F52" t="s">
        <v>1765</v>
      </c>
      <c r="G52" t="str">
        <f>IF(ISBLANK('Q 2'!D28),"",IF('Q 2'!D28="&lt;please select&gt;","",'Q 2'!D28))</f>
        <v/>
      </c>
    </row>
    <row r="53" spans="1:7" x14ac:dyDescent="0.3">
      <c r="A53" t="s">
        <v>1773</v>
      </c>
      <c r="B53" t="s">
        <v>1774</v>
      </c>
      <c r="C53">
        <v>1</v>
      </c>
      <c r="D53" t="s">
        <v>1470</v>
      </c>
      <c r="E53" t="s">
        <v>1777</v>
      </c>
      <c r="F53" t="s">
        <v>1765</v>
      </c>
      <c r="G53" t="str">
        <f>IF(ISBLANK('Q 2'!E7),"",IF('Q 2'!E7="&lt;please select&gt;","",'Q 2'!E7))</f>
        <v>Regional competent authority</v>
      </c>
    </row>
    <row r="54" spans="1:7" x14ac:dyDescent="0.3">
      <c r="A54" t="s">
        <v>1773</v>
      </c>
      <c r="B54" t="s">
        <v>1774</v>
      </c>
      <c r="C54">
        <v>2</v>
      </c>
      <c r="D54" t="s">
        <v>1470</v>
      </c>
      <c r="E54" t="s">
        <v>1777</v>
      </c>
      <c r="F54" t="s">
        <v>1765</v>
      </c>
      <c r="G54" t="str">
        <f>IF(ISBLANK('Q 2'!E8),"",IF('Q 2'!E8="&lt;please select&gt;","",'Q 2'!E8))</f>
        <v>Regional competent authority</v>
      </c>
    </row>
    <row r="55" spans="1:7" x14ac:dyDescent="0.3">
      <c r="A55" t="s">
        <v>1773</v>
      </c>
      <c r="B55" t="s">
        <v>1774</v>
      </c>
      <c r="C55">
        <v>3</v>
      </c>
      <c r="D55" t="s">
        <v>1470</v>
      </c>
      <c r="E55" t="s">
        <v>1777</v>
      </c>
      <c r="F55" t="s">
        <v>1765</v>
      </c>
      <c r="G55" t="str">
        <f>IF(ISBLANK('Q 2'!E9),"",IF('Q 2'!E9="&lt;please select&gt;","",'Q 2'!E9))</f>
        <v>Regional competent authority</v>
      </c>
    </row>
    <row r="56" spans="1:7" x14ac:dyDescent="0.3">
      <c r="A56" t="s">
        <v>1773</v>
      </c>
      <c r="B56" t="s">
        <v>1774</v>
      </c>
      <c r="C56">
        <v>4</v>
      </c>
      <c r="D56" t="s">
        <v>1470</v>
      </c>
      <c r="E56" t="s">
        <v>1777</v>
      </c>
      <c r="F56" t="s">
        <v>1765</v>
      </c>
      <c r="G56" t="str">
        <f>IF(ISBLANK('Q 2'!E10),"",IF('Q 2'!E10="&lt;please select&gt;","",'Q 2'!E10))</f>
        <v>Local competent authority</v>
      </c>
    </row>
    <row r="57" spans="1:7" x14ac:dyDescent="0.3">
      <c r="A57" t="s">
        <v>1773</v>
      </c>
      <c r="B57" t="s">
        <v>1774</v>
      </c>
      <c r="C57">
        <v>5</v>
      </c>
      <c r="D57" t="s">
        <v>1470</v>
      </c>
      <c r="E57" t="s">
        <v>1777</v>
      </c>
      <c r="F57" t="s">
        <v>1765</v>
      </c>
      <c r="G57" t="str">
        <f>IF(ISBLANK('Q 2'!E11),"",IF('Q 2'!E11="&lt;please select&gt;","",'Q 2'!E11))</f>
        <v>Regional competent authority</v>
      </c>
    </row>
    <row r="58" spans="1:7" x14ac:dyDescent="0.3">
      <c r="A58" t="s">
        <v>1773</v>
      </c>
      <c r="B58" t="s">
        <v>1774</v>
      </c>
      <c r="C58">
        <v>6</v>
      </c>
      <c r="D58" t="s">
        <v>1470</v>
      </c>
      <c r="E58" t="s">
        <v>1777</v>
      </c>
      <c r="F58" t="s">
        <v>1765</v>
      </c>
      <c r="G58" t="str">
        <f>IF(ISBLANK('Q 2'!E12),"",IF('Q 2'!E12="&lt;please select&gt;","",'Q 2'!E12))</f>
        <v>Regional competent authority</v>
      </c>
    </row>
    <row r="59" spans="1:7" x14ac:dyDescent="0.3">
      <c r="A59" t="s">
        <v>1773</v>
      </c>
      <c r="B59" t="s">
        <v>1774</v>
      </c>
      <c r="C59">
        <v>7</v>
      </c>
      <c r="D59" t="s">
        <v>1470</v>
      </c>
      <c r="E59" t="s">
        <v>1777</v>
      </c>
      <c r="F59" t="s">
        <v>1765</v>
      </c>
      <c r="G59" t="str">
        <f>IF(ISBLANK('Q 2'!E13),"",IF('Q 2'!E13="&lt;please select&gt;","",'Q 2'!E13))</f>
        <v>Regional competent authority</v>
      </c>
    </row>
    <row r="60" spans="1:7" x14ac:dyDescent="0.3">
      <c r="A60" t="s">
        <v>1773</v>
      </c>
      <c r="B60" t="s">
        <v>1774</v>
      </c>
      <c r="C60">
        <v>8</v>
      </c>
      <c r="D60" t="s">
        <v>1470</v>
      </c>
      <c r="E60" t="s">
        <v>1777</v>
      </c>
      <c r="F60" t="s">
        <v>1765</v>
      </c>
      <c r="G60" t="str">
        <f>IF(ISBLANK('Q 2'!E14),"",IF('Q 2'!E14="&lt;please select&gt;","",'Q 2'!E14))</f>
        <v>Regional competent authority</v>
      </c>
    </row>
    <row r="61" spans="1:7" x14ac:dyDescent="0.3">
      <c r="A61" t="s">
        <v>1773</v>
      </c>
      <c r="B61" t="s">
        <v>1774</v>
      </c>
      <c r="C61">
        <v>9</v>
      </c>
      <c r="D61" t="s">
        <v>1470</v>
      </c>
      <c r="E61" t="s">
        <v>1777</v>
      </c>
      <c r="F61" t="s">
        <v>1765</v>
      </c>
      <c r="G61" t="str">
        <f>IF(ISBLANK('Q 2'!E15),"",IF('Q 2'!E15="&lt;please select&gt;","",'Q 2'!E15))</f>
        <v>Regional competent authority</v>
      </c>
    </row>
    <row r="62" spans="1:7" x14ac:dyDescent="0.3">
      <c r="A62" t="s">
        <v>1773</v>
      </c>
      <c r="B62" t="s">
        <v>1774</v>
      </c>
      <c r="C62">
        <v>10</v>
      </c>
      <c r="D62" t="s">
        <v>1470</v>
      </c>
      <c r="E62" t="s">
        <v>1777</v>
      </c>
      <c r="F62" t="s">
        <v>1765</v>
      </c>
      <c r="G62" t="str">
        <f>IF(ISBLANK('Q 2'!E16),"",IF('Q 2'!E16="&lt;please select&gt;","",'Q 2'!E16))</f>
        <v>Other</v>
      </c>
    </row>
    <row r="63" spans="1:7" x14ac:dyDescent="0.3">
      <c r="A63" t="s">
        <v>1773</v>
      </c>
      <c r="B63" t="s">
        <v>1774</v>
      </c>
      <c r="C63">
        <v>11</v>
      </c>
      <c r="D63" t="s">
        <v>1470</v>
      </c>
      <c r="E63" t="s">
        <v>1777</v>
      </c>
      <c r="F63" t="s">
        <v>1765</v>
      </c>
      <c r="G63" t="str">
        <f>IF(ISBLANK('Q 2'!E17),"",IF('Q 2'!E17="&lt;please select&gt;","",'Q 2'!E17))</f>
        <v>Regional competent authority</v>
      </c>
    </row>
    <row r="64" spans="1:7" x14ac:dyDescent="0.3">
      <c r="A64" t="s">
        <v>1773</v>
      </c>
      <c r="B64" t="s">
        <v>1774</v>
      </c>
      <c r="C64">
        <v>12</v>
      </c>
      <c r="D64" t="s">
        <v>1470</v>
      </c>
      <c r="E64" t="s">
        <v>1777</v>
      </c>
      <c r="F64" t="s">
        <v>1765</v>
      </c>
      <c r="G64" t="str">
        <f>IF(ISBLANK('Q 2'!E18),"",IF('Q 2'!E18="&lt;please select&gt;","",'Q 2'!E18))</f>
        <v>Other</v>
      </c>
    </row>
    <row r="65" spans="1:7" x14ac:dyDescent="0.3">
      <c r="A65" t="s">
        <v>1773</v>
      </c>
      <c r="B65" t="s">
        <v>1774</v>
      </c>
      <c r="C65">
        <v>13</v>
      </c>
      <c r="D65" t="s">
        <v>1470</v>
      </c>
      <c r="E65" t="s">
        <v>1777</v>
      </c>
      <c r="F65" t="s">
        <v>1765</v>
      </c>
      <c r="G65" t="str">
        <f>IF(ISBLANK('Q 2'!E19),"",IF('Q 2'!E19="&lt;please select&gt;","",'Q 2'!E19))</f>
        <v>Other</v>
      </c>
    </row>
    <row r="66" spans="1:7" x14ac:dyDescent="0.3">
      <c r="A66" t="s">
        <v>1773</v>
      </c>
      <c r="B66" t="s">
        <v>1774</v>
      </c>
      <c r="C66">
        <v>14</v>
      </c>
      <c r="D66" t="s">
        <v>1470</v>
      </c>
      <c r="E66" t="s">
        <v>1777</v>
      </c>
      <c r="F66" t="s">
        <v>1765</v>
      </c>
      <c r="G66" t="str">
        <f>IF(ISBLANK('Q 2'!E20),"",IF('Q 2'!E20="&lt;please select&gt;","",'Q 2'!E20))</f>
        <v>Local competent authority</v>
      </c>
    </row>
    <row r="67" spans="1:7" x14ac:dyDescent="0.3">
      <c r="A67" t="s">
        <v>1773</v>
      </c>
      <c r="B67" t="s">
        <v>1774</v>
      </c>
      <c r="C67">
        <v>15</v>
      </c>
      <c r="D67" t="s">
        <v>1470</v>
      </c>
      <c r="E67" t="s">
        <v>1777</v>
      </c>
      <c r="F67" t="s">
        <v>1765</v>
      </c>
      <c r="G67" t="str">
        <f>IF(ISBLANK('Q 2'!E21),"",IF('Q 2'!E21="&lt;please select&gt;","",'Q 2'!E21))</f>
        <v/>
      </c>
    </row>
    <row r="68" spans="1:7" x14ac:dyDescent="0.3">
      <c r="A68" t="s">
        <v>1773</v>
      </c>
      <c r="B68" t="s">
        <v>1774</v>
      </c>
      <c r="C68">
        <v>16</v>
      </c>
      <c r="D68" t="s">
        <v>1470</v>
      </c>
      <c r="E68" t="s">
        <v>1777</v>
      </c>
      <c r="F68" t="s">
        <v>1765</v>
      </c>
      <c r="G68" t="str">
        <f>IF(ISBLANK('Q 2'!E22),"",IF('Q 2'!E22="&lt;please select&gt;","",'Q 2'!E22))</f>
        <v/>
      </c>
    </row>
    <row r="69" spans="1:7" x14ac:dyDescent="0.3">
      <c r="A69" t="s">
        <v>1773</v>
      </c>
      <c r="B69" t="s">
        <v>1774</v>
      </c>
      <c r="C69">
        <v>17</v>
      </c>
      <c r="D69" t="s">
        <v>1470</v>
      </c>
      <c r="E69" t="s">
        <v>1777</v>
      </c>
      <c r="F69" t="s">
        <v>1765</v>
      </c>
      <c r="G69" t="str">
        <f>IF(ISBLANK('Q 2'!E23),"",IF('Q 2'!E23="&lt;please select&gt;","",'Q 2'!E23))</f>
        <v/>
      </c>
    </row>
    <row r="70" spans="1:7" x14ac:dyDescent="0.3">
      <c r="A70" t="s">
        <v>1773</v>
      </c>
      <c r="B70" t="s">
        <v>1774</v>
      </c>
      <c r="C70">
        <v>18</v>
      </c>
      <c r="D70" t="s">
        <v>1470</v>
      </c>
      <c r="E70" t="s">
        <v>1777</v>
      </c>
      <c r="F70" t="s">
        <v>1765</v>
      </c>
      <c r="G70" t="str">
        <f>IF(ISBLANK('Q 2'!E24),"",IF('Q 2'!E24="&lt;please select&gt;","",'Q 2'!E24))</f>
        <v/>
      </c>
    </row>
    <row r="71" spans="1:7" x14ac:dyDescent="0.3">
      <c r="A71" t="s">
        <v>1773</v>
      </c>
      <c r="B71" t="s">
        <v>1774</v>
      </c>
      <c r="C71">
        <v>19</v>
      </c>
      <c r="D71" t="s">
        <v>1470</v>
      </c>
      <c r="E71" t="s">
        <v>1777</v>
      </c>
      <c r="F71" t="s">
        <v>1765</v>
      </c>
      <c r="G71" t="str">
        <f>IF(ISBLANK('Q 2'!E25),"",IF('Q 2'!E25="&lt;please select&gt;","",'Q 2'!E25))</f>
        <v/>
      </c>
    </row>
    <row r="72" spans="1:7" x14ac:dyDescent="0.3">
      <c r="A72" t="s">
        <v>1773</v>
      </c>
      <c r="B72" t="s">
        <v>1774</v>
      </c>
      <c r="C72">
        <v>20</v>
      </c>
      <c r="D72" t="s">
        <v>1470</v>
      </c>
      <c r="E72" t="s">
        <v>1777</v>
      </c>
      <c r="F72" t="s">
        <v>1765</v>
      </c>
      <c r="G72" t="str">
        <f>IF(ISBLANK('Q 2'!E26),"",IF('Q 2'!E26="&lt;please select&gt;","",'Q 2'!E26))</f>
        <v/>
      </c>
    </row>
    <row r="73" spans="1:7" x14ac:dyDescent="0.3">
      <c r="A73" t="s">
        <v>1773</v>
      </c>
      <c r="B73" t="s">
        <v>1774</v>
      </c>
      <c r="C73">
        <v>21</v>
      </c>
      <c r="D73" t="s">
        <v>1470</v>
      </c>
      <c r="E73" t="s">
        <v>1777</v>
      </c>
      <c r="F73" t="s">
        <v>1765</v>
      </c>
      <c r="G73" t="str">
        <f>IF(ISBLANK('Q 2'!E27),"",IF('Q 2'!E27="&lt;please select&gt;","",'Q 2'!E27))</f>
        <v/>
      </c>
    </row>
    <row r="74" spans="1:7" x14ac:dyDescent="0.3">
      <c r="A74" t="s">
        <v>1773</v>
      </c>
      <c r="B74" t="s">
        <v>1774</v>
      </c>
      <c r="C74">
        <v>22</v>
      </c>
      <c r="D74" t="s">
        <v>1470</v>
      </c>
      <c r="E74" t="s">
        <v>1777</v>
      </c>
      <c r="F74" t="s">
        <v>1765</v>
      </c>
      <c r="G74" t="str">
        <f>IF(ISBLANK('Q 2'!E28),"",IF('Q 2'!E28="&lt;please select&gt;","",'Q 2'!E28))</f>
        <v/>
      </c>
    </row>
    <row r="75" spans="1:7" x14ac:dyDescent="0.3">
      <c r="A75" t="s">
        <v>1773</v>
      </c>
      <c r="B75" t="s">
        <v>1774</v>
      </c>
      <c r="C75">
        <v>1</v>
      </c>
      <c r="D75" t="s">
        <v>1470</v>
      </c>
      <c r="E75" t="s">
        <v>1778</v>
      </c>
      <c r="F75" t="s">
        <v>1765</v>
      </c>
      <c r="G75" s="178">
        <f>IF(ISBLANK('Q 2'!F7),"",IF('Q 2'!F7="&lt;please select&gt;","",'Q 2'!F7))</f>
        <v>1</v>
      </c>
    </row>
    <row r="76" spans="1:7" x14ac:dyDescent="0.3">
      <c r="A76" t="s">
        <v>1773</v>
      </c>
      <c r="B76" t="s">
        <v>1774</v>
      </c>
      <c r="C76">
        <v>2</v>
      </c>
      <c r="D76" t="s">
        <v>1470</v>
      </c>
      <c r="E76" t="s">
        <v>1778</v>
      </c>
      <c r="F76" t="s">
        <v>1765</v>
      </c>
      <c r="G76" s="178">
        <f>IF(ISBLANK('Q 2'!F8),"",IF('Q 2'!F8="&lt;please select&gt;","",'Q 2'!F8))</f>
        <v>1</v>
      </c>
    </row>
    <row r="77" spans="1:7" x14ac:dyDescent="0.3">
      <c r="A77" t="s">
        <v>1773</v>
      </c>
      <c r="B77" t="s">
        <v>1774</v>
      </c>
      <c r="C77">
        <v>3</v>
      </c>
      <c r="D77" t="s">
        <v>1470</v>
      </c>
      <c r="E77" t="s">
        <v>1778</v>
      </c>
      <c r="F77" t="s">
        <v>1765</v>
      </c>
      <c r="G77" s="178">
        <f>IF(ISBLANK('Q 2'!F9),"",IF('Q 2'!F9="&lt;please select&gt;","",'Q 2'!F9))</f>
        <v>1</v>
      </c>
    </row>
    <row r="78" spans="1:7" x14ac:dyDescent="0.3">
      <c r="A78" t="s">
        <v>1773</v>
      </c>
      <c r="B78" t="s">
        <v>1774</v>
      </c>
      <c r="C78">
        <v>4</v>
      </c>
      <c r="D78" t="s">
        <v>1470</v>
      </c>
      <c r="E78" t="s">
        <v>1778</v>
      </c>
      <c r="F78" t="s">
        <v>1765</v>
      </c>
      <c r="G78" s="178">
        <f>IF(ISBLANK('Q 2'!F10),"",IF('Q 2'!F10="&lt;please select&gt;","",'Q 2'!F10))</f>
        <v>262</v>
      </c>
    </row>
    <row r="79" spans="1:7" x14ac:dyDescent="0.3">
      <c r="A79" t="s">
        <v>1773</v>
      </c>
      <c r="B79" t="s">
        <v>1774</v>
      </c>
      <c r="C79">
        <v>5</v>
      </c>
      <c r="D79" t="s">
        <v>1470</v>
      </c>
      <c r="E79" t="s">
        <v>1778</v>
      </c>
      <c r="F79" t="s">
        <v>1765</v>
      </c>
      <c r="G79" s="178">
        <f>IF(ISBLANK('Q 2'!F11),"",IF('Q 2'!F11="&lt;please select&gt;","",'Q 2'!F11))</f>
        <v>1</v>
      </c>
    </row>
    <row r="80" spans="1:7" x14ac:dyDescent="0.3">
      <c r="A80" t="s">
        <v>1773</v>
      </c>
      <c r="B80" t="s">
        <v>1774</v>
      </c>
      <c r="C80">
        <v>6</v>
      </c>
      <c r="D80" t="s">
        <v>1470</v>
      </c>
      <c r="E80" t="s">
        <v>1778</v>
      </c>
      <c r="F80" t="s">
        <v>1765</v>
      </c>
      <c r="G80">
        <f>IF(ISBLANK('Q 2'!F12),"",IF('Q 2'!F12="&lt;please select&gt;","",'Q 2'!F12))</f>
        <v>1</v>
      </c>
    </row>
    <row r="81" spans="1:7" x14ac:dyDescent="0.3">
      <c r="A81" t="s">
        <v>1773</v>
      </c>
      <c r="B81" t="s">
        <v>1774</v>
      </c>
      <c r="C81">
        <v>7</v>
      </c>
      <c r="D81" t="s">
        <v>1470</v>
      </c>
      <c r="E81" t="s">
        <v>1778</v>
      </c>
      <c r="F81" t="s">
        <v>1765</v>
      </c>
      <c r="G81" t="str">
        <f>IF(ISBLANK('Q 2'!F13),"",IF('Q 2'!F13="&lt;please select&gt;","",'Q 2'!F13))</f>
        <v/>
      </c>
    </row>
    <row r="82" spans="1:7" x14ac:dyDescent="0.3">
      <c r="A82" t="s">
        <v>1773</v>
      </c>
      <c r="B82" t="s">
        <v>1774</v>
      </c>
      <c r="C82">
        <v>8</v>
      </c>
      <c r="D82" t="s">
        <v>1470</v>
      </c>
      <c r="E82" t="s">
        <v>1778</v>
      </c>
      <c r="F82" t="s">
        <v>1765</v>
      </c>
      <c r="G82" t="str">
        <f>IF(ISBLANK('Q 2'!F14),"",IF('Q 2'!F14="&lt;please select&gt;","",'Q 2'!F14))</f>
        <v/>
      </c>
    </row>
    <row r="83" spans="1:7" x14ac:dyDescent="0.3">
      <c r="A83" t="s">
        <v>1773</v>
      </c>
      <c r="B83" t="s">
        <v>1774</v>
      </c>
      <c r="C83">
        <v>9</v>
      </c>
      <c r="D83" t="s">
        <v>1470</v>
      </c>
      <c r="E83" t="s">
        <v>1778</v>
      </c>
      <c r="F83" t="s">
        <v>1765</v>
      </c>
      <c r="G83" t="str">
        <f>IF(ISBLANK('Q 2'!F15),"",IF('Q 2'!F15="&lt;please select&gt;","",'Q 2'!F15))</f>
        <v/>
      </c>
    </row>
    <row r="84" spans="1:7" x14ac:dyDescent="0.3">
      <c r="A84" t="s">
        <v>1773</v>
      </c>
      <c r="B84" t="s">
        <v>1774</v>
      </c>
      <c r="C84">
        <v>10</v>
      </c>
      <c r="D84" t="s">
        <v>1470</v>
      </c>
      <c r="E84" t="s">
        <v>1778</v>
      </c>
      <c r="F84" t="s">
        <v>1765</v>
      </c>
      <c r="G84" t="str">
        <f>IF(ISBLANK('Q 2'!F16),"",IF('Q 2'!F16="&lt;please select&gt;","",'Q 2'!F16))</f>
        <v/>
      </c>
    </row>
    <row r="85" spans="1:7" x14ac:dyDescent="0.3">
      <c r="A85" t="s">
        <v>1773</v>
      </c>
      <c r="B85" t="s">
        <v>1774</v>
      </c>
      <c r="C85">
        <v>11</v>
      </c>
      <c r="D85" t="s">
        <v>1470</v>
      </c>
      <c r="E85" t="s">
        <v>1778</v>
      </c>
      <c r="F85" t="s">
        <v>1765</v>
      </c>
      <c r="G85" t="str">
        <f>IF(ISBLANK('Q 2'!F17),"",IF('Q 2'!F17="&lt;please select&gt;","",'Q 2'!F17))</f>
        <v/>
      </c>
    </row>
    <row r="86" spans="1:7" x14ac:dyDescent="0.3">
      <c r="A86" t="s">
        <v>1773</v>
      </c>
      <c r="B86" t="s">
        <v>1774</v>
      </c>
      <c r="C86">
        <v>12</v>
      </c>
      <c r="D86" t="s">
        <v>1470</v>
      </c>
      <c r="E86" t="s">
        <v>1778</v>
      </c>
      <c r="F86" t="s">
        <v>1765</v>
      </c>
      <c r="G86" t="str">
        <f>IF(ISBLANK('Q 2'!F18),"",IF('Q 2'!F18="&lt;please select&gt;","",'Q 2'!F18))</f>
        <v/>
      </c>
    </row>
    <row r="87" spans="1:7" x14ac:dyDescent="0.3">
      <c r="A87" t="s">
        <v>1773</v>
      </c>
      <c r="B87" t="s">
        <v>1774</v>
      </c>
      <c r="C87">
        <v>13</v>
      </c>
      <c r="D87" t="s">
        <v>1470</v>
      </c>
      <c r="E87" t="s">
        <v>1778</v>
      </c>
      <c r="F87" t="s">
        <v>1765</v>
      </c>
      <c r="G87" t="str">
        <f>IF(ISBLANK('Q 2'!F19),"",IF('Q 2'!F19="&lt;please select&gt;","",'Q 2'!F19))</f>
        <v/>
      </c>
    </row>
    <row r="88" spans="1:7" x14ac:dyDescent="0.3">
      <c r="A88" t="s">
        <v>1773</v>
      </c>
      <c r="B88" t="s">
        <v>1774</v>
      </c>
      <c r="C88">
        <v>14</v>
      </c>
      <c r="D88" t="s">
        <v>1470</v>
      </c>
      <c r="E88" t="s">
        <v>1778</v>
      </c>
      <c r="F88" t="s">
        <v>1765</v>
      </c>
      <c r="G88" t="str">
        <f>IF(ISBLANK('Q 2'!F20),"",IF('Q 2'!F20="&lt;please select&gt;","",'Q 2'!F20))</f>
        <v/>
      </c>
    </row>
    <row r="89" spans="1:7" x14ac:dyDescent="0.3">
      <c r="A89" t="s">
        <v>1773</v>
      </c>
      <c r="B89" t="s">
        <v>1774</v>
      </c>
      <c r="C89">
        <v>15</v>
      </c>
      <c r="D89" t="s">
        <v>1470</v>
      </c>
      <c r="E89" t="s">
        <v>1778</v>
      </c>
      <c r="F89" t="s">
        <v>1765</v>
      </c>
      <c r="G89" t="str">
        <f>IF(ISBLANK('Q 2'!F21),"",IF('Q 2'!F21="&lt;please select&gt;","",'Q 2'!F21))</f>
        <v/>
      </c>
    </row>
    <row r="90" spans="1:7" x14ac:dyDescent="0.3">
      <c r="A90" t="s">
        <v>1773</v>
      </c>
      <c r="B90" t="s">
        <v>1774</v>
      </c>
      <c r="C90">
        <v>16</v>
      </c>
      <c r="D90" t="s">
        <v>1470</v>
      </c>
      <c r="E90" t="s">
        <v>1778</v>
      </c>
      <c r="F90" t="s">
        <v>1765</v>
      </c>
      <c r="G90" t="str">
        <f>IF(ISBLANK('Q 2'!F22),"",IF('Q 2'!F22="&lt;please select&gt;","",'Q 2'!F22))</f>
        <v/>
      </c>
    </row>
    <row r="91" spans="1:7" x14ac:dyDescent="0.3">
      <c r="A91" t="s">
        <v>1773</v>
      </c>
      <c r="B91" t="s">
        <v>1774</v>
      </c>
      <c r="C91">
        <v>17</v>
      </c>
      <c r="D91" t="s">
        <v>1470</v>
      </c>
      <c r="E91" t="s">
        <v>1778</v>
      </c>
      <c r="F91" t="s">
        <v>1765</v>
      </c>
      <c r="G91" t="str">
        <f>IF(ISBLANK('Q 2'!F23),"",IF('Q 2'!F23="&lt;please select&gt;","",'Q 2'!F23))</f>
        <v/>
      </c>
    </row>
    <row r="92" spans="1:7" x14ac:dyDescent="0.3">
      <c r="A92" t="s">
        <v>1773</v>
      </c>
      <c r="B92" t="s">
        <v>1774</v>
      </c>
      <c r="C92">
        <v>18</v>
      </c>
      <c r="D92" t="s">
        <v>1470</v>
      </c>
      <c r="E92" t="s">
        <v>1778</v>
      </c>
      <c r="F92" t="s">
        <v>1765</v>
      </c>
      <c r="G92" t="str">
        <f>IF(ISBLANK('Q 2'!F24),"",IF('Q 2'!F24="&lt;please select&gt;","",'Q 2'!F24))</f>
        <v/>
      </c>
    </row>
    <row r="93" spans="1:7" x14ac:dyDescent="0.3">
      <c r="A93" t="s">
        <v>1773</v>
      </c>
      <c r="B93" t="s">
        <v>1774</v>
      </c>
      <c r="C93">
        <v>19</v>
      </c>
      <c r="D93" t="s">
        <v>1470</v>
      </c>
      <c r="E93" t="s">
        <v>1778</v>
      </c>
      <c r="F93" t="s">
        <v>1765</v>
      </c>
      <c r="G93" t="str">
        <f>IF(ISBLANK('Q 2'!F25),"",IF('Q 2'!F25="&lt;please select&gt;","",'Q 2'!F25))</f>
        <v/>
      </c>
    </row>
    <row r="94" spans="1:7" x14ac:dyDescent="0.3">
      <c r="A94" t="s">
        <v>1773</v>
      </c>
      <c r="B94" t="s">
        <v>1774</v>
      </c>
      <c r="C94">
        <v>20</v>
      </c>
      <c r="D94" t="s">
        <v>1470</v>
      </c>
      <c r="E94" t="s">
        <v>1778</v>
      </c>
      <c r="F94" t="s">
        <v>1765</v>
      </c>
      <c r="G94" t="str">
        <f>IF(ISBLANK('Q 2'!F26),"",IF('Q 2'!F26="&lt;please select&gt;","",'Q 2'!F26))</f>
        <v/>
      </c>
    </row>
    <row r="95" spans="1:7" x14ac:dyDescent="0.3">
      <c r="A95" t="s">
        <v>1773</v>
      </c>
      <c r="B95" t="s">
        <v>1774</v>
      </c>
      <c r="C95">
        <v>21</v>
      </c>
      <c r="D95" t="s">
        <v>1470</v>
      </c>
      <c r="E95" t="s">
        <v>1778</v>
      </c>
      <c r="F95" t="s">
        <v>1765</v>
      </c>
      <c r="G95" t="str">
        <f>IF(ISBLANK('Q 2'!F27),"",IF('Q 2'!F27="&lt;please select&gt;","",'Q 2'!F27))</f>
        <v/>
      </c>
    </row>
    <row r="96" spans="1:7" x14ac:dyDescent="0.3">
      <c r="A96" t="s">
        <v>1773</v>
      </c>
      <c r="B96" t="s">
        <v>1774</v>
      </c>
      <c r="C96">
        <v>22</v>
      </c>
      <c r="D96" t="s">
        <v>1470</v>
      </c>
      <c r="E96" t="s">
        <v>1778</v>
      </c>
      <c r="F96" t="s">
        <v>1765</v>
      </c>
      <c r="G96" t="str">
        <f>IF(ISBLANK('Q 2'!F28),"",IF('Q 2'!F28="&lt;please select&gt;","",'Q 2'!F28))</f>
        <v/>
      </c>
    </row>
    <row r="97" spans="1:7" x14ac:dyDescent="0.3">
      <c r="A97" t="s">
        <v>1773</v>
      </c>
      <c r="B97" t="s">
        <v>1774</v>
      </c>
      <c r="C97">
        <v>1</v>
      </c>
      <c r="D97" t="s">
        <v>1470</v>
      </c>
      <c r="E97" t="s">
        <v>1779</v>
      </c>
      <c r="F97" t="s">
        <v>1765</v>
      </c>
      <c r="G97" t="str">
        <f>IF(ISBLANK('Q 2'!G7),"",IF('Q 2'!G7="&lt;please select&gt;","",'Q 2'!G7))</f>
        <v>+32 81 33 58 95</v>
      </c>
    </row>
    <row r="98" spans="1:7" x14ac:dyDescent="0.3">
      <c r="A98" t="s">
        <v>1773</v>
      </c>
      <c r="B98" t="s">
        <v>1774</v>
      </c>
      <c r="C98">
        <v>2</v>
      </c>
      <c r="D98" t="s">
        <v>1470</v>
      </c>
      <c r="E98" t="s">
        <v>1779</v>
      </c>
      <c r="F98" t="s">
        <v>1765</v>
      </c>
      <c r="G98" t="str">
        <f>IF(ISBLANK('Q 2'!G8),"",IF('Q 2'!G8="&lt;please select&gt;","",'Q 2'!G8))</f>
        <v>+32 81 33 61 03</v>
      </c>
    </row>
    <row r="99" spans="1:7" x14ac:dyDescent="0.3">
      <c r="A99" t="s">
        <v>1773</v>
      </c>
      <c r="B99" t="s">
        <v>1774</v>
      </c>
      <c r="C99">
        <v>3</v>
      </c>
      <c r="D99" t="s">
        <v>1470</v>
      </c>
      <c r="E99" t="s">
        <v>1779</v>
      </c>
      <c r="F99" t="s">
        <v>1765</v>
      </c>
      <c r="G99" t="str">
        <f>IF(ISBLANK('Q 2'!G9),"",IF('Q 2'!G9="&lt;please select&gt;","",'Q 2'!G9))</f>
        <v>+32 81 33 37 25</v>
      </c>
    </row>
    <row r="100" spans="1:7" x14ac:dyDescent="0.3">
      <c r="A100" t="s">
        <v>1773</v>
      </c>
      <c r="B100" t="s">
        <v>1774</v>
      </c>
      <c r="C100">
        <v>4</v>
      </c>
      <c r="D100" t="s">
        <v>1470</v>
      </c>
      <c r="E100" t="s">
        <v>1779</v>
      </c>
      <c r="F100" t="s">
        <v>1765</v>
      </c>
      <c r="G100" t="str">
        <f>IF(ISBLANK('Q 2'!G10),"",IF('Q 2'!G10="&lt;please select&gt;","",'Q 2'!G10))</f>
        <v/>
      </c>
    </row>
    <row r="101" spans="1:7" x14ac:dyDescent="0.3">
      <c r="A101" t="s">
        <v>1773</v>
      </c>
      <c r="B101" t="s">
        <v>1774</v>
      </c>
      <c r="C101">
        <v>5</v>
      </c>
      <c r="D101" t="s">
        <v>1470</v>
      </c>
      <c r="E101" t="s">
        <v>1779</v>
      </c>
      <c r="F101" t="s">
        <v>1765</v>
      </c>
      <c r="G101" t="str">
        <f>IF(ISBLANK('Q 2'!G11),"",IF('Q 2'!G11="&lt;please select&gt;","",'Q 2'!G11))</f>
        <v>+32 81 33 59 66</v>
      </c>
    </row>
    <row r="102" spans="1:7" x14ac:dyDescent="0.3">
      <c r="A102" t="s">
        <v>1773</v>
      </c>
      <c r="B102" t="s">
        <v>1774</v>
      </c>
      <c r="C102">
        <v>6</v>
      </c>
      <c r="D102" t="s">
        <v>1470</v>
      </c>
      <c r="E102" t="s">
        <v>1779</v>
      </c>
      <c r="F102" t="s">
        <v>1765</v>
      </c>
      <c r="G102" t="str">
        <f>IF(ISBLANK('Q 2'!G12),"",IF('Q 2'!G12="&lt;please select&gt;","",'Q 2'!G12))</f>
        <v>+32 81 3312 11</v>
      </c>
    </row>
    <row r="103" spans="1:7" x14ac:dyDescent="0.3">
      <c r="A103" t="s">
        <v>1773</v>
      </c>
      <c r="B103" t="s">
        <v>1774</v>
      </c>
      <c r="C103">
        <v>7</v>
      </c>
      <c r="D103" t="s">
        <v>1470</v>
      </c>
      <c r="E103" t="s">
        <v>1779</v>
      </c>
      <c r="F103" t="s">
        <v>1765</v>
      </c>
      <c r="G103" t="str">
        <f>IF(ISBLANK('Q 2'!G13),"",IF('Q 2'!G13="&lt;please select&gt;","",'Q 2'!G13))</f>
        <v/>
      </c>
    </row>
    <row r="104" spans="1:7" x14ac:dyDescent="0.3">
      <c r="A104" t="s">
        <v>1773</v>
      </c>
      <c r="B104" t="s">
        <v>1774</v>
      </c>
      <c r="C104">
        <v>8</v>
      </c>
      <c r="D104" t="s">
        <v>1470</v>
      </c>
      <c r="E104" t="s">
        <v>1779</v>
      </c>
      <c r="F104" t="s">
        <v>1765</v>
      </c>
      <c r="G104">
        <f>IF(ISBLANK('Q 2'!G14),"",IF('Q 2'!G14="&lt;please select&gt;","",'Q 2'!G14))</f>
        <v>3227575907</v>
      </c>
    </row>
    <row r="105" spans="1:7" x14ac:dyDescent="0.3">
      <c r="A105" t="s">
        <v>1773</v>
      </c>
      <c r="B105" t="s">
        <v>1774</v>
      </c>
      <c r="C105">
        <v>9</v>
      </c>
      <c r="D105" t="s">
        <v>1470</v>
      </c>
      <c r="E105" t="s">
        <v>1779</v>
      </c>
      <c r="F105" t="s">
        <v>1765</v>
      </c>
      <c r="G105" t="str">
        <f>IF(ISBLANK('Q 2'!G15),"",IF('Q 2'!G15="&lt;please select&gt;","",'Q 2'!G15))</f>
        <v/>
      </c>
    </row>
    <row r="106" spans="1:7" x14ac:dyDescent="0.3">
      <c r="A106" t="s">
        <v>1773</v>
      </c>
      <c r="B106" t="s">
        <v>1774</v>
      </c>
      <c r="C106">
        <v>10</v>
      </c>
      <c r="D106" t="s">
        <v>1470</v>
      </c>
      <c r="E106" t="s">
        <v>1779</v>
      </c>
      <c r="F106" t="s">
        <v>1765</v>
      </c>
      <c r="G106" t="str">
        <f>IF(ISBLANK('Q 2'!G16),"",IF('Q 2'!G16="&lt;please select&gt;","",'Q 2'!G16))</f>
        <v/>
      </c>
    </row>
    <row r="107" spans="1:7" x14ac:dyDescent="0.3">
      <c r="A107" t="s">
        <v>1773</v>
      </c>
      <c r="B107" t="s">
        <v>1774</v>
      </c>
      <c r="C107">
        <v>11</v>
      </c>
      <c r="D107" t="s">
        <v>1470</v>
      </c>
      <c r="E107" t="s">
        <v>1779</v>
      </c>
      <c r="F107" t="s">
        <v>1765</v>
      </c>
      <c r="G107" t="str">
        <f>IF(ISBLANK('Q 2'!G17),"",IF('Q 2'!G17="&lt;please select&gt;","",'Q 2'!G17))</f>
        <v>0032 2 553 23 27</v>
      </c>
    </row>
    <row r="108" spans="1:7" x14ac:dyDescent="0.3">
      <c r="A108" t="s">
        <v>1773</v>
      </c>
      <c r="B108" t="s">
        <v>1774</v>
      </c>
      <c r="C108">
        <v>12</v>
      </c>
      <c r="D108" t="s">
        <v>1470</v>
      </c>
      <c r="E108" t="s">
        <v>1779</v>
      </c>
      <c r="F108" t="s">
        <v>1765</v>
      </c>
      <c r="G108" t="str">
        <f>IF(ISBLANK('Q 2'!G18),"",IF('Q 2'!G18="&lt;please select&gt;","",'Q 2'!G18))</f>
        <v>0032 3 286 74 30</v>
      </c>
    </row>
    <row r="109" spans="1:7" x14ac:dyDescent="0.3">
      <c r="A109" t="s">
        <v>1773</v>
      </c>
      <c r="B109" t="s">
        <v>1774</v>
      </c>
      <c r="C109">
        <v>13</v>
      </c>
      <c r="D109" t="s">
        <v>1470</v>
      </c>
      <c r="E109" t="s">
        <v>1779</v>
      </c>
      <c r="F109" t="s">
        <v>1765</v>
      </c>
      <c r="G109" t="str">
        <f>IF(ISBLANK('Q 2'!G19),"",IF('Q 2'!G19="&lt;please select&gt;","",'Q 2'!G19))</f>
        <v/>
      </c>
    </row>
    <row r="110" spans="1:7" x14ac:dyDescent="0.3">
      <c r="A110" t="s">
        <v>1773</v>
      </c>
      <c r="B110" t="s">
        <v>1774</v>
      </c>
      <c r="C110">
        <v>14</v>
      </c>
      <c r="D110" t="s">
        <v>1470</v>
      </c>
      <c r="E110" t="s">
        <v>1779</v>
      </c>
      <c r="F110" t="s">
        <v>1765</v>
      </c>
      <c r="G110" t="str">
        <f>IF(ISBLANK('Q 2'!G20),"",IF('Q 2'!G20="&lt;please select&gt;","",'Q 2'!G20))</f>
        <v/>
      </c>
    </row>
    <row r="111" spans="1:7" x14ac:dyDescent="0.3">
      <c r="A111" t="s">
        <v>1773</v>
      </c>
      <c r="B111" t="s">
        <v>1774</v>
      </c>
      <c r="C111">
        <v>15</v>
      </c>
      <c r="D111" t="s">
        <v>1470</v>
      </c>
      <c r="E111" t="s">
        <v>1779</v>
      </c>
      <c r="F111" t="s">
        <v>1765</v>
      </c>
      <c r="G111" t="str">
        <f>IF(ISBLANK('Q 2'!G21),"",IF('Q 2'!G21="&lt;please select&gt;","",'Q 2'!G21))</f>
        <v/>
      </c>
    </row>
    <row r="112" spans="1:7" x14ac:dyDescent="0.3">
      <c r="A112" t="s">
        <v>1773</v>
      </c>
      <c r="B112" t="s">
        <v>1774</v>
      </c>
      <c r="C112">
        <v>16</v>
      </c>
      <c r="D112" t="s">
        <v>1470</v>
      </c>
      <c r="E112" t="s">
        <v>1779</v>
      </c>
      <c r="F112" t="s">
        <v>1765</v>
      </c>
      <c r="G112" t="str">
        <f>IF(ISBLANK('Q 2'!G22),"",IF('Q 2'!G22="&lt;please select&gt;","",'Q 2'!G22))</f>
        <v/>
      </c>
    </row>
    <row r="113" spans="1:7" x14ac:dyDescent="0.3">
      <c r="A113" t="s">
        <v>1773</v>
      </c>
      <c r="B113" t="s">
        <v>1774</v>
      </c>
      <c r="C113">
        <v>17</v>
      </c>
      <c r="D113" t="s">
        <v>1470</v>
      </c>
      <c r="E113" t="s">
        <v>1779</v>
      </c>
      <c r="F113" t="s">
        <v>1765</v>
      </c>
      <c r="G113" t="str">
        <f>IF(ISBLANK('Q 2'!G23),"",IF('Q 2'!G23="&lt;please select&gt;","",'Q 2'!G23))</f>
        <v/>
      </c>
    </row>
    <row r="114" spans="1:7" x14ac:dyDescent="0.3">
      <c r="A114" t="s">
        <v>1773</v>
      </c>
      <c r="B114" t="s">
        <v>1774</v>
      </c>
      <c r="C114">
        <v>18</v>
      </c>
      <c r="D114" t="s">
        <v>1470</v>
      </c>
      <c r="E114" t="s">
        <v>1779</v>
      </c>
      <c r="F114" t="s">
        <v>1765</v>
      </c>
      <c r="G114" t="str">
        <f>IF(ISBLANK('Q 2'!G24),"",IF('Q 2'!G24="&lt;please select&gt;","",'Q 2'!G24))</f>
        <v/>
      </c>
    </row>
    <row r="115" spans="1:7" x14ac:dyDescent="0.3">
      <c r="A115" t="s">
        <v>1773</v>
      </c>
      <c r="B115" t="s">
        <v>1774</v>
      </c>
      <c r="C115">
        <v>19</v>
      </c>
      <c r="D115" t="s">
        <v>1470</v>
      </c>
      <c r="E115" t="s">
        <v>1779</v>
      </c>
      <c r="F115" t="s">
        <v>1765</v>
      </c>
      <c r="G115" t="str">
        <f>IF(ISBLANK('Q 2'!G25),"",IF('Q 2'!G25="&lt;please select&gt;","",'Q 2'!G25))</f>
        <v/>
      </c>
    </row>
    <row r="116" spans="1:7" x14ac:dyDescent="0.3">
      <c r="A116" t="s">
        <v>1773</v>
      </c>
      <c r="B116" t="s">
        <v>1774</v>
      </c>
      <c r="C116">
        <v>20</v>
      </c>
      <c r="D116" t="s">
        <v>1470</v>
      </c>
      <c r="E116" t="s">
        <v>1779</v>
      </c>
      <c r="F116" t="s">
        <v>1765</v>
      </c>
      <c r="G116" t="str">
        <f>IF(ISBLANK('Q 2'!G26),"",IF('Q 2'!G26="&lt;please select&gt;","",'Q 2'!G26))</f>
        <v/>
      </c>
    </row>
    <row r="117" spans="1:7" x14ac:dyDescent="0.3">
      <c r="A117" t="s">
        <v>1773</v>
      </c>
      <c r="B117" t="s">
        <v>1774</v>
      </c>
      <c r="C117">
        <v>21</v>
      </c>
      <c r="D117" t="s">
        <v>1470</v>
      </c>
      <c r="E117" t="s">
        <v>1779</v>
      </c>
      <c r="F117" t="s">
        <v>1765</v>
      </c>
      <c r="G117" t="str">
        <f>IF(ISBLANK('Q 2'!G27),"",IF('Q 2'!G27="&lt;please select&gt;","",'Q 2'!G27))</f>
        <v/>
      </c>
    </row>
    <row r="118" spans="1:7" x14ac:dyDescent="0.3">
      <c r="A118" t="s">
        <v>1773</v>
      </c>
      <c r="B118" t="s">
        <v>1774</v>
      </c>
      <c r="C118">
        <v>22</v>
      </c>
      <c r="D118" t="s">
        <v>1470</v>
      </c>
      <c r="E118" t="s">
        <v>1779</v>
      </c>
      <c r="F118" t="s">
        <v>1765</v>
      </c>
      <c r="G118" t="str">
        <f>IF(ISBLANK('Q 2'!G28),"",IF('Q 2'!G28="&lt;please select&gt;","",'Q 2'!G28))</f>
        <v/>
      </c>
    </row>
    <row r="119" spans="1:7" x14ac:dyDescent="0.3">
      <c r="A119" t="s">
        <v>1773</v>
      </c>
      <c r="B119" t="s">
        <v>1774</v>
      </c>
      <c r="C119">
        <v>1</v>
      </c>
      <c r="D119" t="s">
        <v>1470</v>
      </c>
      <c r="E119" t="s">
        <v>1780</v>
      </c>
      <c r="F119" t="s">
        <v>1765</v>
      </c>
      <c r="G119" t="str">
        <f>IF(ISBLANK('Q 2'!H7),"",IF('Q 2'!H7="&lt;please select&gt;","",'Q 2'!H7))</f>
        <v/>
      </c>
    </row>
    <row r="120" spans="1:7" x14ac:dyDescent="0.3">
      <c r="A120" t="s">
        <v>1773</v>
      </c>
      <c r="B120" t="s">
        <v>1774</v>
      </c>
      <c r="C120">
        <v>2</v>
      </c>
      <c r="D120" t="s">
        <v>1470</v>
      </c>
      <c r="E120" t="s">
        <v>1780</v>
      </c>
      <c r="F120" t="s">
        <v>1765</v>
      </c>
      <c r="G120" t="str">
        <f>IF(ISBLANK('Q 2'!H8),"",IF('Q 2'!H8="&lt;please select&gt;","",'Q 2'!H8))</f>
        <v/>
      </c>
    </row>
    <row r="121" spans="1:7" x14ac:dyDescent="0.3">
      <c r="A121" t="s">
        <v>1773</v>
      </c>
      <c r="B121" t="s">
        <v>1774</v>
      </c>
      <c r="C121">
        <v>3</v>
      </c>
      <c r="D121" t="s">
        <v>1470</v>
      </c>
      <c r="E121" t="s">
        <v>1780</v>
      </c>
      <c r="F121" t="s">
        <v>1765</v>
      </c>
      <c r="G121" t="str">
        <f>IF(ISBLANK('Q 2'!H9),"",IF('Q 2'!H9="&lt;please select&gt;","",'Q 2'!H9))</f>
        <v>dpi@spw.wallonie.be</v>
      </c>
    </row>
    <row r="122" spans="1:7" x14ac:dyDescent="0.3">
      <c r="A122" t="s">
        <v>1773</v>
      </c>
      <c r="B122" t="s">
        <v>1774</v>
      </c>
      <c r="C122">
        <v>4</v>
      </c>
      <c r="D122" t="s">
        <v>1470</v>
      </c>
      <c r="E122" t="s">
        <v>1780</v>
      </c>
      <c r="F122" t="s">
        <v>1765</v>
      </c>
      <c r="G122" t="str">
        <f>IF(ISBLANK('Q 2'!H10),"",IF('Q 2'!H10="&lt;please select&gt;","",'Q 2'!H10))</f>
        <v/>
      </c>
    </row>
    <row r="123" spans="1:7" x14ac:dyDescent="0.3">
      <c r="A123" t="s">
        <v>1773</v>
      </c>
      <c r="B123" t="s">
        <v>1774</v>
      </c>
      <c r="C123">
        <v>5</v>
      </c>
      <c r="D123" t="s">
        <v>1470</v>
      </c>
      <c r="E123" t="s">
        <v>1780</v>
      </c>
      <c r="F123" t="s">
        <v>1765</v>
      </c>
      <c r="G123" t="str">
        <f>IF(ISBLANK('Q 2'!H11),"",IF('Q 2'!H11="&lt;please select&gt;","",'Q 2'!H11))</f>
        <v>ets.awac@spw.wallonie.be</v>
      </c>
    </row>
    <row r="124" spans="1:7" x14ac:dyDescent="0.3">
      <c r="A124" t="s">
        <v>1773</v>
      </c>
      <c r="B124" t="s">
        <v>1774</v>
      </c>
      <c r="C124">
        <v>6</v>
      </c>
      <c r="D124" t="s">
        <v>1470</v>
      </c>
      <c r="E124" t="s">
        <v>1780</v>
      </c>
      <c r="F124" t="s">
        <v>1765</v>
      </c>
      <c r="G124" t="str">
        <f>IF(ISBLANK('Q 2'!H12),"",IF('Q 2'!H12="&lt;please select&gt;","",'Q 2'!H12))</f>
        <v/>
      </c>
    </row>
    <row r="125" spans="1:7" x14ac:dyDescent="0.3">
      <c r="A125" t="s">
        <v>1773</v>
      </c>
      <c r="B125" t="s">
        <v>1774</v>
      </c>
      <c r="C125">
        <v>7</v>
      </c>
      <c r="D125" t="s">
        <v>1470</v>
      </c>
      <c r="E125" t="s">
        <v>1780</v>
      </c>
      <c r="F125" t="s">
        <v>1765</v>
      </c>
      <c r="G125" t="str">
        <f>IF(ISBLANK('Q 2'!H13),"",IF('Q 2'!H13="&lt;please select&gt;","",'Q 2'!H13))</f>
        <v/>
      </c>
    </row>
    <row r="126" spans="1:7" x14ac:dyDescent="0.3">
      <c r="A126" t="s">
        <v>1773</v>
      </c>
      <c r="B126" t="s">
        <v>1774</v>
      </c>
      <c r="C126">
        <v>8</v>
      </c>
      <c r="D126" t="s">
        <v>1470</v>
      </c>
      <c r="E126" t="s">
        <v>1780</v>
      </c>
      <c r="F126" t="s">
        <v>1765</v>
      </c>
      <c r="G126" t="str">
        <f>IF(ISBLANK('Q 2'!H14),"",IF('Q 2'!H14="&lt;please select&gt;","",'Q 2'!H14))</f>
        <v>dfokan@environnement.brussels</v>
      </c>
    </row>
    <row r="127" spans="1:7" x14ac:dyDescent="0.3">
      <c r="A127" t="s">
        <v>1773</v>
      </c>
      <c r="B127" t="s">
        <v>1774</v>
      </c>
      <c r="C127">
        <v>9</v>
      </c>
      <c r="D127" t="s">
        <v>1470</v>
      </c>
      <c r="E127" t="s">
        <v>1780</v>
      </c>
      <c r="F127" t="s">
        <v>1765</v>
      </c>
      <c r="G127" t="str">
        <f>IF(ISBLANK('Q 2'!H15),"",IF('Q 2'!H15="&lt;please select&gt;","",'Q 2'!H15))</f>
        <v/>
      </c>
    </row>
    <row r="128" spans="1:7" x14ac:dyDescent="0.3">
      <c r="A128" t="s">
        <v>1773</v>
      </c>
      <c r="B128" t="s">
        <v>1774</v>
      </c>
      <c r="C128">
        <v>10</v>
      </c>
      <c r="D128" t="s">
        <v>1470</v>
      </c>
      <c r="E128" t="s">
        <v>1780</v>
      </c>
      <c r="F128" t="s">
        <v>1765</v>
      </c>
      <c r="G128" t="str">
        <f>IF(ISBLANK('Q 2'!H16),"",IF('Q 2'!H16="&lt;please select&gt;","",'Q 2'!H16))</f>
        <v/>
      </c>
    </row>
    <row r="129" spans="1:7" x14ac:dyDescent="0.3">
      <c r="A129" t="s">
        <v>1773</v>
      </c>
      <c r="B129" t="s">
        <v>1774</v>
      </c>
      <c r="C129">
        <v>11</v>
      </c>
      <c r="D129" t="s">
        <v>1470</v>
      </c>
      <c r="E129" t="s">
        <v>1780</v>
      </c>
      <c r="F129" t="s">
        <v>1765</v>
      </c>
      <c r="G129" t="str">
        <f>IF(ISBLANK('Q 2'!H17),"",IF('Q 2'!H17="&lt;please select&gt;","",'Q 2'!H17))</f>
        <v>emissierechten@vlaanderen.be</v>
      </c>
    </row>
    <row r="130" spans="1:7" x14ac:dyDescent="0.3">
      <c r="A130" t="s">
        <v>1773</v>
      </c>
      <c r="B130" t="s">
        <v>1774</v>
      </c>
      <c r="C130">
        <v>12</v>
      </c>
      <c r="D130" t="s">
        <v>1470</v>
      </c>
      <c r="E130" t="s">
        <v>1780</v>
      </c>
      <c r="F130" t="s">
        <v>1765</v>
      </c>
      <c r="G130" t="str">
        <f>IF(ISBLANK('Q 2'!H18),"",IF('Q 2'!H18="&lt;please select&gt;","",'Q 2'!H18))</f>
        <v>info@vbbv.be</v>
      </c>
    </row>
    <row r="131" spans="1:7" x14ac:dyDescent="0.3">
      <c r="A131" t="s">
        <v>1773</v>
      </c>
      <c r="B131" t="s">
        <v>1774</v>
      </c>
      <c r="C131">
        <v>13</v>
      </c>
      <c r="D131" t="s">
        <v>1470</v>
      </c>
      <c r="E131" t="s">
        <v>1780</v>
      </c>
      <c r="F131" t="s">
        <v>1765</v>
      </c>
      <c r="G131" t="str">
        <f>IF(ISBLANK('Q 2'!H19),"",IF('Q 2'!H19="&lt;please select&gt;","",'Q 2'!H19))</f>
        <v>info@vlaio.be</v>
      </c>
    </row>
    <row r="132" spans="1:7" x14ac:dyDescent="0.3">
      <c r="A132" t="s">
        <v>1773</v>
      </c>
      <c r="B132" t="s">
        <v>1774</v>
      </c>
      <c r="C132">
        <v>14</v>
      </c>
      <c r="D132" t="s">
        <v>1470</v>
      </c>
      <c r="E132" t="s">
        <v>1780</v>
      </c>
      <c r="F132" t="s">
        <v>1765</v>
      </c>
      <c r="G132" t="str">
        <f>IF(ISBLANK('Q 2'!H20),"",IF('Q 2'!H20="&lt;please select&gt;","",'Q 2'!H20))</f>
        <v/>
      </c>
    </row>
    <row r="133" spans="1:7" x14ac:dyDescent="0.3">
      <c r="A133" t="s">
        <v>1773</v>
      </c>
      <c r="B133" t="s">
        <v>1774</v>
      </c>
      <c r="C133">
        <v>15</v>
      </c>
      <c r="D133" t="s">
        <v>1470</v>
      </c>
      <c r="E133" t="s">
        <v>1780</v>
      </c>
      <c r="F133" t="s">
        <v>1765</v>
      </c>
      <c r="G133" t="str">
        <f>IF(ISBLANK('Q 2'!H21),"",IF('Q 2'!H21="&lt;please select&gt;","",'Q 2'!H21))</f>
        <v/>
      </c>
    </row>
    <row r="134" spans="1:7" x14ac:dyDescent="0.3">
      <c r="A134" t="s">
        <v>1773</v>
      </c>
      <c r="B134" t="s">
        <v>1774</v>
      </c>
      <c r="C134">
        <v>16</v>
      </c>
      <c r="D134" t="s">
        <v>1470</v>
      </c>
      <c r="E134" t="s">
        <v>1780</v>
      </c>
      <c r="F134" t="s">
        <v>1765</v>
      </c>
      <c r="G134" t="str">
        <f>IF(ISBLANK('Q 2'!H22),"",IF('Q 2'!H22="&lt;please select&gt;","",'Q 2'!H22))</f>
        <v/>
      </c>
    </row>
    <row r="135" spans="1:7" x14ac:dyDescent="0.3">
      <c r="A135" t="s">
        <v>1773</v>
      </c>
      <c r="B135" t="s">
        <v>1774</v>
      </c>
      <c r="C135">
        <v>17</v>
      </c>
      <c r="D135" t="s">
        <v>1470</v>
      </c>
      <c r="E135" t="s">
        <v>1780</v>
      </c>
      <c r="F135" t="s">
        <v>1765</v>
      </c>
      <c r="G135" t="str">
        <f>IF(ISBLANK('Q 2'!H23),"",IF('Q 2'!H23="&lt;please select&gt;","",'Q 2'!H23))</f>
        <v/>
      </c>
    </row>
    <row r="136" spans="1:7" x14ac:dyDescent="0.3">
      <c r="A136" t="s">
        <v>1773</v>
      </c>
      <c r="B136" t="s">
        <v>1774</v>
      </c>
      <c r="C136">
        <v>18</v>
      </c>
      <c r="D136" t="s">
        <v>1470</v>
      </c>
      <c r="E136" t="s">
        <v>1780</v>
      </c>
      <c r="F136" t="s">
        <v>1765</v>
      </c>
      <c r="G136" t="str">
        <f>IF(ISBLANK('Q 2'!H24),"",IF('Q 2'!H24="&lt;please select&gt;","",'Q 2'!H24))</f>
        <v/>
      </c>
    </row>
    <row r="137" spans="1:7" x14ac:dyDescent="0.3">
      <c r="A137" t="s">
        <v>1773</v>
      </c>
      <c r="B137" t="s">
        <v>1774</v>
      </c>
      <c r="C137">
        <v>19</v>
      </c>
      <c r="D137" t="s">
        <v>1470</v>
      </c>
      <c r="E137" t="s">
        <v>1780</v>
      </c>
      <c r="F137" t="s">
        <v>1765</v>
      </c>
      <c r="G137" t="str">
        <f>IF(ISBLANK('Q 2'!H25),"",IF('Q 2'!H25="&lt;please select&gt;","",'Q 2'!H25))</f>
        <v/>
      </c>
    </row>
    <row r="138" spans="1:7" x14ac:dyDescent="0.3">
      <c r="A138" t="s">
        <v>1773</v>
      </c>
      <c r="B138" t="s">
        <v>1774</v>
      </c>
      <c r="C138">
        <v>20</v>
      </c>
      <c r="D138" t="s">
        <v>1470</v>
      </c>
      <c r="E138" t="s">
        <v>1780</v>
      </c>
      <c r="F138" t="s">
        <v>1765</v>
      </c>
      <c r="G138" t="str">
        <f>IF(ISBLANK('Q 2'!H26),"",IF('Q 2'!H26="&lt;please select&gt;","",'Q 2'!H26))</f>
        <v/>
      </c>
    </row>
    <row r="139" spans="1:7" x14ac:dyDescent="0.3">
      <c r="A139" t="s">
        <v>1773</v>
      </c>
      <c r="B139" t="s">
        <v>1774</v>
      </c>
      <c r="C139">
        <v>21</v>
      </c>
      <c r="D139" t="s">
        <v>1470</v>
      </c>
      <c r="E139" t="s">
        <v>1780</v>
      </c>
      <c r="F139" t="s">
        <v>1765</v>
      </c>
      <c r="G139" t="str">
        <f>IF(ISBLANK('Q 2'!H27),"",IF('Q 2'!H27="&lt;please select&gt;","",'Q 2'!H27))</f>
        <v/>
      </c>
    </row>
    <row r="140" spans="1:7" x14ac:dyDescent="0.3">
      <c r="A140" t="s">
        <v>1773</v>
      </c>
      <c r="B140" t="s">
        <v>1774</v>
      </c>
      <c r="C140">
        <v>22</v>
      </c>
      <c r="D140" t="s">
        <v>1470</v>
      </c>
      <c r="E140" t="s">
        <v>1780</v>
      </c>
      <c r="F140" t="s">
        <v>1765</v>
      </c>
      <c r="G140" t="str">
        <f>IF(ISBLANK('Q 2'!H28),"",IF('Q 2'!H28="&lt;please select&gt;","",'Q 2'!H28))</f>
        <v/>
      </c>
    </row>
    <row r="141" spans="1:7" x14ac:dyDescent="0.3">
      <c r="A141" t="s">
        <v>1773</v>
      </c>
      <c r="B141" t="s">
        <v>1774</v>
      </c>
      <c r="C141">
        <v>1</v>
      </c>
      <c r="D141" t="s">
        <v>1470</v>
      </c>
      <c r="E141" t="s">
        <v>1781</v>
      </c>
      <c r="F141" t="s">
        <v>1765</v>
      </c>
      <c r="G141" t="str">
        <f>IF(ISBLANK('Q 2'!I7),"",IF('Q 2'!I7="&lt;please select&gt;","",'Q 2'!I7))</f>
        <v>http://environnement.wallonie.be/administration/dpc.htm</v>
      </c>
    </row>
    <row r="142" spans="1:7" x14ac:dyDescent="0.3">
      <c r="A142" t="s">
        <v>1773</v>
      </c>
      <c r="B142" t="s">
        <v>1774</v>
      </c>
      <c r="C142">
        <v>2</v>
      </c>
      <c r="D142" t="s">
        <v>1470</v>
      </c>
      <c r="E142" t="s">
        <v>1781</v>
      </c>
      <c r="F142" t="s">
        <v>1765</v>
      </c>
      <c r="G142" t="str">
        <f>IF(ISBLANK('Q 2'!I8),"",IF('Q 2'!I8="&lt;please select&gt;","",'Q 2'!I8))</f>
        <v>http://environnement.wallonie.be</v>
      </c>
    </row>
    <row r="143" spans="1:7" x14ac:dyDescent="0.3">
      <c r="A143" t="s">
        <v>1773</v>
      </c>
      <c r="B143" t="s">
        <v>1774</v>
      </c>
      <c r="C143">
        <v>3</v>
      </c>
      <c r="D143" t="s">
        <v>1470</v>
      </c>
      <c r="E143" t="s">
        <v>1781</v>
      </c>
      <c r="F143" t="s">
        <v>1765</v>
      </c>
      <c r="G143" t="str">
        <f>IF(ISBLANK('Q 2'!I9),"",IF('Q 2'!I9="&lt;please select&gt;","",'Q 2'!I9))</f>
        <v>https://www.wallonie.be/fr/demarches/aide-aux-entreprises-en-compensation-des-couts-des-emissions-indirectes-carbon-leakage-indirect</v>
      </c>
    </row>
    <row r="144" spans="1:7" x14ac:dyDescent="0.3">
      <c r="A144" t="s">
        <v>1773</v>
      </c>
      <c r="B144" t="s">
        <v>1774</v>
      </c>
      <c r="C144">
        <v>4</v>
      </c>
      <c r="D144" t="s">
        <v>1470</v>
      </c>
      <c r="E144" t="s">
        <v>1781</v>
      </c>
      <c r="F144" t="s">
        <v>1765</v>
      </c>
      <c r="G144" t="str">
        <f>IF(ISBLANK('Q 2'!I10),"",IF('Q 2'!I10="&lt;please select&gt;","",'Q 2'!I10))</f>
        <v/>
      </c>
    </row>
    <row r="145" spans="1:7" x14ac:dyDescent="0.3">
      <c r="A145" t="s">
        <v>1773</v>
      </c>
      <c r="B145" t="s">
        <v>1774</v>
      </c>
      <c r="C145">
        <v>5</v>
      </c>
      <c r="D145" t="s">
        <v>1470</v>
      </c>
      <c r="E145" t="s">
        <v>1781</v>
      </c>
      <c r="F145" t="s">
        <v>1765</v>
      </c>
      <c r="G145" t="str">
        <f>IF(ISBLANK('Q 2'!I11),"",IF('Q 2'!I11="&lt;please select&gt;","",'Q 2'!I11))</f>
        <v>www.awac.be/</v>
      </c>
    </row>
    <row r="146" spans="1:7" x14ac:dyDescent="0.3">
      <c r="A146" t="s">
        <v>1773</v>
      </c>
      <c r="B146" t="s">
        <v>1774</v>
      </c>
      <c r="C146">
        <v>6</v>
      </c>
      <c r="D146" t="s">
        <v>1470</v>
      </c>
      <c r="E146" t="s">
        <v>1781</v>
      </c>
      <c r="F146" t="s">
        <v>1765</v>
      </c>
      <c r="G146" t="str">
        <f>IF(ISBLANK('Q 2'!I12),"",IF('Q 2'!I12="&lt;please select&gt;","",'Q 2'!I12))</f>
        <v>http://gouvernement.wallonie.be/</v>
      </c>
    </row>
    <row r="147" spans="1:7" x14ac:dyDescent="0.3">
      <c r="A147" t="s">
        <v>1773</v>
      </c>
      <c r="B147" t="s">
        <v>1774</v>
      </c>
      <c r="C147">
        <v>7</v>
      </c>
      <c r="D147" t="s">
        <v>1470</v>
      </c>
      <c r="E147" t="s">
        <v>1781</v>
      </c>
      <c r="F147" t="s">
        <v>1765</v>
      </c>
      <c r="G147" t="str">
        <f>IF(ISBLANK('Q 2'!I13),"",IF('Q 2'!I13="&lt;please select&gt;","",'Q 2'!I13))</f>
        <v/>
      </c>
    </row>
    <row r="148" spans="1:7" x14ac:dyDescent="0.3">
      <c r="A148" t="s">
        <v>1773</v>
      </c>
      <c r="B148" t="s">
        <v>1774</v>
      </c>
      <c r="C148">
        <v>8</v>
      </c>
      <c r="D148" t="s">
        <v>1470</v>
      </c>
      <c r="E148" t="s">
        <v>1781</v>
      </c>
      <c r="F148" t="s">
        <v>1765</v>
      </c>
      <c r="G148" t="str">
        <f>IF(ISBLANK('Q 2'!I14),"",IF('Q 2'!I14="&lt;please select&gt;","",'Q 2'!I14))</f>
        <v>http://www.environnement.brussels</v>
      </c>
    </row>
    <row r="149" spans="1:7" x14ac:dyDescent="0.3">
      <c r="A149" t="s">
        <v>1773</v>
      </c>
      <c r="B149" t="s">
        <v>1774</v>
      </c>
      <c r="C149">
        <v>9</v>
      </c>
      <c r="D149" t="s">
        <v>1470</v>
      </c>
      <c r="E149" t="s">
        <v>1781</v>
      </c>
      <c r="F149" t="s">
        <v>1765</v>
      </c>
      <c r="G149" t="str">
        <f>IF(ISBLANK('Q 2'!I15),"",IF('Q 2'!I15="&lt;please select&gt;","",'Q 2'!I15))</f>
        <v/>
      </c>
    </row>
    <row r="150" spans="1:7" x14ac:dyDescent="0.3">
      <c r="A150" t="s">
        <v>1773</v>
      </c>
      <c r="B150" t="s">
        <v>1774</v>
      </c>
      <c r="C150">
        <v>10</v>
      </c>
      <c r="D150" t="s">
        <v>1470</v>
      </c>
      <c r="E150" t="s">
        <v>1781</v>
      </c>
      <c r="F150" t="s">
        <v>1765</v>
      </c>
      <c r="G150" t="str">
        <f>IF(ISBLANK('Q 2'!I16),"",IF('Q 2'!I16="&lt;please select&gt;","",'Q 2'!I16))</f>
        <v/>
      </c>
    </row>
    <row r="151" spans="1:7" x14ac:dyDescent="0.3">
      <c r="A151" t="s">
        <v>1773</v>
      </c>
      <c r="B151" t="s">
        <v>1774</v>
      </c>
      <c r="C151">
        <v>11</v>
      </c>
      <c r="D151" t="s">
        <v>1470</v>
      </c>
      <c r="E151" t="s">
        <v>1781</v>
      </c>
      <c r="F151" t="s">
        <v>1765</v>
      </c>
      <c r="G151" t="str">
        <f>IF(ISBLANK('Q 2'!I17),"",IF('Q 2'!I17="&lt;please select&gt;","",'Q 2'!I17))</f>
        <v>https://www.energiesparen.be/eu-ets-vaste-installaties-monitoring</v>
      </c>
    </row>
    <row r="152" spans="1:7" x14ac:dyDescent="0.3">
      <c r="A152" t="s">
        <v>1773</v>
      </c>
      <c r="B152" t="s">
        <v>1774</v>
      </c>
      <c r="C152">
        <v>12</v>
      </c>
      <c r="D152" t="s">
        <v>1470</v>
      </c>
      <c r="E152" t="s">
        <v>1781</v>
      </c>
      <c r="F152" t="s">
        <v>1765</v>
      </c>
      <c r="G152" t="str">
        <f>IF(ISBLANK('Q 2'!I18),"",IF('Q 2'!I18="&lt;please select&gt;","",'Q 2'!I18))</f>
        <v>https://ebo-vlaanderen.be/nl</v>
      </c>
    </row>
    <row r="153" spans="1:7" x14ac:dyDescent="0.3">
      <c r="A153" t="s">
        <v>1773</v>
      </c>
      <c r="B153" t="s">
        <v>1774</v>
      </c>
      <c r="C153">
        <v>13</v>
      </c>
      <c r="D153" t="s">
        <v>1470</v>
      </c>
      <c r="E153" t="s">
        <v>1781</v>
      </c>
      <c r="F153" t="s">
        <v>1765</v>
      </c>
      <c r="G153" t="str">
        <f>IF(ISBLANK('Q 2'!I19),"",IF('Q 2'!I19="&lt;please select&gt;","",'Q 2'!I19))</f>
        <v>https://www.vlaio.be/nl</v>
      </c>
    </row>
    <row r="154" spans="1:7" x14ac:dyDescent="0.3">
      <c r="A154" t="s">
        <v>1773</v>
      </c>
      <c r="B154" t="s">
        <v>1774</v>
      </c>
      <c r="C154">
        <v>14</v>
      </c>
      <c r="D154" t="s">
        <v>1470</v>
      </c>
      <c r="E154" t="s">
        <v>1781</v>
      </c>
      <c r="F154" t="s">
        <v>1765</v>
      </c>
      <c r="G154" t="str">
        <f>IF(ISBLANK('Q 2'!I20),"",IF('Q 2'!I20="&lt;please select&gt;","",'Q 2'!I20))</f>
        <v/>
      </c>
    </row>
    <row r="155" spans="1:7" x14ac:dyDescent="0.3">
      <c r="A155" t="s">
        <v>1773</v>
      </c>
      <c r="B155" t="s">
        <v>1774</v>
      </c>
      <c r="C155">
        <v>15</v>
      </c>
      <c r="D155" t="s">
        <v>1470</v>
      </c>
      <c r="E155" t="s">
        <v>1781</v>
      </c>
      <c r="F155" t="s">
        <v>1765</v>
      </c>
      <c r="G155" t="str">
        <f>IF(ISBLANK('Q 2'!I21),"",IF('Q 2'!I21="&lt;please select&gt;","",'Q 2'!I21))</f>
        <v/>
      </c>
    </row>
    <row r="156" spans="1:7" x14ac:dyDescent="0.3">
      <c r="A156" t="s">
        <v>1773</v>
      </c>
      <c r="B156" t="s">
        <v>1774</v>
      </c>
      <c r="C156">
        <v>16</v>
      </c>
      <c r="D156" t="s">
        <v>1470</v>
      </c>
      <c r="E156" t="s">
        <v>1781</v>
      </c>
      <c r="F156" t="s">
        <v>1765</v>
      </c>
      <c r="G156" t="str">
        <f>IF(ISBLANK('Q 2'!I22),"",IF('Q 2'!I22="&lt;please select&gt;","",'Q 2'!I22))</f>
        <v/>
      </c>
    </row>
    <row r="157" spans="1:7" x14ac:dyDescent="0.3">
      <c r="A157" t="s">
        <v>1773</v>
      </c>
      <c r="B157" t="s">
        <v>1774</v>
      </c>
      <c r="C157">
        <v>17</v>
      </c>
      <c r="D157" t="s">
        <v>1470</v>
      </c>
      <c r="E157" t="s">
        <v>1781</v>
      </c>
      <c r="F157" t="s">
        <v>1765</v>
      </c>
      <c r="G157" t="str">
        <f>IF(ISBLANK('Q 2'!I23),"",IF('Q 2'!I23="&lt;please select&gt;","",'Q 2'!I23))</f>
        <v/>
      </c>
    </row>
    <row r="158" spans="1:7" x14ac:dyDescent="0.3">
      <c r="A158" t="s">
        <v>1773</v>
      </c>
      <c r="B158" t="s">
        <v>1774</v>
      </c>
      <c r="C158">
        <v>18</v>
      </c>
      <c r="D158" t="s">
        <v>1470</v>
      </c>
      <c r="E158" t="s">
        <v>1781</v>
      </c>
      <c r="F158" t="s">
        <v>1765</v>
      </c>
      <c r="G158" t="str">
        <f>IF(ISBLANK('Q 2'!I24),"",IF('Q 2'!I24="&lt;please select&gt;","",'Q 2'!I24))</f>
        <v/>
      </c>
    </row>
    <row r="159" spans="1:7" x14ac:dyDescent="0.3">
      <c r="A159" t="s">
        <v>1773</v>
      </c>
      <c r="B159" t="s">
        <v>1774</v>
      </c>
      <c r="C159">
        <v>19</v>
      </c>
      <c r="D159" t="s">
        <v>1470</v>
      </c>
      <c r="E159" t="s">
        <v>1781</v>
      </c>
      <c r="F159" t="s">
        <v>1765</v>
      </c>
      <c r="G159" t="str">
        <f>IF(ISBLANK('Q 2'!I25),"",IF('Q 2'!I25="&lt;please select&gt;","",'Q 2'!I25))</f>
        <v/>
      </c>
    </row>
    <row r="160" spans="1:7" x14ac:dyDescent="0.3">
      <c r="A160" t="s">
        <v>1773</v>
      </c>
      <c r="B160" t="s">
        <v>1774</v>
      </c>
      <c r="C160">
        <v>20</v>
      </c>
      <c r="D160" t="s">
        <v>1470</v>
      </c>
      <c r="E160" t="s">
        <v>1781</v>
      </c>
      <c r="F160" t="s">
        <v>1765</v>
      </c>
      <c r="G160" t="str">
        <f>IF(ISBLANK('Q 2'!I26),"",IF('Q 2'!I26="&lt;please select&gt;","",'Q 2'!I26))</f>
        <v/>
      </c>
    </row>
    <row r="161" spans="1:11" x14ac:dyDescent="0.3">
      <c r="A161" t="s">
        <v>1773</v>
      </c>
      <c r="B161" t="s">
        <v>1774</v>
      </c>
      <c r="C161">
        <v>21</v>
      </c>
      <c r="D161" t="s">
        <v>1470</v>
      </c>
      <c r="E161" t="s">
        <v>1781</v>
      </c>
      <c r="F161" t="s">
        <v>1765</v>
      </c>
      <c r="G161" t="str">
        <f>IF(ISBLANK('Q 2'!I27),"",IF('Q 2'!I27="&lt;please select&gt;","",'Q 2'!I27))</f>
        <v/>
      </c>
    </row>
    <row r="162" spans="1:11" x14ac:dyDescent="0.3">
      <c r="A162" t="s">
        <v>1773</v>
      </c>
      <c r="B162" t="s">
        <v>1774</v>
      </c>
      <c r="C162">
        <v>22</v>
      </c>
      <c r="D162" t="s">
        <v>1470</v>
      </c>
      <c r="E162" t="s">
        <v>1781</v>
      </c>
      <c r="F162" t="s">
        <v>1765</v>
      </c>
      <c r="G162" t="str">
        <f>IF(ISBLANK('Q 2'!I28),"",IF('Q 2'!I28="&lt;please select&gt;","",'Q 2'!I28))</f>
        <v/>
      </c>
    </row>
    <row r="163" spans="1:11" x14ac:dyDescent="0.3">
      <c r="A163" t="s">
        <v>1773</v>
      </c>
      <c r="B163" t="s">
        <v>1782</v>
      </c>
      <c r="C163">
        <v>0</v>
      </c>
      <c r="D163" t="s">
        <v>1470</v>
      </c>
      <c r="E163" t="s">
        <v>1782</v>
      </c>
      <c r="F163" t="s">
        <v>1783</v>
      </c>
      <c r="K163" t="str">
        <f>IF(ISBLANK('Q 2'!$I$34),"",IF('Q 2'!$I$34="&lt;please select&gt;","",'Q 2'!$I$34))</f>
        <v>Yes</v>
      </c>
    </row>
    <row r="164" spans="1:11" x14ac:dyDescent="0.3">
      <c r="A164" t="s">
        <v>1773</v>
      </c>
      <c r="B164" t="s">
        <v>1784</v>
      </c>
      <c r="C164">
        <v>1</v>
      </c>
      <c r="D164" t="s">
        <v>1470</v>
      </c>
      <c r="E164" t="s">
        <v>1785</v>
      </c>
      <c r="F164" t="s">
        <v>1765</v>
      </c>
      <c r="G164" t="str">
        <f>IF(ISBLANK('Q 2'!C39),"",IF('Q 2'!C39="&lt;please select&gt;","",'Q 2'!C39))</f>
        <v>BELAC</v>
      </c>
    </row>
    <row r="165" spans="1:11" x14ac:dyDescent="0.3">
      <c r="A165" t="s">
        <v>1773</v>
      </c>
      <c r="B165" t="s">
        <v>1784</v>
      </c>
      <c r="C165">
        <v>1</v>
      </c>
      <c r="D165" t="s">
        <v>1470</v>
      </c>
      <c r="E165" t="s">
        <v>1786</v>
      </c>
      <c r="F165" t="s">
        <v>1765</v>
      </c>
      <c r="G165" t="str">
        <f>IF(ISBLANK('Q 2'!E39),"",IF('Q 2'!E39="&lt;please select&gt;","",'Q 2'!E39))</f>
        <v>BELAC</v>
      </c>
    </row>
    <row r="166" spans="1:11" x14ac:dyDescent="0.3">
      <c r="A166" t="s">
        <v>1773</v>
      </c>
      <c r="B166" t="s">
        <v>1784</v>
      </c>
      <c r="C166">
        <v>1</v>
      </c>
      <c r="D166" t="s">
        <v>1470</v>
      </c>
      <c r="E166" t="s">
        <v>1787</v>
      </c>
      <c r="F166" t="s">
        <v>1765</v>
      </c>
      <c r="G166">
        <f>IF(ISBLANK('Q 2'!F39),"",IF('Q 2'!F39="&lt;please select&gt;","",'Q 2'!F39))</f>
        <v>3222775434</v>
      </c>
    </row>
    <row r="167" spans="1:11" x14ac:dyDescent="0.3">
      <c r="A167" t="s">
        <v>1773</v>
      </c>
      <c r="B167" t="s">
        <v>1784</v>
      </c>
      <c r="C167">
        <v>1</v>
      </c>
      <c r="D167" t="s">
        <v>1470</v>
      </c>
      <c r="E167" t="s">
        <v>1788</v>
      </c>
      <c r="F167" t="s">
        <v>1765</v>
      </c>
      <c r="G167" t="str">
        <f>IF(ISBLANK('Q 2'!G39),"",IF('Q 2'!G39="&lt;please select&gt;","",'Q 2'!G39))</f>
        <v>belac@economie.fgov.be</v>
      </c>
    </row>
    <row r="168" spans="1:11" x14ac:dyDescent="0.3">
      <c r="A168" t="s">
        <v>1773</v>
      </c>
      <c r="B168" t="s">
        <v>1784</v>
      </c>
      <c r="C168">
        <v>1</v>
      </c>
      <c r="D168" t="s">
        <v>1470</v>
      </c>
      <c r="E168" t="s">
        <v>1789</v>
      </c>
      <c r="F168" t="s">
        <v>1765</v>
      </c>
      <c r="G168" t="str">
        <f>IF(ISBLANK('Q 2'!H39),"",IF('Q 2'!H39="&lt;please select&gt;","",'Q 2'!H39))</f>
        <v>https://economie.fgov.be/belac</v>
      </c>
    </row>
    <row r="169" spans="1:11" x14ac:dyDescent="0.3">
      <c r="A169" t="s">
        <v>1773</v>
      </c>
      <c r="B169" t="s">
        <v>1790</v>
      </c>
      <c r="C169">
        <v>0</v>
      </c>
      <c r="D169" t="s">
        <v>1470</v>
      </c>
      <c r="E169" t="s">
        <v>1790</v>
      </c>
      <c r="F169" t="s">
        <v>1783</v>
      </c>
      <c r="K169" t="str">
        <f>IF(ISBLANK('Q 2'!I41),"",IF('Q 2'!I41="&lt;please select&gt;","",'Q 2'!I41))</f>
        <v>No</v>
      </c>
    </row>
    <row r="170" spans="1:11" x14ac:dyDescent="0.3">
      <c r="A170" t="s">
        <v>1773</v>
      </c>
      <c r="B170" t="s">
        <v>1791</v>
      </c>
      <c r="C170">
        <v>1</v>
      </c>
      <c r="D170" t="s">
        <v>1470</v>
      </c>
      <c r="E170" t="s">
        <v>1792</v>
      </c>
      <c r="F170" t="s">
        <v>1765</v>
      </c>
      <c r="G170" t="str">
        <f>IF(ISBLANK('Q 2'!C45),"",IF('Q 2'!C45="&lt;please select&gt;","",'Q 2'!C45))</f>
        <v/>
      </c>
    </row>
    <row r="171" spans="1:11" x14ac:dyDescent="0.3">
      <c r="A171" t="s">
        <v>1773</v>
      </c>
      <c r="B171" t="s">
        <v>1791</v>
      </c>
      <c r="C171">
        <v>1</v>
      </c>
      <c r="D171" t="s">
        <v>1470</v>
      </c>
      <c r="E171" t="s">
        <v>1793</v>
      </c>
      <c r="F171" t="s">
        <v>1765</v>
      </c>
      <c r="G171" t="str">
        <f>IF(ISBLANK('Q 2'!E45),"",IF('Q 2'!E45="&lt;please select&gt;","",'Q 2'!E45))</f>
        <v/>
      </c>
    </row>
    <row r="172" spans="1:11" x14ac:dyDescent="0.3">
      <c r="A172" t="s">
        <v>1773</v>
      </c>
      <c r="B172" t="s">
        <v>1791</v>
      </c>
      <c r="C172">
        <v>1</v>
      </c>
      <c r="D172" t="s">
        <v>1470</v>
      </c>
      <c r="E172" t="s">
        <v>1794</v>
      </c>
      <c r="F172" t="s">
        <v>1765</v>
      </c>
      <c r="G172" t="str">
        <f>IF(ISBLANK('Q 2'!F45),"",IF('Q 2'!F45="&lt;please select&gt;","",'Q 2'!F45))</f>
        <v/>
      </c>
    </row>
    <row r="173" spans="1:11" x14ac:dyDescent="0.3">
      <c r="A173" t="s">
        <v>1773</v>
      </c>
      <c r="B173" t="s">
        <v>1791</v>
      </c>
      <c r="C173">
        <v>1</v>
      </c>
      <c r="D173" t="s">
        <v>1470</v>
      </c>
      <c r="E173" t="s">
        <v>1795</v>
      </c>
      <c r="F173" t="s">
        <v>1765</v>
      </c>
      <c r="G173" t="str">
        <f>IF(ISBLANK('Q 2'!G45),"",IF('Q 2'!G45="&lt;please select&gt;","",'Q 2'!G45))</f>
        <v/>
      </c>
    </row>
    <row r="174" spans="1:11" x14ac:dyDescent="0.3">
      <c r="A174" t="s">
        <v>1773</v>
      </c>
      <c r="B174" t="s">
        <v>1791</v>
      </c>
      <c r="C174">
        <v>1</v>
      </c>
      <c r="D174" t="s">
        <v>1470</v>
      </c>
      <c r="E174" t="s">
        <v>1796</v>
      </c>
      <c r="F174" t="s">
        <v>1765</v>
      </c>
      <c r="G174" t="str">
        <f>IF(ISBLANK('Q 2'!H45),"",IF('Q 2'!H45="&lt;please select&gt;","",'Q 2'!H45))</f>
        <v/>
      </c>
    </row>
    <row r="175" spans="1:11" x14ac:dyDescent="0.3">
      <c r="A175" t="s">
        <v>1773</v>
      </c>
      <c r="B175" t="s">
        <v>1797</v>
      </c>
      <c r="C175">
        <v>1</v>
      </c>
      <c r="D175" t="s">
        <v>1470</v>
      </c>
      <c r="E175" t="s">
        <v>1798</v>
      </c>
      <c r="F175" t="s">
        <v>1765</v>
      </c>
      <c r="G175" t="str">
        <f>IF(ISBLANK('Q 2'!C49),"",IF('Q 2'!C49="&lt;please select&gt;","",'Q 2'!C49))</f>
        <v xml:space="preserve">FED: THE REGISTRY ADMINISTRATOR (Federal Public Service of Public Health, Food Chain Safety and Environment / DG Environment, Climate Change Division / The Registry Administrator) </v>
      </c>
    </row>
    <row r="176" spans="1:11" x14ac:dyDescent="0.3">
      <c r="A176" t="s">
        <v>1773</v>
      </c>
      <c r="B176" t="s">
        <v>1797</v>
      </c>
      <c r="C176">
        <v>1</v>
      </c>
      <c r="D176" t="s">
        <v>1470</v>
      </c>
      <c r="E176" t="s">
        <v>1799</v>
      </c>
      <c r="F176" t="s">
        <v>1765</v>
      </c>
      <c r="G176" t="str">
        <f>IF(ISBLANK('Q 2'!E49),"",IF('Q 2'!E49="&lt;please select&gt;","",'Q 2'!E49))</f>
        <v>FED-REG</v>
      </c>
    </row>
    <row r="177" spans="1:7" x14ac:dyDescent="0.3">
      <c r="A177" t="s">
        <v>1773</v>
      </c>
      <c r="B177" t="s">
        <v>1797</v>
      </c>
      <c r="C177">
        <v>1</v>
      </c>
      <c r="D177" t="s">
        <v>1470</v>
      </c>
      <c r="E177" t="s">
        <v>1800</v>
      </c>
      <c r="F177" t="s">
        <v>1765</v>
      </c>
      <c r="G177" t="str">
        <f>IF(ISBLANK('Q 2'!F49),"",IF('Q 2'!F49="&lt;please select&gt;","",'Q 2'!F49))</f>
        <v>+32 2 524 95 44</v>
      </c>
    </row>
    <row r="178" spans="1:7" x14ac:dyDescent="0.3">
      <c r="A178" t="s">
        <v>1773</v>
      </c>
      <c r="B178" t="s">
        <v>1797</v>
      </c>
      <c r="C178">
        <v>1</v>
      </c>
      <c r="D178" t="s">
        <v>1470</v>
      </c>
      <c r="E178" t="s">
        <v>1801</v>
      </c>
      <c r="F178" t="s">
        <v>1765</v>
      </c>
      <c r="G178" t="str">
        <f>IF(ISBLANK('Q 2'!G49),"",IF('Q 2'!G49="&lt;please select&gt;","",'Q 2'!G49))</f>
        <v>helpdesk@climateregistry.be</v>
      </c>
    </row>
    <row r="179" spans="1:7" x14ac:dyDescent="0.3">
      <c r="A179" t="s">
        <v>1773</v>
      </c>
      <c r="B179" t="s">
        <v>1797</v>
      </c>
      <c r="C179">
        <v>1</v>
      </c>
      <c r="D179" t="s">
        <v>1470</v>
      </c>
      <c r="E179" t="s">
        <v>1802</v>
      </c>
      <c r="F179" t="s">
        <v>1765</v>
      </c>
      <c r="G179" t="str">
        <f>IF(ISBLANK('Q 2'!H49),"",IF('Q 2'!H49="&lt;please select&gt;","",'Q 2'!H49))</f>
        <v>https://www.climateregistry.be</v>
      </c>
    </row>
    <row r="180" spans="1:7" x14ac:dyDescent="0.3">
      <c r="A180" t="s">
        <v>1803</v>
      </c>
      <c r="B180" t="s">
        <v>1804</v>
      </c>
      <c r="C180">
        <v>1</v>
      </c>
      <c r="D180" t="s">
        <v>1470</v>
      </c>
      <c r="E180" t="s">
        <v>1805</v>
      </c>
      <c r="F180" t="s">
        <v>1765</v>
      </c>
      <c r="G180" t="str">
        <f>IF(ISBLANK('Q 2'!F54),"",IF('Q 2'!F54="&lt;please select&gt;","",'Q 2'!F54))</f>
        <v>WA-WM,WA-DPA, BRU-BE/LB, FL-PE</v>
      </c>
    </row>
    <row r="181" spans="1:7" x14ac:dyDescent="0.3">
      <c r="A181" t="s">
        <v>1803</v>
      </c>
      <c r="B181" t="s">
        <v>1804</v>
      </c>
      <c r="C181">
        <v>2</v>
      </c>
      <c r="D181" t="s">
        <v>1470</v>
      </c>
      <c r="E181" t="s">
        <v>1805</v>
      </c>
      <c r="F181" t="s">
        <v>1765</v>
      </c>
      <c r="G181" t="str">
        <f>IF(ISBLANK('Q 2'!F55),"",IF('Q 2'!F55="&lt;please select&gt;","",'Q 2'!F55))</f>
        <v>WA-AWAC, BRU-BE/LB, FL-CA</v>
      </c>
    </row>
    <row r="182" spans="1:7" x14ac:dyDescent="0.3">
      <c r="A182" t="s">
        <v>1803</v>
      </c>
      <c r="B182" t="s">
        <v>1804</v>
      </c>
      <c r="C182">
        <v>3</v>
      </c>
      <c r="D182" t="s">
        <v>1470</v>
      </c>
      <c r="E182" t="s">
        <v>1805</v>
      </c>
      <c r="F182" t="s">
        <v>1765</v>
      </c>
      <c r="G182" t="str">
        <f>IF(ISBLANK('Q 2'!F56),"",IF('Q 2'!F56="&lt;please select&gt;","",'Q 2'!F56))</f>
        <v>WA-AWAC, BRU-BE/LB, FL-CA</v>
      </c>
    </row>
    <row r="183" spans="1:7" x14ac:dyDescent="0.3">
      <c r="A183" t="s">
        <v>1803</v>
      </c>
      <c r="B183" t="s">
        <v>1804</v>
      </c>
      <c r="C183">
        <v>4</v>
      </c>
      <c r="D183" t="s">
        <v>1470</v>
      </c>
      <c r="E183" t="s">
        <v>1805</v>
      </c>
      <c r="F183" t="s">
        <v>1765</v>
      </c>
      <c r="G183" t="str">
        <f>IF(ISBLANK('Q 2'!F57),"",IF('Q 2'!F57="&lt;please select&gt;","",'Q 2'!F57))</f>
        <v>WA-AWAC, BRU-BE/LB, FL-CA</v>
      </c>
    </row>
    <row r="184" spans="1:7" x14ac:dyDescent="0.3">
      <c r="A184" t="s">
        <v>1803</v>
      </c>
      <c r="B184" t="s">
        <v>1804</v>
      </c>
      <c r="C184">
        <v>6</v>
      </c>
      <c r="D184" t="s">
        <v>1470</v>
      </c>
      <c r="E184" t="s">
        <v>1805</v>
      </c>
      <c r="F184" t="s">
        <v>1765</v>
      </c>
      <c r="G184" t="str">
        <f>IF(ISBLANK('Q 2'!F59),"",IF('Q 2'!F59="&lt;please select&gt;","",'Q 2'!F59))</f>
        <v>FED-REG</v>
      </c>
    </row>
    <row r="185" spans="1:7" x14ac:dyDescent="0.3">
      <c r="A185" t="s">
        <v>1803</v>
      </c>
      <c r="B185" t="s">
        <v>1804</v>
      </c>
      <c r="C185">
        <v>7</v>
      </c>
      <c r="D185" t="s">
        <v>1470</v>
      </c>
      <c r="E185" t="s">
        <v>1805</v>
      </c>
      <c r="F185" t="s">
        <v>1765</v>
      </c>
      <c r="G185" t="str">
        <f>IF(ISBLANK('Q 2'!F60),"",IF('Q 2'!F60="&lt;please select&gt;","",'Q 2'!F60))</f>
        <v>WA-AWAC, BRU-BE/LB, FL-FME</v>
      </c>
    </row>
    <row r="186" spans="1:7" x14ac:dyDescent="0.3">
      <c r="A186" t="s">
        <v>1803</v>
      </c>
      <c r="B186" t="s">
        <v>1804</v>
      </c>
      <c r="C186">
        <v>8</v>
      </c>
      <c r="D186" t="s">
        <v>1470</v>
      </c>
      <c r="E186" t="s">
        <v>1805</v>
      </c>
      <c r="F186" t="s">
        <v>1765</v>
      </c>
      <c r="G186" t="str">
        <f>IF(ISBLANK('Q 2'!F61),"",IF('Q 2'!F61="&lt;please select&gt;","",'Q 2'!F61))</f>
        <v>WA-AWAC, BRU-BE/LB, FL-CA</v>
      </c>
    </row>
    <row r="187" spans="1:7" x14ac:dyDescent="0.3">
      <c r="A187" t="s">
        <v>1803</v>
      </c>
      <c r="B187" t="s">
        <v>1804</v>
      </c>
      <c r="C187">
        <v>9</v>
      </c>
      <c r="D187" t="s">
        <v>1470</v>
      </c>
      <c r="E187" t="s">
        <v>1805</v>
      </c>
      <c r="F187" t="s">
        <v>1765</v>
      </c>
      <c r="G187" t="str">
        <f>IF(ISBLANK('Q 2'!F62),"",IF('Q 2'!F62="&lt;please select&gt;","",'Q 2'!F62))</f>
        <v>WA-AWAC, BRU-BE/LB, FL-CA</v>
      </c>
    </row>
    <row r="188" spans="1:7" x14ac:dyDescent="0.3">
      <c r="A188" t="s">
        <v>1803</v>
      </c>
      <c r="B188" t="s">
        <v>1804</v>
      </c>
      <c r="C188">
        <v>10</v>
      </c>
      <c r="D188" t="s">
        <v>1470</v>
      </c>
      <c r="E188" t="s">
        <v>1805</v>
      </c>
      <c r="F188" t="s">
        <v>1765</v>
      </c>
      <c r="G188" t="str">
        <f>IF(ISBLANK('Q 2'!F63),"",IF('Q 2'!F63="&lt;please select&gt;","",'Q 2'!F63))</f>
        <v>WA-AWAC, BRU-BE/LB, FL-CA</v>
      </c>
    </row>
    <row r="189" spans="1:7" x14ac:dyDescent="0.3">
      <c r="A189" t="s">
        <v>1803</v>
      </c>
      <c r="B189" t="s">
        <v>1804</v>
      </c>
      <c r="C189">
        <v>11</v>
      </c>
      <c r="D189" t="s">
        <v>1470</v>
      </c>
      <c r="E189" t="s">
        <v>1805</v>
      </c>
      <c r="F189" t="s">
        <v>1765</v>
      </c>
      <c r="G189" t="str">
        <f>IF(ISBLANK('Q 2'!F64),"",IF('Q 2'!F64="&lt;please select&gt;","",'Q 2'!F64))</f>
        <v>WA-AWAC, WA-DPC, BRU-BE/LB, FL-CA</v>
      </c>
    </row>
    <row r="190" spans="1:7" x14ac:dyDescent="0.3">
      <c r="A190" t="s">
        <v>1803</v>
      </c>
      <c r="B190" t="s">
        <v>1804</v>
      </c>
      <c r="C190">
        <v>12</v>
      </c>
      <c r="D190" t="s">
        <v>1470</v>
      </c>
      <c r="E190" t="s">
        <v>1805</v>
      </c>
      <c r="F190" t="s">
        <v>1765</v>
      </c>
      <c r="G190" t="str">
        <f>IF(ISBLANK('Q 2'!F65),"",IF('Q 2'!F65="&lt;please select&gt;","",'Q 2'!F65))</f>
        <v>N/A, BRU-BE/LB, FL-CA</v>
      </c>
    </row>
    <row r="191" spans="1:7" x14ac:dyDescent="0.3">
      <c r="A191" t="s">
        <v>1803</v>
      </c>
      <c r="B191" t="s">
        <v>1804</v>
      </c>
      <c r="C191">
        <v>13</v>
      </c>
      <c r="D191" t="s">
        <v>1470</v>
      </c>
      <c r="E191" t="s">
        <v>1805</v>
      </c>
      <c r="F191" t="s">
        <v>1765</v>
      </c>
      <c r="G191" t="str">
        <f>IF(ISBLANK('Q 2'!F66),"",IF('Q 2'!F66="&lt;please select&gt;","",'Q 2'!F66))</f>
        <v>WA-AWAC, BRU-BE/LB, FL-CA</v>
      </c>
    </row>
    <row r="192" spans="1:7" x14ac:dyDescent="0.3">
      <c r="A192" t="s">
        <v>1803</v>
      </c>
      <c r="B192" t="s">
        <v>1804</v>
      </c>
      <c r="C192">
        <v>14</v>
      </c>
      <c r="D192" t="s">
        <v>1442</v>
      </c>
      <c r="E192" t="s">
        <v>1805</v>
      </c>
      <c r="F192" t="s">
        <v>1765</v>
      </c>
      <c r="G192" t="str">
        <f>IF(ISBLANK('Q 2'!F67),"",IF('Q 2'!F67="&lt;please select&gt;","",'Q 2'!F67))</f>
        <v>FED-REG</v>
      </c>
    </row>
    <row r="193" spans="1:7" x14ac:dyDescent="0.3">
      <c r="A193" t="s">
        <v>1803</v>
      </c>
      <c r="B193" t="s">
        <v>1804</v>
      </c>
      <c r="C193">
        <v>15</v>
      </c>
      <c r="D193" t="s">
        <v>1442</v>
      </c>
      <c r="E193" t="s">
        <v>1805</v>
      </c>
      <c r="F193" t="s">
        <v>1765</v>
      </c>
      <c r="G193" t="str">
        <f>IF(ISBLANK('Q 2'!F68),"",IF('Q 2'!F68="&lt;please select&gt;","",'Q 2'!F68))</f>
        <v/>
      </c>
    </row>
    <row r="194" spans="1:7" x14ac:dyDescent="0.3">
      <c r="A194" t="s">
        <v>1803</v>
      </c>
      <c r="B194" t="s">
        <v>1804</v>
      </c>
      <c r="C194">
        <v>16</v>
      </c>
      <c r="D194" t="s">
        <v>1442</v>
      </c>
      <c r="E194" t="s">
        <v>1805</v>
      </c>
      <c r="F194" t="s">
        <v>1765</v>
      </c>
      <c r="G194" t="str">
        <f>IF(ISBLANK('Q 2'!F69),"",IF('Q 2'!F69="&lt;please select&gt;","",'Q 2'!F69))</f>
        <v/>
      </c>
    </row>
    <row r="195" spans="1:7" x14ac:dyDescent="0.3">
      <c r="A195" t="s">
        <v>1803</v>
      </c>
      <c r="B195" t="s">
        <v>1804</v>
      </c>
      <c r="C195">
        <v>17</v>
      </c>
      <c r="D195" t="s">
        <v>1442</v>
      </c>
      <c r="E195" t="s">
        <v>1805</v>
      </c>
      <c r="F195" t="s">
        <v>1765</v>
      </c>
      <c r="G195" t="str">
        <f>IF(ISBLANK('Q 2'!F70),"",IF('Q 2'!F70="&lt;please select&gt;","",'Q 2'!F70))</f>
        <v/>
      </c>
    </row>
    <row r="196" spans="1:7" x14ac:dyDescent="0.3">
      <c r="A196" t="s">
        <v>1803</v>
      </c>
      <c r="B196" t="s">
        <v>1804</v>
      </c>
      <c r="C196">
        <v>5</v>
      </c>
      <c r="D196" t="s">
        <v>1470</v>
      </c>
      <c r="E196" t="s">
        <v>1806</v>
      </c>
      <c r="F196" t="s">
        <v>1765</v>
      </c>
      <c r="G196" t="str">
        <f>IF(ISBLANK('Q 2'!H58),"",IF('Q 2'!H58="&lt;please select&gt;","",'Q 2'!H58))</f>
        <v>WA-GW, , FL-CA</v>
      </c>
    </row>
    <row r="197" spans="1:7" x14ac:dyDescent="0.3">
      <c r="A197" t="s">
        <v>1803</v>
      </c>
      <c r="B197" t="s">
        <v>1804</v>
      </c>
      <c r="C197">
        <v>6</v>
      </c>
      <c r="D197" t="s">
        <v>1470</v>
      </c>
      <c r="E197" t="s">
        <v>1806</v>
      </c>
      <c r="F197" t="s">
        <v>1765</v>
      </c>
      <c r="G197" t="str">
        <f>IF(ISBLANK('Q 2'!H59),"",IF('Q 2'!H59="&lt;please select&gt;","",'Q 2'!H59))</f>
        <v>FED-REG</v>
      </c>
    </row>
    <row r="198" spans="1:7" x14ac:dyDescent="0.3">
      <c r="A198" t="s">
        <v>1803</v>
      </c>
      <c r="B198" t="s">
        <v>1804</v>
      </c>
      <c r="C198">
        <v>7</v>
      </c>
      <c r="D198" t="s">
        <v>1470</v>
      </c>
      <c r="E198" t="s">
        <v>1806</v>
      </c>
      <c r="F198" t="s">
        <v>1765</v>
      </c>
      <c r="G198" t="str">
        <f>IF(ISBLANK('Q 2'!H60),"",IF('Q 2'!H60="&lt;please select&gt;","",'Q 2'!H60))</f>
        <v>WA-GW, FL-FME</v>
      </c>
    </row>
    <row r="199" spans="1:7" x14ac:dyDescent="0.3">
      <c r="A199" t="s">
        <v>1803</v>
      </c>
      <c r="B199" t="s">
        <v>1804</v>
      </c>
      <c r="C199">
        <v>8</v>
      </c>
      <c r="D199" t="s">
        <v>1470</v>
      </c>
      <c r="E199" t="s">
        <v>1806</v>
      </c>
      <c r="F199" t="s">
        <v>1765</v>
      </c>
      <c r="G199" t="str">
        <f>IF(ISBLANK('Q 2'!H61),"",IF('Q 2'!H61="&lt;please select&gt;","",'Q 2'!H61))</f>
        <v>WA-AWAC, FL-CA</v>
      </c>
    </row>
    <row r="200" spans="1:7" x14ac:dyDescent="0.3">
      <c r="A200" t="s">
        <v>1803</v>
      </c>
      <c r="B200" t="s">
        <v>1804</v>
      </c>
      <c r="C200">
        <v>9</v>
      </c>
      <c r="D200" t="s">
        <v>1470</v>
      </c>
      <c r="E200" t="s">
        <v>1806</v>
      </c>
      <c r="F200" t="s">
        <v>1765</v>
      </c>
      <c r="G200" t="str">
        <f>IF(ISBLANK('Q 2'!H62),"",IF('Q 2'!H62="&lt;please select&gt;","",'Q 2'!H62))</f>
        <v>WA-AWAC, FL-CA</v>
      </c>
    </row>
    <row r="201" spans="1:7" x14ac:dyDescent="0.3">
      <c r="A201" t="s">
        <v>1803</v>
      </c>
      <c r="B201" t="s">
        <v>1804</v>
      </c>
      <c r="C201">
        <v>10</v>
      </c>
      <c r="D201" t="s">
        <v>1470</v>
      </c>
      <c r="E201" t="s">
        <v>1806</v>
      </c>
      <c r="F201" t="s">
        <v>1765</v>
      </c>
      <c r="G201" t="str">
        <f>IF(ISBLANK('Q 2'!H63),"",IF('Q 2'!H63="&lt;please select&gt;","",'Q 2'!H63))</f>
        <v>WA-AWAC, FL-CA</v>
      </c>
    </row>
    <row r="202" spans="1:7" x14ac:dyDescent="0.3">
      <c r="A202" t="s">
        <v>1803</v>
      </c>
      <c r="B202" t="s">
        <v>1804</v>
      </c>
      <c r="C202">
        <v>11</v>
      </c>
      <c r="D202" t="s">
        <v>1470</v>
      </c>
      <c r="E202" t="s">
        <v>1806</v>
      </c>
      <c r="F202" t="s">
        <v>1765</v>
      </c>
      <c r="G202" t="str">
        <f>IF(ISBLANK('Q 2'!H64),"",IF('Q 2'!H64="&lt;please select&gt;","",'Q 2'!H64))</f>
        <v>WA-AWAC, FL-CA</v>
      </c>
    </row>
    <row r="203" spans="1:7" x14ac:dyDescent="0.3">
      <c r="A203" t="s">
        <v>1803</v>
      </c>
      <c r="B203" t="s">
        <v>1804</v>
      </c>
      <c r="C203">
        <v>14</v>
      </c>
      <c r="D203" t="s">
        <v>1442</v>
      </c>
      <c r="E203" t="s">
        <v>1806</v>
      </c>
      <c r="F203" t="s">
        <v>1765</v>
      </c>
      <c r="G203" t="str">
        <f>IF(ISBLANK('Q 2'!H67),"",IF('Q 2'!H67="&lt;please select&gt;","",'Q 2'!H67))</f>
        <v>FED-REG</v>
      </c>
    </row>
    <row r="204" spans="1:7" x14ac:dyDescent="0.3">
      <c r="A204" t="s">
        <v>1803</v>
      </c>
      <c r="B204" t="s">
        <v>1804</v>
      </c>
      <c r="C204">
        <v>15</v>
      </c>
      <c r="D204" t="s">
        <v>1442</v>
      </c>
      <c r="E204" t="s">
        <v>1806</v>
      </c>
      <c r="F204" t="s">
        <v>1765</v>
      </c>
      <c r="G204" t="str">
        <f>IF(ISBLANK('Q 2'!H68),"",IF('Q 2'!H68="&lt;please select&gt;","",'Q 2'!H68))</f>
        <v/>
      </c>
    </row>
    <row r="205" spans="1:7" x14ac:dyDescent="0.3">
      <c r="A205" t="s">
        <v>1803</v>
      </c>
      <c r="B205" t="s">
        <v>1804</v>
      </c>
      <c r="C205">
        <v>16</v>
      </c>
      <c r="D205" t="s">
        <v>1442</v>
      </c>
      <c r="E205" t="s">
        <v>1806</v>
      </c>
      <c r="F205" t="s">
        <v>1765</v>
      </c>
      <c r="G205" t="str">
        <f>IF(ISBLANK('Q 2'!H69),"",IF('Q 2'!H69="&lt;please select&gt;","",'Q 2'!H69))</f>
        <v/>
      </c>
    </row>
    <row r="206" spans="1:7" x14ac:dyDescent="0.3">
      <c r="A206" t="s">
        <v>1803</v>
      </c>
      <c r="B206" t="s">
        <v>1804</v>
      </c>
      <c r="C206">
        <v>17</v>
      </c>
      <c r="D206" t="s">
        <v>1442</v>
      </c>
      <c r="E206" t="s">
        <v>1806</v>
      </c>
      <c r="F206" t="s">
        <v>1765</v>
      </c>
      <c r="G206" t="str">
        <f>IF(ISBLANK('Q 2'!H70),"",IF('Q 2'!H70="&lt;please select&gt;","",'Q 2'!H70))</f>
        <v/>
      </c>
    </row>
    <row r="207" spans="1:7" x14ac:dyDescent="0.3">
      <c r="A207" t="s">
        <v>1803</v>
      </c>
      <c r="B207" t="s">
        <v>1804</v>
      </c>
      <c r="C207">
        <v>14</v>
      </c>
      <c r="D207" t="s">
        <v>1442</v>
      </c>
      <c r="E207" t="s">
        <v>1807</v>
      </c>
      <c r="F207" t="s">
        <v>1765</v>
      </c>
      <c r="G207" t="str">
        <f>IF(ISBLANK('Q 2'!D67),"",IF('Q 2'!D67="&lt;please select&gt;","",'Q 2'!D67))</f>
        <v>Information to the public</v>
      </c>
    </row>
    <row r="208" spans="1:7" x14ac:dyDescent="0.3">
      <c r="A208" t="s">
        <v>1803</v>
      </c>
      <c r="B208" t="s">
        <v>1804</v>
      </c>
      <c r="C208">
        <v>15</v>
      </c>
      <c r="D208" t="s">
        <v>1442</v>
      </c>
      <c r="E208" t="s">
        <v>1807</v>
      </c>
      <c r="F208" t="s">
        <v>1765</v>
      </c>
      <c r="G208" t="str">
        <f>IF(ISBLANK('Q 2'!D68),"",IF('Q 2'!D68="&lt;please select&gt;","",'Q 2'!D68))</f>
        <v/>
      </c>
    </row>
    <row r="209" spans="1:11" x14ac:dyDescent="0.3">
      <c r="A209" t="s">
        <v>1803</v>
      </c>
      <c r="B209" t="s">
        <v>1804</v>
      </c>
      <c r="C209">
        <v>16</v>
      </c>
      <c r="D209" t="s">
        <v>1442</v>
      </c>
      <c r="E209" t="s">
        <v>1807</v>
      </c>
      <c r="F209" t="s">
        <v>1765</v>
      </c>
      <c r="G209" t="str">
        <f>IF(ISBLANK('Q 2'!D69),"",IF('Q 2'!D69="&lt;please select&gt;","",'Q 2'!D69))</f>
        <v/>
      </c>
    </row>
    <row r="210" spans="1:11" x14ac:dyDescent="0.3">
      <c r="A210" t="s">
        <v>1803</v>
      </c>
      <c r="B210" t="s">
        <v>1804</v>
      </c>
      <c r="C210">
        <v>17</v>
      </c>
      <c r="D210" t="s">
        <v>1442</v>
      </c>
      <c r="E210" t="s">
        <v>1807</v>
      </c>
      <c r="F210" t="s">
        <v>1765</v>
      </c>
      <c r="G210" t="str">
        <f>IF(ISBLANK('Q 2'!D70),"",IF('Q 2'!D70="&lt;please select&gt;","",'Q 2'!D70))</f>
        <v/>
      </c>
    </row>
    <row r="211" spans="1:11" x14ac:dyDescent="0.3">
      <c r="A211" t="s">
        <v>1808</v>
      </c>
      <c r="B211" t="s">
        <v>1809</v>
      </c>
      <c r="C211">
        <v>0</v>
      </c>
      <c r="D211" t="s">
        <v>1470</v>
      </c>
      <c r="E211" t="s">
        <v>1810</v>
      </c>
      <c r="F211" t="s">
        <v>1765</v>
      </c>
      <c r="G211" t="str">
        <f>IF(ISBLANK('Q 2'!$C$82),"",IF('Q 2'!$C$82="&lt;please select&gt;","",'Q 2'!$C$82))</f>
        <v>Agence wallonne de l'Air et du Climat</v>
      </c>
    </row>
    <row r="212" spans="1:11" x14ac:dyDescent="0.3">
      <c r="A212" t="s">
        <v>1808</v>
      </c>
      <c r="B212" t="s">
        <v>1809</v>
      </c>
      <c r="C212">
        <v>0</v>
      </c>
      <c r="D212" t="s">
        <v>1470</v>
      </c>
      <c r="E212" t="s">
        <v>1811</v>
      </c>
      <c r="F212" t="s">
        <v>1765</v>
      </c>
      <c r="G212" t="str">
        <f>IF(ISBLANK('Q 2'!$G$82),"",IF('Q 2'!$G$82="&lt;please select&gt;","",'Q 2'!$G$82))</f>
        <v>AwAC</v>
      </c>
    </row>
    <row r="213" spans="1:11" x14ac:dyDescent="0.3">
      <c r="A213" t="s">
        <v>1808</v>
      </c>
      <c r="B213" t="s">
        <v>1812</v>
      </c>
      <c r="C213">
        <v>1</v>
      </c>
      <c r="D213" t="s">
        <v>1470</v>
      </c>
      <c r="E213" t="s">
        <v>1813</v>
      </c>
      <c r="F213" t="s">
        <v>1783</v>
      </c>
      <c r="K213" t="str">
        <f>IF(ISBLANK('Q 2'!G86),"",IF('Q 2'!G86="&lt;please select&gt;","",'Q 2'!G86))</f>
        <v>No</v>
      </c>
    </row>
    <row r="214" spans="1:11" x14ac:dyDescent="0.3">
      <c r="A214" t="s">
        <v>1808</v>
      </c>
      <c r="B214" t="s">
        <v>1812</v>
      </c>
      <c r="C214">
        <v>2</v>
      </c>
      <c r="D214" t="s">
        <v>1470</v>
      </c>
      <c r="E214" t="s">
        <v>1813</v>
      </c>
      <c r="F214" t="s">
        <v>1783</v>
      </c>
      <c r="K214" t="str">
        <f>IF(ISBLANK('Q 2'!G87),"",IF('Q 2'!G87="&lt;please select&gt;","",'Q 2'!G87))</f>
        <v>No</v>
      </c>
    </row>
    <row r="215" spans="1:11" x14ac:dyDescent="0.3">
      <c r="A215" t="s">
        <v>1808</v>
      </c>
      <c r="B215" t="s">
        <v>1812</v>
      </c>
      <c r="C215">
        <v>3</v>
      </c>
      <c r="D215" t="s">
        <v>1470</v>
      </c>
      <c r="E215" t="s">
        <v>1813</v>
      </c>
      <c r="F215" t="s">
        <v>1783</v>
      </c>
      <c r="K215" t="str">
        <f>IF(ISBLANK('Q 2'!G88),"",IF('Q 2'!G88="&lt;please select&gt;","",'Q 2'!G88))</f>
        <v>No</v>
      </c>
    </row>
    <row r="216" spans="1:11" x14ac:dyDescent="0.3">
      <c r="A216" t="s">
        <v>1808</v>
      </c>
      <c r="B216" t="s">
        <v>1812</v>
      </c>
      <c r="C216">
        <v>4</v>
      </c>
      <c r="D216" t="s">
        <v>1470</v>
      </c>
      <c r="E216" t="s">
        <v>1813</v>
      </c>
      <c r="F216" t="s">
        <v>1783</v>
      </c>
      <c r="K216" t="str">
        <f>IF(ISBLANK('Q 2'!G89),"",IF('Q 2'!G89="&lt;please select&gt;","",'Q 2'!G89))</f>
        <v>Yes</v>
      </c>
    </row>
    <row r="217" spans="1:11" x14ac:dyDescent="0.3">
      <c r="A217" t="s">
        <v>1808</v>
      </c>
      <c r="B217" t="s">
        <v>1812</v>
      </c>
      <c r="C217">
        <v>5</v>
      </c>
      <c r="D217" t="s">
        <v>1470</v>
      </c>
      <c r="E217" t="s">
        <v>1813</v>
      </c>
      <c r="F217" t="s">
        <v>1783</v>
      </c>
      <c r="K217" t="str">
        <f>IF(ISBLANK('Q 2'!G90),"",IF('Q 2'!G90="&lt;please select&gt;","",'Q 2'!G90))</f>
        <v>No</v>
      </c>
    </row>
    <row r="218" spans="1:11" x14ac:dyDescent="0.3">
      <c r="A218" t="s">
        <v>1808</v>
      </c>
      <c r="B218" t="s">
        <v>1812</v>
      </c>
      <c r="C218">
        <v>6</v>
      </c>
      <c r="D218" t="s">
        <v>1470</v>
      </c>
      <c r="E218" t="s">
        <v>1813</v>
      </c>
      <c r="F218" t="s">
        <v>1783</v>
      </c>
      <c r="K218" t="str">
        <f>IF(ISBLANK('Q 2'!G91),"",IF('Q 2'!G91="&lt;please select&gt;","",'Q 2'!G91))</f>
        <v>No</v>
      </c>
    </row>
    <row r="219" spans="1:11" x14ac:dyDescent="0.3">
      <c r="A219" t="s">
        <v>1808</v>
      </c>
      <c r="B219" t="s">
        <v>1812</v>
      </c>
      <c r="C219">
        <v>7</v>
      </c>
      <c r="D219" t="s">
        <v>1442</v>
      </c>
      <c r="E219" t="s">
        <v>1807</v>
      </c>
      <c r="F219" t="s">
        <v>1765</v>
      </c>
      <c r="G219" t="str">
        <f>IF(ISBLANK('Q 2'!F92),"",IF('Q 2'!F92="&lt;please select&gt;","",'Q 2'!F92))</f>
        <v>No</v>
      </c>
    </row>
    <row r="220" spans="1:11" x14ac:dyDescent="0.3">
      <c r="A220" t="s">
        <v>1808</v>
      </c>
      <c r="B220" t="s">
        <v>1812</v>
      </c>
      <c r="C220">
        <v>8</v>
      </c>
      <c r="D220" t="s">
        <v>1442</v>
      </c>
      <c r="E220" t="s">
        <v>1807</v>
      </c>
      <c r="F220" t="s">
        <v>1765</v>
      </c>
      <c r="G220" t="str">
        <f>IF(ISBLANK('Q 2'!F93),"",IF('Q 2'!F93="&lt;please select&gt;","",'Q 2'!F93))</f>
        <v/>
      </c>
    </row>
    <row r="221" spans="1:11" x14ac:dyDescent="0.3">
      <c r="A221" t="s">
        <v>1808</v>
      </c>
      <c r="B221" t="s">
        <v>1812</v>
      </c>
      <c r="C221">
        <v>9</v>
      </c>
      <c r="D221" t="s">
        <v>1442</v>
      </c>
      <c r="E221" t="s">
        <v>1807</v>
      </c>
      <c r="F221" t="s">
        <v>1765</v>
      </c>
      <c r="G221" t="str">
        <f>IF(ISBLANK('Q 2'!F94),"",IF('Q 2'!F94="&lt;please select&gt;","",'Q 2'!F94))</f>
        <v/>
      </c>
    </row>
    <row r="222" spans="1:11" x14ac:dyDescent="0.3">
      <c r="A222" t="s">
        <v>1808</v>
      </c>
      <c r="B222" t="s">
        <v>1812</v>
      </c>
      <c r="C222">
        <v>10</v>
      </c>
      <c r="D222" t="s">
        <v>1442</v>
      </c>
      <c r="E222" t="s">
        <v>1807</v>
      </c>
      <c r="F222" t="s">
        <v>1765</v>
      </c>
      <c r="G222" t="str">
        <f>IF(ISBLANK('Q 2'!F95),"",IF('Q 2'!F95="&lt;please select&gt;","",'Q 2'!F95))</f>
        <v/>
      </c>
    </row>
    <row r="223" spans="1:11" x14ac:dyDescent="0.3">
      <c r="A223" t="s">
        <v>1808</v>
      </c>
      <c r="B223" t="s">
        <v>1812</v>
      </c>
      <c r="C223">
        <v>1</v>
      </c>
      <c r="D223" t="s">
        <v>1470</v>
      </c>
      <c r="E223" t="s">
        <v>1814</v>
      </c>
      <c r="F223" t="s">
        <v>1815</v>
      </c>
      <c r="J223" t="str">
        <f>IF(ISBLANK('Q 2'!H86),"",IF('Q 2'!H86="&lt;please select&gt;","",'Q 2'!H86))</f>
        <v>ETS is implemented separately by competent authorities with no overarching national authority</v>
      </c>
    </row>
    <row r="224" spans="1:11" x14ac:dyDescent="0.3">
      <c r="A224" t="s">
        <v>1808</v>
      </c>
      <c r="B224" t="s">
        <v>1812</v>
      </c>
      <c r="C224">
        <v>2</v>
      </c>
      <c r="D224" t="s">
        <v>1470</v>
      </c>
      <c r="E224" t="s">
        <v>1814</v>
      </c>
      <c r="F224" t="s">
        <v>1815</v>
      </c>
      <c r="J224" t="str">
        <f>IF(ISBLANK('Q 2'!H87),"",IF('Q 2'!H87="&lt;please select&gt;","",'Q 2'!H87))</f>
        <v>ETS is implemented separately by competent authorities with no overarching national authority</v>
      </c>
    </row>
    <row r="225" spans="1:11" x14ac:dyDescent="0.3">
      <c r="A225" t="s">
        <v>1808</v>
      </c>
      <c r="B225" t="s">
        <v>1812</v>
      </c>
      <c r="C225">
        <v>3</v>
      </c>
      <c r="D225" t="s">
        <v>1470</v>
      </c>
      <c r="E225" t="s">
        <v>1814</v>
      </c>
      <c r="F225" t="s">
        <v>1815</v>
      </c>
      <c r="J225" t="str">
        <f>IF(ISBLANK('Q 2'!H88),"",IF('Q 2'!H88="&lt;please select&gt;","",'Q 2'!H88))</f>
        <v>ETS is implemented separately by competent authorities with no overarching national authority</v>
      </c>
    </row>
    <row r="226" spans="1:11" x14ac:dyDescent="0.3">
      <c r="A226" t="s">
        <v>1808</v>
      </c>
      <c r="B226" t="s">
        <v>1812</v>
      </c>
      <c r="C226">
        <v>4</v>
      </c>
      <c r="D226" t="s">
        <v>1470</v>
      </c>
      <c r="E226" t="s">
        <v>1814</v>
      </c>
      <c r="F226" t="s">
        <v>1815</v>
      </c>
      <c r="J226" t="str">
        <f>IF(ISBLANK('Q 2'!H89),"",IF('Q 2'!H89="&lt;please select&gt;","",'Q 2'!H89))</f>
        <v>There have been ad-hoc meetings in 2021 between the competent authorities and regular exchanges by email are taking places. The purpose is to learn from each other experiences and best practices.</v>
      </c>
    </row>
    <row r="227" spans="1:11" x14ac:dyDescent="0.3">
      <c r="A227" t="s">
        <v>1808</v>
      </c>
      <c r="B227" t="s">
        <v>1812</v>
      </c>
      <c r="C227">
        <v>5</v>
      </c>
      <c r="D227" t="s">
        <v>1470</v>
      </c>
      <c r="E227" t="s">
        <v>1814</v>
      </c>
      <c r="F227" t="s">
        <v>1815</v>
      </c>
      <c r="J227" t="str">
        <f>IF(ISBLANK('Q 2'!H90),"",IF('Q 2'!H90="&lt;please select&gt;","",'Q 2'!H90))</f>
        <v>ETS is implemented separately by competent authorities with no overarching national authority</v>
      </c>
    </row>
    <row r="228" spans="1:11" x14ac:dyDescent="0.3">
      <c r="A228" t="s">
        <v>1808</v>
      </c>
      <c r="B228" t="s">
        <v>1812</v>
      </c>
      <c r="C228">
        <v>6</v>
      </c>
      <c r="D228" t="s">
        <v>1470</v>
      </c>
      <c r="E228" t="s">
        <v>1814</v>
      </c>
      <c r="F228" t="s">
        <v>1815</v>
      </c>
      <c r="J228" t="str">
        <f>IF(ISBLANK('Q 2'!H91),"",IF('Q 2'!H91="&lt;please select&gt;","",'Q 2'!H91))</f>
        <v>A working group on ETS gathering experts from regional and federal authorities is established at national level to share experiences and discuss specific issues. Further coordination is done over mail and phone on an ad-hoc basis.</v>
      </c>
    </row>
    <row r="229" spans="1:11" x14ac:dyDescent="0.3">
      <c r="A229" t="s">
        <v>1808</v>
      </c>
      <c r="B229" t="s">
        <v>1812</v>
      </c>
      <c r="C229">
        <v>7</v>
      </c>
      <c r="D229" t="s">
        <v>1442</v>
      </c>
      <c r="E229" t="s">
        <v>1814</v>
      </c>
      <c r="F229" t="s">
        <v>1815</v>
      </c>
      <c r="J229" t="str">
        <f>IF(ISBLANK('Q 2'!H92),"",IF('Q 2'!H92="&lt;please select&gt;","",'Q 2'!H92))</f>
        <v/>
      </c>
    </row>
    <row r="230" spans="1:11" x14ac:dyDescent="0.3">
      <c r="A230" t="s">
        <v>1808</v>
      </c>
      <c r="B230" t="s">
        <v>1812</v>
      </c>
      <c r="C230">
        <v>8</v>
      </c>
      <c r="D230" t="s">
        <v>1442</v>
      </c>
      <c r="E230" t="s">
        <v>1814</v>
      </c>
      <c r="F230" t="s">
        <v>1815</v>
      </c>
      <c r="J230" t="str">
        <f>IF(ISBLANK('Q 2'!H93),"",IF('Q 2'!H93="&lt;please select&gt;","",'Q 2'!H93))</f>
        <v/>
      </c>
    </row>
    <row r="231" spans="1:11" x14ac:dyDescent="0.3">
      <c r="A231" t="s">
        <v>1808</v>
      </c>
      <c r="B231" t="s">
        <v>1812</v>
      </c>
      <c r="C231">
        <v>9</v>
      </c>
      <c r="D231" t="s">
        <v>1442</v>
      </c>
      <c r="E231" t="s">
        <v>1814</v>
      </c>
      <c r="F231" t="s">
        <v>1815</v>
      </c>
      <c r="J231" t="str">
        <f>IF(ISBLANK('Q 2'!H94),"",IF('Q 2'!H94="&lt;please select&gt;","",'Q 2'!H94))</f>
        <v/>
      </c>
    </row>
    <row r="232" spans="1:11" x14ac:dyDescent="0.3">
      <c r="A232" t="s">
        <v>1808</v>
      </c>
      <c r="B232" t="s">
        <v>1812</v>
      </c>
      <c r="C232">
        <v>10</v>
      </c>
      <c r="D232" t="s">
        <v>1442</v>
      </c>
      <c r="E232" t="s">
        <v>1814</v>
      </c>
      <c r="F232" t="s">
        <v>1815</v>
      </c>
      <c r="J232" t="str">
        <f>IF(ISBLANK('Q 2'!H95),"",IF('Q 2'!H95="&lt;please select&gt;","",'Q 2'!H95))</f>
        <v/>
      </c>
    </row>
    <row r="233" spans="1:11" x14ac:dyDescent="0.3">
      <c r="A233" t="s">
        <v>1816</v>
      </c>
      <c r="B233" t="s">
        <v>1817</v>
      </c>
      <c r="C233">
        <v>1</v>
      </c>
      <c r="D233" t="s">
        <v>1470</v>
      </c>
      <c r="E233" t="s">
        <v>1818</v>
      </c>
      <c r="F233" t="s">
        <v>1783</v>
      </c>
      <c r="K233" t="str">
        <f>IF(ISBLANK('Q 2'!G100),"",IF('Q 2'!G100="&lt;please select&gt;","",'Q 2'!G100))</f>
        <v>No</v>
      </c>
    </row>
    <row r="234" spans="1:11" x14ac:dyDescent="0.3">
      <c r="A234" t="s">
        <v>1816</v>
      </c>
      <c r="B234" t="s">
        <v>1817</v>
      </c>
      <c r="C234">
        <v>2</v>
      </c>
      <c r="D234" t="s">
        <v>1470</v>
      </c>
      <c r="E234" t="s">
        <v>1818</v>
      </c>
      <c r="F234" t="s">
        <v>1783</v>
      </c>
      <c r="K234" t="str">
        <f>IF(ISBLANK('Q 2'!G101),"",IF('Q 2'!G101="&lt;please select&gt;","",'Q 2'!G101))</f>
        <v>Yes</v>
      </c>
    </row>
    <row r="235" spans="1:11" x14ac:dyDescent="0.3">
      <c r="A235" t="s">
        <v>1816</v>
      </c>
      <c r="B235" t="s">
        <v>1817</v>
      </c>
      <c r="C235">
        <v>3</v>
      </c>
      <c r="D235" t="s">
        <v>1470</v>
      </c>
      <c r="E235" t="s">
        <v>1818</v>
      </c>
      <c r="F235" t="s">
        <v>1783</v>
      </c>
      <c r="K235" t="str">
        <f>IF(ISBLANK('Q 2'!G102),"",IF('Q 2'!G102="&lt;please select&gt;","",'Q 2'!G102))</f>
        <v>Yes</v>
      </c>
    </row>
    <row r="236" spans="1:11" x14ac:dyDescent="0.3">
      <c r="A236" t="s">
        <v>1816</v>
      </c>
      <c r="B236" t="s">
        <v>1817</v>
      </c>
      <c r="C236">
        <v>4</v>
      </c>
      <c r="D236" t="s">
        <v>1470</v>
      </c>
      <c r="E236" t="s">
        <v>1807</v>
      </c>
      <c r="F236" t="s">
        <v>1765</v>
      </c>
      <c r="G236" t="str">
        <f>IF(ISBLANK('Q 2'!F103),"",IF('Q 2'!F103="&lt;please select&gt;","",'Q 2'!F103))</f>
        <v>No</v>
      </c>
    </row>
    <row r="237" spans="1:11" x14ac:dyDescent="0.3">
      <c r="A237" t="s">
        <v>1816</v>
      </c>
      <c r="B237" t="s">
        <v>1817</v>
      </c>
      <c r="C237">
        <v>5</v>
      </c>
      <c r="D237" t="s">
        <v>1470</v>
      </c>
      <c r="E237" t="s">
        <v>1807</v>
      </c>
      <c r="F237" t="s">
        <v>1765</v>
      </c>
      <c r="G237" t="str">
        <f>IF(ISBLANK('Q 2'!F104),"",IF('Q 2'!F104="&lt;please select&gt;","",'Q 2'!F104))</f>
        <v/>
      </c>
    </row>
    <row r="238" spans="1:11" x14ac:dyDescent="0.3">
      <c r="A238" t="s">
        <v>1816</v>
      </c>
      <c r="B238" t="s">
        <v>1817</v>
      </c>
      <c r="C238">
        <v>6</v>
      </c>
      <c r="D238" t="s">
        <v>1470</v>
      </c>
      <c r="E238" t="s">
        <v>1807</v>
      </c>
      <c r="F238" t="s">
        <v>1765</v>
      </c>
      <c r="G238" t="str">
        <f>IF(ISBLANK('Q 2'!F105),"",IF('Q 2'!F105="&lt;please select&gt;","",'Q 2'!F105))</f>
        <v/>
      </c>
    </row>
    <row r="239" spans="1:11" x14ac:dyDescent="0.3">
      <c r="A239" t="s">
        <v>1816</v>
      </c>
      <c r="B239" t="s">
        <v>1817</v>
      </c>
      <c r="C239">
        <v>7</v>
      </c>
      <c r="D239" t="s">
        <v>1470</v>
      </c>
      <c r="E239" t="s">
        <v>1807</v>
      </c>
      <c r="F239" t="s">
        <v>1765</v>
      </c>
      <c r="G239" t="str">
        <f>IF(ISBLANK('Q 2'!F106),"",IF('Q 2'!F106="&lt;please select&gt;","",'Q 2'!F106))</f>
        <v/>
      </c>
    </row>
    <row r="240" spans="1:11" x14ac:dyDescent="0.3">
      <c r="A240" t="s">
        <v>1816</v>
      </c>
      <c r="B240" t="s">
        <v>1817</v>
      </c>
      <c r="C240">
        <v>1</v>
      </c>
      <c r="D240" t="s">
        <v>1470</v>
      </c>
      <c r="E240" t="s">
        <v>1819</v>
      </c>
      <c r="F240" t="s">
        <v>1815</v>
      </c>
      <c r="J240" t="str">
        <f>IF(ISBLANK('Q 2'!H100),"",IF('Q 2'!H100="&lt;please select&gt;","",'Q 2'!H100))</f>
        <v>Meetings between belgian CA's and the NAB when relevant. In 2021, no meeting has been organised between CAs and NABs. Nevertheless, the flemish and walloon competent authorities have organised training for verifiers and operators and have invited the NABs to those meeting.</v>
      </c>
    </row>
    <row r="241" spans="1:11" x14ac:dyDescent="0.3">
      <c r="A241" t="s">
        <v>1816</v>
      </c>
      <c r="B241" t="s">
        <v>1817</v>
      </c>
      <c r="C241">
        <v>2</v>
      </c>
      <c r="D241" t="s">
        <v>1470</v>
      </c>
      <c r="E241" t="s">
        <v>1819</v>
      </c>
      <c r="F241" t="s">
        <v>1815</v>
      </c>
      <c r="J241" t="str">
        <f>IF(ISBLANK('Q 2'!H101),"",IF('Q 2'!H101="&lt;please select&gt;","",'Q 2'!H101))</f>
        <v>WA: The answer is Yes. Usually, meetings between AwAC and verifiers are organised on an annual basis. The Belgian NAB is invited to those meetings. In 2021, two meetings have been organized with verifiers (and operators) . The NABs representatives has been invited.
BRU: the answer is No</v>
      </c>
    </row>
    <row r="242" spans="1:11" x14ac:dyDescent="0.3">
      <c r="A242" t="s">
        <v>1816</v>
      </c>
      <c r="B242" t="s">
        <v>1817</v>
      </c>
      <c r="C242">
        <v>3</v>
      </c>
      <c r="D242" t="s">
        <v>1470</v>
      </c>
      <c r="E242" t="s">
        <v>1819</v>
      </c>
      <c r="F242" t="s">
        <v>1815</v>
      </c>
      <c r="J242" t="str">
        <f>IF(ISBLANK('Q 2'!H102),"",IF('Q 2'!H102="&lt;please select&gt;","",'Q 2'!H102))</f>
        <v>It's possible on request of a CA representative in NAB Coordinating Council.</v>
      </c>
    </row>
    <row r="243" spans="1:11" x14ac:dyDescent="0.3">
      <c r="A243" t="s">
        <v>1816</v>
      </c>
      <c r="B243" t="s">
        <v>1817</v>
      </c>
      <c r="C243">
        <v>4</v>
      </c>
      <c r="D243" t="s">
        <v>1470</v>
      </c>
      <c r="E243" t="s">
        <v>1819</v>
      </c>
      <c r="F243" t="s">
        <v>1815</v>
      </c>
      <c r="J243" t="str">
        <f>IF(ISBLANK('Q 2'!H103),"",IF('Q 2'!H103="&lt;please select&gt;","",'Q 2'!H103))</f>
        <v/>
      </c>
    </row>
    <row r="244" spans="1:11" x14ac:dyDescent="0.3">
      <c r="A244" t="s">
        <v>1816</v>
      </c>
      <c r="B244" t="s">
        <v>1817</v>
      </c>
      <c r="C244">
        <v>5</v>
      </c>
      <c r="D244" t="s">
        <v>1470</v>
      </c>
      <c r="E244" t="s">
        <v>1819</v>
      </c>
      <c r="F244" t="s">
        <v>1815</v>
      </c>
      <c r="J244" t="str">
        <f>IF(ISBLANK('Q 2'!H104),"",IF('Q 2'!H104="&lt;please select&gt;","",'Q 2'!H104))</f>
        <v/>
      </c>
    </row>
    <row r="245" spans="1:11" x14ac:dyDescent="0.3">
      <c r="A245" t="s">
        <v>1816</v>
      </c>
      <c r="B245" t="s">
        <v>1817</v>
      </c>
      <c r="C245">
        <v>6</v>
      </c>
      <c r="D245" t="s">
        <v>1470</v>
      </c>
      <c r="E245" t="s">
        <v>1819</v>
      </c>
      <c r="F245" t="s">
        <v>1815</v>
      </c>
      <c r="J245" t="str">
        <f>IF(ISBLANK('Q 2'!H105),"",IF('Q 2'!H105="&lt;please select&gt;","",'Q 2'!H105))</f>
        <v/>
      </c>
    </row>
    <row r="246" spans="1:11" x14ac:dyDescent="0.3">
      <c r="A246" t="s">
        <v>1816</v>
      </c>
      <c r="B246" t="s">
        <v>1817</v>
      </c>
      <c r="C246">
        <v>7</v>
      </c>
      <c r="D246" t="s">
        <v>1470</v>
      </c>
      <c r="E246" t="s">
        <v>1819</v>
      </c>
      <c r="F246" t="s">
        <v>1815</v>
      </c>
      <c r="J246" t="str">
        <f>IF(ISBLANK('Q 2'!H106),"",IF('Q 2'!H106="&lt;please select&gt;","",'Q 2'!H106))</f>
        <v/>
      </c>
    </row>
    <row r="247" spans="1:11" x14ac:dyDescent="0.3">
      <c r="A247" t="s">
        <v>1820</v>
      </c>
      <c r="B247" t="s">
        <v>1821</v>
      </c>
      <c r="C247">
        <v>1</v>
      </c>
      <c r="D247" t="s">
        <v>1470</v>
      </c>
      <c r="E247" t="s">
        <v>1822</v>
      </c>
      <c r="F247" t="s">
        <v>1772</v>
      </c>
      <c r="H247" s="178">
        <f>IF(ISBLANK('Q 3'!G7),"",IF('Q 3'!G7="&lt;please select&gt;","",'Q 3'!G7))</f>
        <v>280</v>
      </c>
    </row>
    <row r="248" spans="1:11" x14ac:dyDescent="0.3">
      <c r="A248" t="s">
        <v>1820</v>
      </c>
      <c r="B248" t="s">
        <v>1821</v>
      </c>
      <c r="C248">
        <v>2</v>
      </c>
      <c r="D248" t="s">
        <v>1470</v>
      </c>
      <c r="E248" t="s">
        <v>1822</v>
      </c>
      <c r="F248" t="s">
        <v>1772</v>
      </c>
      <c r="H248" s="178">
        <f>IF(ISBLANK('Q 3'!G8),"",IF('Q 3'!G8="&lt;please select&gt;","",'Q 3'!G8))</f>
        <v>187</v>
      </c>
    </row>
    <row r="249" spans="1:11" x14ac:dyDescent="0.3">
      <c r="A249" t="s">
        <v>1820</v>
      </c>
      <c r="B249" t="s">
        <v>1821</v>
      </c>
      <c r="C249">
        <v>3</v>
      </c>
      <c r="D249" t="s">
        <v>1470</v>
      </c>
      <c r="E249" t="s">
        <v>1822</v>
      </c>
      <c r="F249" t="s">
        <v>1772</v>
      </c>
      <c r="H249" s="178">
        <f>IF(ISBLANK('Q 3'!G9),"",IF('Q 3'!G9="&lt;please select&gt;","",'Q 3'!G9))</f>
        <v>73</v>
      </c>
    </row>
    <row r="250" spans="1:11" x14ac:dyDescent="0.3">
      <c r="A250" t="s">
        <v>1820</v>
      </c>
      <c r="B250" t="s">
        <v>1821</v>
      </c>
      <c r="C250">
        <v>4</v>
      </c>
      <c r="D250" t="s">
        <v>1470</v>
      </c>
      <c r="E250" t="s">
        <v>1822</v>
      </c>
      <c r="F250" t="s">
        <v>1772</v>
      </c>
      <c r="H250" s="178">
        <f>IF(ISBLANK('Q 3'!G10),"",IF('Q 3'!G10="&lt;please select&gt;","",'Q 3'!G10))</f>
        <v>20</v>
      </c>
    </row>
    <row r="251" spans="1:11" x14ac:dyDescent="0.3">
      <c r="A251" t="s">
        <v>1820</v>
      </c>
      <c r="B251" t="s">
        <v>1821</v>
      </c>
      <c r="C251">
        <v>5</v>
      </c>
      <c r="D251" t="s">
        <v>1470</v>
      </c>
      <c r="E251" t="s">
        <v>1822</v>
      </c>
      <c r="F251" t="s">
        <v>1772</v>
      </c>
      <c r="H251" s="178">
        <f>IF(ISBLANK('Q 3'!G11),"",IF('Q 3'!G11="&lt;please select&gt;","",'Q 3'!G11))</f>
        <v>127</v>
      </c>
    </row>
    <row r="252" spans="1:11" x14ac:dyDescent="0.3">
      <c r="A252" t="s">
        <v>1820</v>
      </c>
      <c r="B252" t="s">
        <v>1823</v>
      </c>
      <c r="C252">
        <v>1</v>
      </c>
      <c r="D252" t="s">
        <v>1470</v>
      </c>
      <c r="E252" t="s">
        <v>1824</v>
      </c>
      <c r="F252" t="s">
        <v>1783</v>
      </c>
      <c r="K252" t="str">
        <f>IF(ISBLANK('Q 3'!H15),"",IF('Q 3'!H15="&lt;please select&gt;","",'Q 3'!H15))</f>
        <v>Yes</v>
      </c>
    </row>
    <row r="253" spans="1:11" x14ac:dyDescent="0.3">
      <c r="A253" t="s">
        <v>1820</v>
      </c>
      <c r="B253" t="s">
        <v>1823</v>
      </c>
      <c r="C253">
        <v>2</v>
      </c>
      <c r="D253" t="s">
        <v>1470</v>
      </c>
      <c r="E253" t="s">
        <v>1824</v>
      </c>
      <c r="F253" t="s">
        <v>1783</v>
      </c>
      <c r="K253" t="str">
        <f>IF(ISBLANK('Q 3'!H16),"",IF('Q 3'!H16="&lt;please select&gt;","",'Q 3'!H16))</f>
        <v>Yes</v>
      </c>
    </row>
    <row r="254" spans="1:11" x14ac:dyDescent="0.3">
      <c r="A254" t="s">
        <v>1820</v>
      </c>
      <c r="B254" t="s">
        <v>1823</v>
      </c>
      <c r="C254">
        <v>3</v>
      </c>
      <c r="D254" t="s">
        <v>1470</v>
      </c>
      <c r="E254" t="s">
        <v>1824</v>
      </c>
      <c r="F254" t="s">
        <v>1783</v>
      </c>
      <c r="K254" t="str">
        <f>IF(ISBLANK('Q 3'!H17),"",IF('Q 3'!H17="&lt;please select&gt;","",'Q 3'!H17))</f>
        <v>Yes</v>
      </c>
    </row>
    <row r="255" spans="1:11" x14ac:dyDescent="0.3">
      <c r="A255" t="s">
        <v>1820</v>
      </c>
      <c r="B255" t="s">
        <v>1823</v>
      </c>
      <c r="C255">
        <v>4</v>
      </c>
      <c r="D255" t="s">
        <v>1470</v>
      </c>
      <c r="E255" t="s">
        <v>1824</v>
      </c>
      <c r="F255" t="s">
        <v>1783</v>
      </c>
      <c r="K255" t="str">
        <f>IF(ISBLANK('Q 3'!H18),"",IF('Q 3'!H18="&lt;please select&gt;","",'Q 3'!H18))</f>
        <v>Yes</v>
      </c>
    </row>
    <row r="256" spans="1:11" x14ac:dyDescent="0.3">
      <c r="A256" t="s">
        <v>1820</v>
      </c>
      <c r="B256" t="s">
        <v>1823</v>
      </c>
      <c r="C256">
        <v>5</v>
      </c>
      <c r="D256" t="s">
        <v>1470</v>
      </c>
      <c r="E256" t="s">
        <v>1824</v>
      </c>
      <c r="F256" t="s">
        <v>1783</v>
      </c>
      <c r="K256" t="str">
        <f>IF(ISBLANK('Q 3'!H19),"",IF('Q 3'!H19="&lt;please select&gt;","",'Q 3'!H19))</f>
        <v>Yes</v>
      </c>
    </row>
    <row r="257" spans="1:11" x14ac:dyDescent="0.3">
      <c r="A257" t="s">
        <v>1820</v>
      </c>
      <c r="B257" t="s">
        <v>1823</v>
      </c>
      <c r="C257">
        <v>6</v>
      </c>
      <c r="D257" t="s">
        <v>1470</v>
      </c>
      <c r="E257" t="s">
        <v>1824</v>
      </c>
      <c r="F257" t="s">
        <v>1783</v>
      </c>
      <c r="K257" t="str">
        <f>IF(ISBLANK('Q 3'!H20),"",IF('Q 3'!H20="&lt;please select&gt;","",'Q 3'!H20))</f>
        <v>Yes</v>
      </c>
    </row>
    <row r="258" spans="1:11" x14ac:dyDescent="0.3">
      <c r="A258" t="s">
        <v>1820</v>
      </c>
      <c r="B258" t="s">
        <v>1823</v>
      </c>
      <c r="C258">
        <v>7</v>
      </c>
      <c r="D258" t="s">
        <v>1470</v>
      </c>
      <c r="E258" t="s">
        <v>1824</v>
      </c>
      <c r="F258" t="s">
        <v>1783</v>
      </c>
      <c r="K258" t="str">
        <f>IF(ISBLANK('Q 3'!H21),"",IF('Q 3'!H21="&lt;please select&gt;","",'Q 3'!H21))</f>
        <v>No</v>
      </c>
    </row>
    <row r="259" spans="1:11" x14ac:dyDescent="0.3">
      <c r="A259" t="s">
        <v>1820</v>
      </c>
      <c r="B259" t="s">
        <v>1823</v>
      </c>
      <c r="C259">
        <v>8</v>
      </c>
      <c r="D259" t="s">
        <v>1470</v>
      </c>
      <c r="E259" t="s">
        <v>1824</v>
      </c>
      <c r="F259" t="s">
        <v>1783</v>
      </c>
      <c r="K259" t="str">
        <f>IF(ISBLANK('Q 3'!H22),"",IF('Q 3'!H22="&lt;please select&gt;","",'Q 3'!H22))</f>
        <v>No</v>
      </c>
    </row>
    <row r="260" spans="1:11" x14ac:dyDescent="0.3">
      <c r="A260" t="s">
        <v>1820</v>
      </c>
      <c r="B260" t="s">
        <v>1823</v>
      </c>
      <c r="C260">
        <v>9</v>
      </c>
      <c r="D260" t="s">
        <v>1470</v>
      </c>
      <c r="E260" t="s">
        <v>1824</v>
      </c>
      <c r="F260" t="s">
        <v>1783</v>
      </c>
      <c r="K260" t="str">
        <f>IF(ISBLANK('Q 3'!H23),"",IF('Q 3'!H23="&lt;please select&gt;","",'Q 3'!H23))</f>
        <v>Yes</v>
      </c>
    </row>
    <row r="261" spans="1:11" x14ac:dyDescent="0.3">
      <c r="A261" t="s">
        <v>1820</v>
      </c>
      <c r="B261" t="s">
        <v>1823</v>
      </c>
      <c r="C261">
        <v>10</v>
      </c>
      <c r="D261" t="s">
        <v>1470</v>
      </c>
      <c r="E261" t="s">
        <v>1824</v>
      </c>
      <c r="F261" t="s">
        <v>1783</v>
      </c>
      <c r="K261" t="str">
        <f>IF(ISBLANK('Q 3'!H24),"",IF('Q 3'!H24="&lt;please select&gt;","",'Q 3'!H24))</f>
        <v>Yes</v>
      </c>
    </row>
    <row r="262" spans="1:11" x14ac:dyDescent="0.3">
      <c r="A262" t="s">
        <v>1820</v>
      </c>
      <c r="B262" t="s">
        <v>1823</v>
      </c>
      <c r="C262">
        <v>11</v>
      </c>
      <c r="D262" t="s">
        <v>1470</v>
      </c>
      <c r="E262" t="s">
        <v>1824</v>
      </c>
      <c r="F262" t="s">
        <v>1783</v>
      </c>
      <c r="K262" t="str">
        <f>IF(ISBLANK('Q 3'!H25),"",IF('Q 3'!H25="&lt;please select&gt;","",'Q 3'!H25))</f>
        <v>Yes</v>
      </c>
    </row>
    <row r="263" spans="1:11" x14ac:dyDescent="0.3">
      <c r="A263" t="s">
        <v>1820</v>
      </c>
      <c r="B263" t="s">
        <v>1823</v>
      </c>
      <c r="C263">
        <v>12</v>
      </c>
      <c r="D263" t="s">
        <v>1470</v>
      </c>
      <c r="E263" t="s">
        <v>1824</v>
      </c>
      <c r="F263" t="s">
        <v>1783</v>
      </c>
      <c r="K263" t="str">
        <f>IF(ISBLANK('Q 3'!H26),"",IF('Q 3'!H26="&lt;please select&gt;","",'Q 3'!H26))</f>
        <v>Yes</v>
      </c>
    </row>
    <row r="264" spans="1:11" x14ac:dyDescent="0.3">
      <c r="A264" t="s">
        <v>1820</v>
      </c>
      <c r="B264" t="s">
        <v>1823</v>
      </c>
      <c r="C264">
        <v>13</v>
      </c>
      <c r="D264" t="s">
        <v>1470</v>
      </c>
      <c r="E264" t="s">
        <v>1824</v>
      </c>
      <c r="F264" t="s">
        <v>1783</v>
      </c>
      <c r="K264" t="str">
        <f>IF(ISBLANK('Q 3'!H27),"",IF('Q 3'!H27="&lt;please select&gt;","",'Q 3'!H27))</f>
        <v>Yes</v>
      </c>
    </row>
    <row r="265" spans="1:11" x14ac:dyDescent="0.3">
      <c r="A265" t="s">
        <v>1820</v>
      </c>
      <c r="B265" t="s">
        <v>1823</v>
      </c>
      <c r="C265">
        <v>14</v>
      </c>
      <c r="D265" t="s">
        <v>1470</v>
      </c>
      <c r="E265" t="s">
        <v>1824</v>
      </c>
      <c r="F265" t="s">
        <v>1783</v>
      </c>
      <c r="K265" t="str">
        <f>IF(ISBLANK('Q 3'!H28),"",IF('Q 3'!H28="&lt;please select&gt;","",'Q 3'!H28))</f>
        <v>Yes</v>
      </c>
    </row>
    <row r="266" spans="1:11" x14ac:dyDescent="0.3">
      <c r="A266" t="s">
        <v>1820</v>
      </c>
      <c r="B266" t="s">
        <v>1823</v>
      </c>
      <c r="C266">
        <v>15</v>
      </c>
      <c r="D266" t="s">
        <v>1470</v>
      </c>
      <c r="E266" t="s">
        <v>1824</v>
      </c>
      <c r="F266" t="s">
        <v>1783</v>
      </c>
      <c r="K266" t="str">
        <f>IF(ISBLANK('Q 3'!H29),"",IF('Q 3'!H29="&lt;please select&gt;","",'Q 3'!H29))</f>
        <v>Yes</v>
      </c>
    </row>
    <row r="267" spans="1:11" x14ac:dyDescent="0.3">
      <c r="A267" t="s">
        <v>1820</v>
      </c>
      <c r="B267" t="s">
        <v>1823</v>
      </c>
      <c r="C267">
        <v>16</v>
      </c>
      <c r="D267" t="s">
        <v>1470</v>
      </c>
      <c r="E267" t="s">
        <v>1824</v>
      </c>
      <c r="F267" t="s">
        <v>1783</v>
      </c>
      <c r="K267" t="str">
        <f>IF(ISBLANK('Q 3'!H30),"",IF('Q 3'!H30="&lt;please select&gt;","",'Q 3'!H30))</f>
        <v>Yes</v>
      </c>
    </row>
    <row r="268" spans="1:11" x14ac:dyDescent="0.3">
      <c r="A268" t="s">
        <v>1820</v>
      </c>
      <c r="B268" t="s">
        <v>1823</v>
      </c>
      <c r="C268">
        <v>17</v>
      </c>
      <c r="D268" t="s">
        <v>1470</v>
      </c>
      <c r="E268" t="s">
        <v>1824</v>
      </c>
      <c r="F268" t="s">
        <v>1783</v>
      </c>
      <c r="K268" t="str">
        <f>IF(ISBLANK('Q 3'!H31),"",IF('Q 3'!H31="&lt;please select&gt;","",'Q 3'!H31))</f>
        <v>Yes</v>
      </c>
    </row>
    <row r="269" spans="1:11" x14ac:dyDescent="0.3">
      <c r="A269" t="s">
        <v>1820</v>
      </c>
      <c r="B269" t="s">
        <v>1823</v>
      </c>
      <c r="C269">
        <v>18</v>
      </c>
      <c r="D269" t="s">
        <v>1470</v>
      </c>
      <c r="E269" t="s">
        <v>1824</v>
      </c>
      <c r="F269" t="s">
        <v>1783</v>
      </c>
      <c r="K269" t="str">
        <f>IF(ISBLANK('Q 3'!H32),"",IF('Q 3'!H32="&lt;please select&gt;","",'Q 3'!H32))</f>
        <v>Yes</v>
      </c>
    </row>
    <row r="270" spans="1:11" x14ac:dyDescent="0.3">
      <c r="A270" t="s">
        <v>1820</v>
      </c>
      <c r="B270" t="s">
        <v>1823</v>
      </c>
      <c r="C270">
        <v>19</v>
      </c>
      <c r="D270" t="s">
        <v>1470</v>
      </c>
      <c r="E270" t="s">
        <v>1824</v>
      </c>
      <c r="F270" t="s">
        <v>1783</v>
      </c>
      <c r="K270" t="str">
        <f>IF(ISBLANK('Q 3'!H33),"",IF('Q 3'!H33="&lt;please select&gt;","",'Q 3'!H33))</f>
        <v>Yes</v>
      </c>
    </row>
    <row r="271" spans="1:11" x14ac:dyDescent="0.3">
      <c r="A271" t="s">
        <v>1820</v>
      </c>
      <c r="B271" t="s">
        <v>1823</v>
      </c>
      <c r="C271">
        <v>20</v>
      </c>
      <c r="D271" t="s">
        <v>1470</v>
      </c>
      <c r="E271" t="s">
        <v>1824</v>
      </c>
      <c r="F271" t="s">
        <v>1783</v>
      </c>
      <c r="K271" t="str">
        <f>IF(ISBLANK('Q 3'!H34),"",IF('Q 3'!H34="&lt;please select&gt;","",'Q 3'!H34))</f>
        <v>No</v>
      </c>
    </row>
    <row r="272" spans="1:11" x14ac:dyDescent="0.3">
      <c r="A272" t="s">
        <v>1820</v>
      </c>
      <c r="B272" t="s">
        <v>1823</v>
      </c>
      <c r="C272">
        <v>21</v>
      </c>
      <c r="D272" t="s">
        <v>1470</v>
      </c>
      <c r="E272" t="s">
        <v>1824</v>
      </c>
      <c r="F272" t="s">
        <v>1783</v>
      </c>
      <c r="K272" t="str">
        <f>IF(ISBLANK('Q 3'!H35),"",IF('Q 3'!H35="&lt;please select&gt;","",'Q 3'!H35))</f>
        <v>No</v>
      </c>
    </row>
    <row r="273" spans="1:11" x14ac:dyDescent="0.3">
      <c r="A273" t="s">
        <v>1820</v>
      </c>
      <c r="B273" t="s">
        <v>1823</v>
      </c>
      <c r="C273">
        <v>22</v>
      </c>
      <c r="D273" t="s">
        <v>1470</v>
      </c>
      <c r="E273" t="s">
        <v>1824</v>
      </c>
      <c r="F273" t="s">
        <v>1783</v>
      </c>
      <c r="K273" t="str">
        <f>IF(ISBLANK('Q 3'!H36),"",IF('Q 3'!H36="&lt;please select&gt;","",'Q 3'!H36))</f>
        <v>Yes</v>
      </c>
    </row>
    <row r="274" spans="1:11" x14ac:dyDescent="0.3">
      <c r="A274" t="s">
        <v>1820</v>
      </c>
      <c r="B274" t="s">
        <v>1823</v>
      </c>
      <c r="C274">
        <v>23</v>
      </c>
      <c r="D274" t="s">
        <v>1470</v>
      </c>
      <c r="E274" t="s">
        <v>1824</v>
      </c>
      <c r="F274" t="s">
        <v>1783</v>
      </c>
      <c r="K274" t="str">
        <f>IF(ISBLANK('Q 3'!H37),"",IF('Q 3'!H37="&lt;please select&gt;","",'Q 3'!H37))</f>
        <v>Yes</v>
      </c>
    </row>
    <row r="275" spans="1:11" x14ac:dyDescent="0.3">
      <c r="A275" t="s">
        <v>1820</v>
      </c>
      <c r="B275" t="s">
        <v>1823</v>
      </c>
      <c r="C275">
        <v>24</v>
      </c>
      <c r="D275" t="s">
        <v>1470</v>
      </c>
      <c r="E275" t="s">
        <v>1824</v>
      </c>
      <c r="F275" t="s">
        <v>1783</v>
      </c>
      <c r="K275" t="str">
        <f>IF(ISBLANK('Q 3'!H38),"",IF('Q 3'!H38="&lt;please select&gt;","",'Q 3'!H38))</f>
        <v>Yes</v>
      </c>
    </row>
    <row r="276" spans="1:11" x14ac:dyDescent="0.3">
      <c r="A276" t="s">
        <v>1820</v>
      </c>
      <c r="B276" t="s">
        <v>1823</v>
      </c>
      <c r="C276">
        <v>25</v>
      </c>
      <c r="D276" t="s">
        <v>1470</v>
      </c>
      <c r="E276" t="s">
        <v>1824</v>
      </c>
      <c r="F276" t="s">
        <v>1783</v>
      </c>
      <c r="K276" t="str">
        <f>IF(ISBLANK('Q 3'!H39),"",IF('Q 3'!H39="&lt;please select&gt;","",'Q 3'!H39))</f>
        <v>No</v>
      </c>
    </row>
    <row r="277" spans="1:11" x14ac:dyDescent="0.3">
      <c r="A277" t="s">
        <v>1820</v>
      </c>
      <c r="B277" t="s">
        <v>1823</v>
      </c>
      <c r="C277">
        <v>26</v>
      </c>
      <c r="D277" t="s">
        <v>1470</v>
      </c>
      <c r="E277" t="s">
        <v>1824</v>
      </c>
      <c r="F277" t="s">
        <v>1783</v>
      </c>
      <c r="K277" t="str">
        <f>IF(ISBLANK('Q 3'!H40),"",IF('Q 3'!H40="&lt;please select&gt;","",'Q 3'!H40))</f>
        <v>No</v>
      </c>
    </row>
    <row r="278" spans="1:11" x14ac:dyDescent="0.3">
      <c r="A278" t="s">
        <v>1820</v>
      </c>
      <c r="B278" t="s">
        <v>1823</v>
      </c>
      <c r="C278">
        <v>27</v>
      </c>
      <c r="D278" t="s">
        <v>1470</v>
      </c>
      <c r="E278" t="s">
        <v>1824</v>
      </c>
      <c r="F278" t="s">
        <v>1783</v>
      </c>
      <c r="K278" t="str">
        <f>IF(ISBLANK('Q 3'!H41),"",IF('Q 3'!H41="&lt;please select&gt;","",'Q 3'!H41))</f>
        <v>No</v>
      </c>
    </row>
    <row r="279" spans="1:11" x14ac:dyDescent="0.3">
      <c r="A279" t="s">
        <v>1820</v>
      </c>
      <c r="B279" t="s">
        <v>1823</v>
      </c>
      <c r="C279">
        <v>28</v>
      </c>
      <c r="D279" t="s">
        <v>1470</v>
      </c>
      <c r="E279" t="s">
        <v>1824</v>
      </c>
      <c r="F279" t="s">
        <v>1783</v>
      </c>
      <c r="K279" t="str">
        <f>IF(ISBLANK('Q 3'!H42),"",IF('Q 3'!H42="&lt;please select&gt;","",'Q 3'!H42))</f>
        <v>No</v>
      </c>
    </row>
    <row r="280" spans="1:11" x14ac:dyDescent="0.3">
      <c r="A280" t="s">
        <v>1825</v>
      </c>
      <c r="B280" t="s">
        <v>1826</v>
      </c>
      <c r="C280">
        <v>0</v>
      </c>
      <c r="D280" t="s">
        <v>1470</v>
      </c>
      <c r="E280" t="s">
        <v>1826</v>
      </c>
      <c r="F280" t="s">
        <v>1783</v>
      </c>
      <c r="K280" t="str">
        <f>IF(ISBLANK('Q 3'!$I$45),"",IF('Q 3'!$I$45="&lt;please select&gt;","",'Q 3'!$I$45))</f>
        <v>Yes</v>
      </c>
    </row>
    <row r="281" spans="1:11" x14ac:dyDescent="0.3">
      <c r="A281" t="s">
        <v>1825</v>
      </c>
      <c r="B281" t="s">
        <v>1827</v>
      </c>
      <c r="C281">
        <v>1</v>
      </c>
      <c r="D281" t="s">
        <v>1470</v>
      </c>
      <c r="E281" t="s">
        <v>1828</v>
      </c>
      <c r="F281" t="s">
        <v>1761</v>
      </c>
      <c r="K281" t="str">
        <f>IF(ISBLANK('Q 3'!C51),"",IF('Q 3'!C51="&lt;please select&gt;","",'Q 3'!C51))</f>
        <v>Article 27a (1)</v>
      </c>
    </row>
    <row r="282" spans="1:11" x14ac:dyDescent="0.3">
      <c r="A282" t="s">
        <v>1825</v>
      </c>
      <c r="B282" t="s">
        <v>1827</v>
      </c>
      <c r="C282">
        <v>2</v>
      </c>
      <c r="D282" t="s">
        <v>1470</v>
      </c>
      <c r="E282" t="s">
        <v>1828</v>
      </c>
      <c r="F282" t="s">
        <v>1761</v>
      </c>
      <c r="K282" t="str">
        <f>IF(ISBLANK('Q 3'!C52),"",IF('Q 3'!C52="&lt;please select&gt;","",'Q 3'!C52))</f>
        <v/>
      </c>
    </row>
    <row r="283" spans="1:11" x14ac:dyDescent="0.3">
      <c r="A283" t="s">
        <v>1825</v>
      </c>
      <c r="B283" t="s">
        <v>1827</v>
      </c>
      <c r="C283">
        <v>3</v>
      </c>
      <c r="D283" t="s">
        <v>1470</v>
      </c>
      <c r="E283" t="s">
        <v>1828</v>
      </c>
      <c r="F283" t="s">
        <v>1761</v>
      </c>
      <c r="K283" t="str">
        <f>IF(ISBLANK('Q 3'!C53),"",IF('Q 3'!C53="&lt;please select&gt;","",'Q 3'!C53))</f>
        <v/>
      </c>
    </row>
    <row r="284" spans="1:11" x14ac:dyDescent="0.3">
      <c r="A284" t="s">
        <v>1825</v>
      </c>
      <c r="B284" t="s">
        <v>1827</v>
      </c>
      <c r="C284">
        <v>1</v>
      </c>
      <c r="D284" t="s">
        <v>1470</v>
      </c>
      <c r="E284" t="s">
        <v>1829</v>
      </c>
      <c r="F284" t="s">
        <v>1830</v>
      </c>
      <c r="I284" s="178">
        <f>IF(ISBLANK('Q 3'!F51),"",IF('Q 3'!F51="&lt;please select&gt;","",'Q 3'!F51))</f>
        <v>3929</v>
      </c>
    </row>
    <row r="285" spans="1:11" x14ac:dyDescent="0.3">
      <c r="A285" t="s">
        <v>1825</v>
      </c>
      <c r="B285" t="s">
        <v>1827</v>
      </c>
      <c r="C285">
        <v>2</v>
      </c>
      <c r="D285" t="s">
        <v>1470</v>
      </c>
      <c r="E285" t="s">
        <v>1829</v>
      </c>
      <c r="F285" t="s">
        <v>1830</v>
      </c>
      <c r="I285" s="178" t="str">
        <f>IF(ISBLANK('Q 3'!F52),"",IF('Q 3'!F52="&lt;please select&gt;","",'Q 3'!F52))</f>
        <v/>
      </c>
    </row>
    <row r="286" spans="1:11" x14ac:dyDescent="0.3">
      <c r="A286" t="s">
        <v>1825</v>
      </c>
      <c r="B286" t="s">
        <v>1827</v>
      </c>
      <c r="C286">
        <v>3</v>
      </c>
      <c r="D286" t="s">
        <v>1470</v>
      </c>
      <c r="E286" t="s">
        <v>1829</v>
      </c>
      <c r="F286" t="s">
        <v>1830</v>
      </c>
      <c r="I286" s="178" t="str">
        <f>IF(ISBLANK('Q 3'!F53),"",IF('Q 3'!F53="&lt;please select&gt;","",'Q 3'!F53))</f>
        <v/>
      </c>
    </row>
    <row r="287" spans="1:11" x14ac:dyDescent="0.3">
      <c r="A287" t="s">
        <v>1825</v>
      </c>
      <c r="B287" t="s">
        <v>1827</v>
      </c>
      <c r="C287">
        <v>1</v>
      </c>
      <c r="D287" t="s">
        <v>1470</v>
      </c>
      <c r="E287" t="s">
        <v>1831</v>
      </c>
      <c r="F287" t="s">
        <v>1772</v>
      </c>
      <c r="H287" s="178">
        <f>IF(ISBLANK('Q 3'!H51),"",IF('Q 3'!H51="&lt;please select&gt;","",'Q 3'!H51))</f>
        <v>0</v>
      </c>
    </row>
    <row r="288" spans="1:11" x14ac:dyDescent="0.3">
      <c r="A288" t="s">
        <v>1825</v>
      </c>
      <c r="B288" t="s">
        <v>1827</v>
      </c>
      <c r="C288">
        <v>2</v>
      </c>
      <c r="D288" t="s">
        <v>1470</v>
      </c>
      <c r="E288" t="s">
        <v>1831</v>
      </c>
      <c r="F288" t="s">
        <v>1772</v>
      </c>
      <c r="H288" s="178" t="str">
        <f>IF(ISBLANK('Q 3'!H52),"",IF('Q 3'!H52="&lt;please select&gt;","",'Q 3'!H52))</f>
        <v/>
      </c>
    </row>
    <row r="289" spans="1:11" x14ac:dyDescent="0.3">
      <c r="A289" t="s">
        <v>1825</v>
      </c>
      <c r="B289" t="s">
        <v>1827</v>
      </c>
      <c r="C289">
        <v>3</v>
      </c>
      <c r="D289" t="s">
        <v>1470</v>
      </c>
      <c r="E289" t="s">
        <v>1831</v>
      </c>
      <c r="F289" t="s">
        <v>1772</v>
      </c>
      <c r="H289" s="178" t="str">
        <f>IF(ISBLANK('Q 3'!H53),"",IF('Q 3'!H53="&lt;please select&gt;","",'Q 3'!H53))</f>
        <v/>
      </c>
    </row>
    <row r="290" spans="1:11" x14ac:dyDescent="0.3">
      <c r="A290" t="s">
        <v>1825</v>
      </c>
      <c r="B290" t="s">
        <v>1832</v>
      </c>
      <c r="C290">
        <v>0</v>
      </c>
      <c r="D290" t="s">
        <v>1470</v>
      </c>
      <c r="E290" t="s">
        <v>1833</v>
      </c>
      <c r="F290" t="s">
        <v>1772</v>
      </c>
      <c r="H290" s="178">
        <f>IF(ISBLANK('Q 3'!$F$58),"",IF('Q 3'!$F$58="&lt;please select&gt;","",'Q 3'!$F$58))</f>
        <v>0</v>
      </c>
    </row>
    <row r="291" spans="1:11" x14ac:dyDescent="0.3">
      <c r="A291" t="s">
        <v>1825</v>
      </c>
      <c r="B291" t="s">
        <v>1832</v>
      </c>
      <c r="C291">
        <v>0</v>
      </c>
      <c r="D291" t="s">
        <v>1470</v>
      </c>
      <c r="E291" t="s">
        <v>1834</v>
      </c>
      <c r="F291" t="s">
        <v>1772</v>
      </c>
      <c r="H291" s="178">
        <f>IF(ISBLANK('Q 3'!$F$59),"",IF('Q 3'!$F$59="&lt;please select&gt;","",'Q 3'!$F$59))</f>
        <v>0</v>
      </c>
    </row>
    <row r="292" spans="1:11" x14ac:dyDescent="0.3">
      <c r="A292" t="s">
        <v>1835</v>
      </c>
      <c r="B292" t="s">
        <v>1836</v>
      </c>
      <c r="C292">
        <v>1</v>
      </c>
      <c r="D292" t="s">
        <v>1470</v>
      </c>
      <c r="E292" t="s">
        <v>1837</v>
      </c>
      <c r="F292" t="s">
        <v>1772</v>
      </c>
      <c r="H292" s="178">
        <f>IF(ISBLANK('Q 3'!G64),"",IF('Q 3'!G64="&lt;please select&gt;","",'Q 3'!G64))</f>
        <v>11</v>
      </c>
    </row>
    <row r="293" spans="1:11" x14ac:dyDescent="0.3">
      <c r="A293" t="s">
        <v>1835</v>
      </c>
      <c r="B293" t="s">
        <v>1836</v>
      </c>
      <c r="C293">
        <v>2</v>
      </c>
      <c r="D293" t="s">
        <v>1470</v>
      </c>
      <c r="E293" t="s">
        <v>1837</v>
      </c>
      <c r="F293" t="s">
        <v>1772</v>
      </c>
      <c r="H293" s="178">
        <f>IF(ISBLANK('Q 3'!G65),"",IF('Q 3'!G65="&lt;please select&gt;","",'Q 3'!G65))</f>
        <v>7</v>
      </c>
    </row>
    <row r="294" spans="1:11" x14ac:dyDescent="0.3">
      <c r="A294" t="s">
        <v>1835</v>
      </c>
      <c r="B294" t="s">
        <v>1836</v>
      </c>
      <c r="C294">
        <v>3</v>
      </c>
      <c r="D294" t="s">
        <v>1470</v>
      </c>
      <c r="E294" t="s">
        <v>1837</v>
      </c>
      <c r="F294" t="s">
        <v>1772</v>
      </c>
      <c r="H294" s="178">
        <f>IF(ISBLANK('Q 3'!G66),"",IF('Q 3'!G66="&lt;please select&gt;","",'Q 3'!G66))</f>
        <v>18</v>
      </c>
    </row>
    <row r="295" spans="1:11" x14ac:dyDescent="0.3">
      <c r="A295" t="s">
        <v>1835</v>
      </c>
      <c r="B295" t="s">
        <v>1836</v>
      </c>
      <c r="C295">
        <v>1</v>
      </c>
      <c r="D295" t="s">
        <v>1470</v>
      </c>
      <c r="E295" t="s">
        <v>1838</v>
      </c>
      <c r="F295" t="s">
        <v>1772</v>
      </c>
      <c r="H295" s="178">
        <f>IF(ISBLANK('Q 3'!H64),"",IF('Q 3'!H64="&lt;please select&gt;","",'Q 3'!H64))</f>
        <v>0</v>
      </c>
    </row>
    <row r="296" spans="1:11" x14ac:dyDescent="0.3">
      <c r="A296" t="s">
        <v>1835</v>
      </c>
      <c r="B296" t="s">
        <v>1836</v>
      </c>
      <c r="C296">
        <v>2</v>
      </c>
      <c r="D296" t="s">
        <v>1470</v>
      </c>
      <c r="E296" t="s">
        <v>1838</v>
      </c>
      <c r="F296" t="s">
        <v>1772</v>
      </c>
      <c r="H296" s="178">
        <f>IF(ISBLANK('Q 3'!H65),"",IF('Q 3'!H65="&lt;please select&gt;","",'Q 3'!H65))</f>
        <v>2</v>
      </c>
    </row>
    <row r="297" spans="1:11" x14ac:dyDescent="0.3">
      <c r="A297" t="s">
        <v>1835</v>
      </c>
      <c r="B297" t="s">
        <v>1836</v>
      </c>
      <c r="C297">
        <v>3</v>
      </c>
      <c r="D297" t="s">
        <v>1470</v>
      </c>
      <c r="E297" t="s">
        <v>1838</v>
      </c>
      <c r="F297" t="s">
        <v>1772</v>
      </c>
      <c r="H297" s="178">
        <f>IF(ISBLANK('Q 3'!H66),"",IF('Q 3'!H66="&lt;please select&gt;","",'Q 3'!H66))</f>
        <v>2</v>
      </c>
    </row>
    <row r="298" spans="1:11" x14ac:dyDescent="0.3">
      <c r="A298" t="s">
        <v>1835</v>
      </c>
      <c r="B298" t="s">
        <v>1836</v>
      </c>
      <c r="C298">
        <v>1</v>
      </c>
      <c r="D298" t="s">
        <v>1470</v>
      </c>
      <c r="E298" t="s">
        <v>1839</v>
      </c>
      <c r="F298" t="s">
        <v>1772</v>
      </c>
      <c r="H298" s="178">
        <f>IF(ISBLANK('Q 3'!I64),"",IF('Q 3'!I64="&lt;please select&gt;","",'Q 3'!I64))</f>
        <v>11</v>
      </c>
    </row>
    <row r="299" spans="1:11" x14ac:dyDescent="0.3">
      <c r="A299" t="s">
        <v>1835</v>
      </c>
      <c r="B299" t="s">
        <v>1836</v>
      </c>
      <c r="C299">
        <v>2</v>
      </c>
      <c r="D299" t="s">
        <v>1470</v>
      </c>
      <c r="E299" t="s">
        <v>1839</v>
      </c>
      <c r="F299" t="s">
        <v>1772</v>
      </c>
      <c r="H299" s="178">
        <f>IF(ISBLANK('Q 3'!I65),"",IF('Q 3'!I65="&lt;please select&gt;","",'Q 3'!I65))</f>
        <v>9</v>
      </c>
    </row>
    <row r="300" spans="1:11" x14ac:dyDescent="0.3">
      <c r="A300" t="s">
        <v>1835</v>
      </c>
      <c r="B300" t="s">
        <v>1836</v>
      </c>
      <c r="C300">
        <v>3</v>
      </c>
      <c r="D300" t="s">
        <v>1470</v>
      </c>
      <c r="E300" t="s">
        <v>1839</v>
      </c>
      <c r="F300" t="s">
        <v>1772</v>
      </c>
      <c r="H300" s="178">
        <f>IF(ISBLANK('Q 3'!I66),"",IF('Q 3'!I66="&lt;please select&gt;","",'Q 3'!I66))</f>
        <v>20</v>
      </c>
    </row>
    <row r="301" spans="1:11" x14ac:dyDescent="0.3">
      <c r="A301" t="s">
        <v>1840</v>
      </c>
      <c r="B301" t="s">
        <v>1841</v>
      </c>
      <c r="C301">
        <v>1</v>
      </c>
      <c r="D301" t="s">
        <v>1470</v>
      </c>
      <c r="E301" t="s">
        <v>1842</v>
      </c>
      <c r="F301" t="s">
        <v>1761</v>
      </c>
      <c r="K301" t="str">
        <f>IF(ISBLANK('Q 4'!$G8),"",IF('Q 4'!$G8="&lt;please select&gt;","",'Q 4'!$G8))</f>
        <v>Yes</v>
      </c>
    </row>
    <row r="302" spans="1:11" x14ac:dyDescent="0.3">
      <c r="A302" t="s">
        <v>1840</v>
      </c>
      <c r="B302" t="s">
        <v>1841</v>
      </c>
      <c r="C302">
        <v>2</v>
      </c>
      <c r="D302" t="s">
        <v>1470</v>
      </c>
      <c r="E302" t="s">
        <v>1842</v>
      </c>
      <c r="F302" t="s">
        <v>1761</v>
      </c>
      <c r="K302" t="str">
        <f>IF(ISBLANK('Q 4'!$G9),"",IF('Q 4'!$G9="&lt;please select&gt;","",'Q 4'!$G9))</f>
        <v/>
      </c>
    </row>
    <row r="303" spans="1:11" x14ac:dyDescent="0.3">
      <c r="A303" t="s">
        <v>1840</v>
      </c>
      <c r="B303" t="s">
        <v>1841</v>
      </c>
      <c r="C303">
        <v>3</v>
      </c>
      <c r="D303" t="s">
        <v>1470</v>
      </c>
      <c r="E303" t="s">
        <v>1842</v>
      </c>
      <c r="F303" t="s">
        <v>1761</v>
      </c>
      <c r="K303" t="str">
        <f>IF(ISBLANK('Q 4'!$G10),"",IF('Q 4'!$G10="&lt;please select&gt;","",'Q 4'!$G10))</f>
        <v/>
      </c>
    </row>
    <row r="304" spans="1:11" x14ac:dyDescent="0.3">
      <c r="A304" t="s">
        <v>1840</v>
      </c>
      <c r="B304" t="s">
        <v>1841</v>
      </c>
      <c r="C304">
        <v>4</v>
      </c>
      <c r="D304" t="s">
        <v>1470</v>
      </c>
      <c r="E304" t="s">
        <v>1842</v>
      </c>
      <c r="F304" t="s">
        <v>1761</v>
      </c>
      <c r="K304" t="str">
        <f>IF(ISBLANK('Q 4'!$G11),"",IF('Q 4'!$G11="&lt;please select&gt;","",'Q 4'!$G11))</f>
        <v>Partially</v>
      </c>
    </row>
    <row r="305" spans="1:11" x14ac:dyDescent="0.3">
      <c r="A305" t="s">
        <v>1840</v>
      </c>
      <c r="B305" t="s">
        <v>1841</v>
      </c>
      <c r="C305">
        <v>5</v>
      </c>
      <c r="D305" t="s">
        <v>1470</v>
      </c>
      <c r="E305" t="s">
        <v>1842</v>
      </c>
      <c r="F305" t="s">
        <v>1761</v>
      </c>
      <c r="K305" t="str">
        <f>IF(ISBLANK('Q 4'!$G12),"",IF('Q 4'!$G12="&lt;please select&gt;","",'Q 4'!$G12))</f>
        <v>Partially</v>
      </c>
    </row>
    <row r="306" spans="1:11" x14ac:dyDescent="0.3">
      <c r="A306" t="s">
        <v>1840</v>
      </c>
      <c r="B306" t="s">
        <v>1841</v>
      </c>
      <c r="C306">
        <v>6</v>
      </c>
      <c r="D306" t="s">
        <v>1470</v>
      </c>
      <c r="E306" t="s">
        <v>1842</v>
      </c>
      <c r="F306" t="s">
        <v>1761</v>
      </c>
      <c r="K306" t="str">
        <f>IF(ISBLANK('Q 4'!$G13),"",IF('Q 4'!$G13="&lt;please select&gt;","",'Q 4'!$G13))</f>
        <v>Partially</v>
      </c>
    </row>
    <row r="307" spans="1:11" x14ac:dyDescent="0.3">
      <c r="A307" t="s">
        <v>1840</v>
      </c>
      <c r="B307" t="s">
        <v>1841</v>
      </c>
      <c r="C307">
        <v>7</v>
      </c>
      <c r="D307" t="s">
        <v>1470</v>
      </c>
      <c r="E307" t="s">
        <v>1842</v>
      </c>
      <c r="F307" t="s">
        <v>1761</v>
      </c>
      <c r="K307" t="str">
        <f>IF(ISBLANK('Q 4'!$G14),"",IF('Q 4'!$G14="&lt;please select&gt;","",'Q 4'!$G14))</f>
        <v>Partially</v>
      </c>
    </row>
    <row r="308" spans="1:11" x14ac:dyDescent="0.3">
      <c r="A308" t="s">
        <v>1840</v>
      </c>
      <c r="B308" t="s">
        <v>1841</v>
      </c>
      <c r="C308">
        <v>8</v>
      </c>
      <c r="D308" t="s">
        <v>1470</v>
      </c>
      <c r="E308" t="s">
        <v>1842</v>
      </c>
      <c r="F308" t="s">
        <v>1761</v>
      </c>
      <c r="K308" t="str">
        <f>IF(ISBLANK('Q 4'!$G15),"",IF('Q 4'!$G15="&lt;please select&gt;","",'Q 4'!$G15))</f>
        <v>No</v>
      </c>
    </row>
    <row r="309" spans="1:11" x14ac:dyDescent="0.3">
      <c r="A309" t="s">
        <v>1840</v>
      </c>
      <c r="B309" t="s">
        <v>1841</v>
      </c>
      <c r="C309">
        <v>1</v>
      </c>
      <c r="D309" t="s">
        <v>1470</v>
      </c>
      <c r="E309" t="s">
        <v>1843</v>
      </c>
      <c r="F309" t="s">
        <v>1815</v>
      </c>
      <c r="J309" t="str">
        <f>IF(ISBLANK('Q 4'!H8),"",IF('Q 4'!H8="&lt;please select&gt;","",'Q 4'!H8))</f>
        <v xml:space="preserve">WA: the ETS permit is integrated in the IED permit / FL: The ETS permit is integrated in the IED permit. For each Annex I activity a separate section needs to be added./ BRU: the answer is yes </v>
      </c>
    </row>
    <row r="310" spans="1:11" x14ac:dyDescent="0.3">
      <c r="A310" t="s">
        <v>1840</v>
      </c>
      <c r="B310" t="s">
        <v>1841</v>
      </c>
      <c r="C310">
        <v>2</v>
      </c>
      <c r="D310" t="s">
        <v>1470</v>
      </c>
      <c r="E310" t="s">
        <v>1843</v>
      </c>
      <c r="F310" t="s">
        <v>1815</v>
      </c>
      <c r="J310" t="str">
        <f>IF(ISBLANK('Q 4'!H9),"",IF('Q 4'!H9="&lt;please select&gt;","",'Q 4'!H9))</f>
        <v>N/A</v>
      </c>
    </row>
    <row r="311" spans="1:11" x14ac:dyDescent="0.3">
      <c r="A311" t="s">
        <v>1840</v>
      </c>
      <c r="B311" t="s">
        <v>1841</v>
      </c>
      <c r="C311">
        <v>3</v>
      </c>
      <c r="D311" t="s">
        <v>1470</v>
      </c>
      <c r="E311" t="s">
        <v>1843</v>
      </c>
      <c r="F311" t="s">
        <v>1815</v>
      </c>
      <c r="J311" t="str">
        <f>IF(ISBLANK('Q 4'!H10),"",IF('Q 4'!H10="&lt;please select&gt;","",'Q 4'!H10))</f>
        <v>N/A</v>
      </c>
    </row>
    <row r="312" spans="1:11" x14ac:dyDescent="0.3">
      <c r="A312" t="s">
        <v>1840</v>
      </c>
      <c r="B312" t="s">
        <v>1841</v>
      </c>
      <c r="C312">
        <v>4</v>
      </c>
      <c r="D312" t="s">
        <v>1470</v>
      </c>
      <c r="E312" t="s">
        <v>1843</v>
      </c>
      <c r="F312" t="s">
        <v>1815</v>
      </c>
      <c r="J312" t="str">
        <f>IF(ISBLANK('Q 4'!H11),"",IF('Q 4'!H11="&lt;please select&gt;","",'Q 4'!H11))</f>
        <v>Different answer depending on the CA:
- WA: The answer is No. Monitoring plans and emissions reports are assessed by a specific competent authority for EU ETS. IED regulators consult the EU ETS competent authority to integrate the GHG authorisation in the IED permit.
- FL: The answer is No.  As part of the permit application for an additional Annex I activity, the operator has to add an monitoring plan. The competent authority for the EU ETS then advices the IED regulators on those aspects.
- BRU: the answer is yes</v>
      </c>
    </row>
    <row r="313" spans="1:11" x14ac:dyDescent="0.3">
      <c r="A313" t="s">
        <v>1840</v>
      </c>
      <c r="B313" t="s">
        <v>1841</v>
      </c>
      <c r="C313">
        <v>5</v>
      </c>
      <c r="D313" t="s">
        <v>1470</v>
      </c>
      <c r="E313" t="s">
        <v>1843</v>
      </c>
      <c r="F313" t="s">
        <v>1815</v>
      </c>
      <c r="J313" t="str">
        <f>IF(ISBLANK('Q 4'!H12),"",IF('Q 4'!H12="&lt;please select&gt;","",'Q 4'!H12))</f>
        <v>Different answer depending on the CA:
- WA: the answer is no. There are no ETS inspection in Wallonia
- FL: the answer is yes
- BRU: the answer is yes</v>
      </c>
    </row>
    <row r="314" spans="1:11" x14ac:dyDescent="0.3">
      <c r="A314" t="s">
        <v>1840</v>
      </c>
      <c r="B314" t="s">
        <v>1841</v>
      </c>
      <c r="C314">
        <v>6</v>
      </c>
      <c r="D314" t="s">
        <v>1470</v>
      </c>
      <c r="E314" t="s">
        <v>1843</v>
      </c>
      <c r="F314" t="s">
        <v>1815</v>
      </c>
      <c r="J314" t="str">
        <f>IF(ISBLANK('Q 4'!H13),"",IF('Q 4'!H13="&lt;please select&gt;","",'Q 4'!H13))</f>
        <v>Different answers depending on the CA:
- WA: the answer is no. Monitoring plans and emissions reports are assessed by a specific competent authority for EU ETS (AwAC)
- FL: Yes, IED regulators check whether an ETS permit is applicable and necessary, and inform the competent authority responsible for the activities under the EU ETS. The ETS competent authority give advice to the IED regulators during the permitting procedure, the legislation which transposes the IED directive does not include emission or concentration limits for CO2 for companies falling under the scope of the EU ETS.
- BRU: the answer is yes</v>
      </c>
    </row>
    <row r="315" spans="1:11" x14ac:dyDescent="0.3">
      <c r="A315" t="s">
        <v>1840</v>
      </c>
      <c r="B315" t="s">
        <v>1841</v>
      </c>
      <c r="C315">
        <v>7</v>
      </c>
      <c r="D315" t="s">
        <v>1470</v>
      </c>
      <c r="E315" t="s">
        <v>1843</v>
      </c>
      <c r="F315" t="s">
        <v>1815</v>
      </c>
      <c r="J315" t="str">
        <f>IF(ISBLANK('Q 4'!H14),"",IF('Q 4'!H14="&lt;please select&gt;","",'Q 4'!H14))</f>
        <v>Different answers depending on the CA:
- WA: N/A
- FL: the answer is yes
- BRU: the answer is yes</v>
      </c>
    </row>
    <row r="316" spans="1:11" x14ac:dyDescent="0.3">
      <c r="A316" t="s">
        <v>1840</v>
      </c>
      <c r="B316" t="s">
        <v>1841</v>
      </c>
      <c r="C316">
        <v>8</v>
      </c>
      <c r="D316" t="s">
        <v>1470</v>
      </c>
      <c r="E316" t="s">
        <v>1843</v>
      </c>
      <c r="F316" t="s">
        <v>1815</v>
      </c>
      <c r="J316" t="str">
        <f>IF(ISBLANK('Q 4'!H15),"",IF('Q 4'!H15="&lt;please select&gt;","",'Q 4'!H15))</f>
        <v/>
      </c>
    </row>
    <row r="317" spans="1:11" x14ac:dyDescent="0.3">
      <c r="A317" t="s">
        <v>1844</v>
      </c>
      <c r="B317" t="s">
        <v>1845</v>
      </c>
      <c r="C317">
        <v>1</v>
      </c>
      <c r="D317" t="s">
        <v>1470</v>
      </c>
      <c r="E317" t="s">
        <v>1846</v>
      </c>
      <c r="F317" t="s">
        <v>1765</v>
      </c>
      <c r="G317" t="str">
        <f>IF(ISBLANK('Q 4'!G19),"",IF('Q 4'!G19="&lt;please select&gt;","",'Q 4'!G19))</f>
        <v>-WA: GHG authorization is part of the environmental permit and can be withdrawn when legislation or permit conditions are not met by the operator. 
-FL: When the operator does not comply with the provisions in the relevant legislation or specific conditions for the operator in his permit, the (EID) competent authority may suspend or withdraw the permit in whole or in part. 
-BRU: Permits can be withdrawn when the conditions of the permit or law is not respected.</v>
      </c>
    </row>
    <row r="318" spans="1:11" x14ac:dyDescent="0.3">
      <c r="A318" t="s">
        <v>1844</v>
      </c>
      <c r="B318" t="s">
        <v>1845</v>
      </c>
      <c r="C318">
        <v>2</v>
      </c>
      <c r="D318" t="s">
        <v>1470</v>
      </c>
      <c r="E318" t="s">
        <v>1846</v>
      </c>
      <c r="F318" t="s">
        <v>1765</v>
      </c>
      <c r="G318" t="str">
        <f>IF(ISBLANK('Q 4'!G20),"",IF('Q 4'!G20="&lt;please select&gt;","",'Q 4'!G20))</f>
        <v xml:space="preserve">-WA: a permit is issued for a maximum of 20 years. In addition, environmental permit become invalid when the installation is not operated during two consecutive years. 
-FL: The ETS permit has the same validity date as the IED permit. An IED permit is valid for 20 years and can be renewed. When the installation is not operated for more than two years and when the installation is destroyed by a fire or an explosion caused by the operation of the installation, the IED permit also expires. 
-BRU: Yes a permit is valid for 15 years. </v>
      </c>
    </row>
    <row r="319" spans="1:11" x14ac:dyDescent="0.3">
      <c r="A319" t="s">
        <v>1844</v>
      </c>
      <c r="B319" t="s">
        <v>1845</v>
      </c>
      <c r="C319">
        <v>3</v>
      </c>
      <c r="D319" t="s">
        <v>1470</v>
      </c>
      <c r="E319" t="s">
        <v>1846</v>
      </c>
      <c r="F319" t="s">
        <v>1765</v>
      </c>
      <c r="G319" t="str">
        <f>IF(ISBLANK('Q 4'!G21),"",IF('Q 4'!G21="&lt;please select&gt;","",'Q 4'!G21))</f>
        <v xml:space="preserve">- WA: A permit needs to be changed only when there is a new Annex I activity 
-FL: When the increase exceeds the licensed capacity. 
-BRU: For all change in capacity the permit is changed. </v>
      </c>
    </row>
    <row r="320" spans="1:11" x14ac:dyDescent="0.3">
      <c r="A320" t="s">
        <v>1844</v>
      </c>
      <c r="B320" t="s">
        <v>1845</v>
      </c>
      <c r="C320">
        <v>4</v>
      </c>
      <c r="D320" t="s">
        <v>1470</v>
      </c>
      <c r="E320" t="s">
        <v>1846</v>
      </c>
      <c r="F320" t="s">
        <v>1765</v>
      </c>
      <c r="G320" t="str">
        <f>IF(ISBLANK('Q 4'!G22),"",IF('Q 4'!G22="&lt;please select&gt;","",'Q 4'!G22))</f>
        <v xml:space="preserve">- WA: A permit needs to be changed only when the decrease in capacity causes the installation to fall out of the EU ETS scope. WA-AwAC inform the IED regulator in that case. 
-FL: When the decrease in capacity causes the installation to fall out of the EU ETS scope, the Annex I section in the permit needs to be cancelled by the operator. 
-BRU: For all change in capacity the permit is changed. </v>
      </c>
    </row>
    <row r="321" spans="1:11" x14ac:dyDescent="0.3">
      <c r="A321" t="s">
        <v>1844</v>
      </c>
      <c r="B321" t="s">
        <v>1845</v>
      </c>
      <c r="C321">
        <v>5</v>
      </c>
      <c r="D321" t="s">
        <v>1470</v>
      </c>
      <c r="E321" t="s">
        <v>1846</v>
      </c>
      <c r="F321" t="s">
        <v>1765</v>
      </c>
      <c r="G321" t="str">
        <f>IF(ISBLANK('Q 4'!G23),"",IF('Q 4'!G23="&lt;please select&gt;","",'Q 4'!G23))</f>
        <v>- WA: A permit needs to be changed only when there is a new Annex I activity 
-FL: When the change to the monitoring plan is the result of a the extension of the installation above the licensed capacity. A change to the monitoring plan as such is not a reason for updating the permit. 
-BRU: It depends on the changes.</v>
      </c>
    </row>
    <row r="322" spans="1:11" x14ac:dyDescent="0.3">
      <c r="A322" t="s">
        <v>1844</v>
      </c>
      <c r="B322" t="s">
        <v>1845</v>
      </c>
      <c r="C322">
        <v>6</v>
      </c>
      <c r="D322" t="s">
        <v>1470</v>
      </c>
      <c r="E322" t="s">
        <v>1846</v>
      </c>
      <c r="F322" t="s">
        <v>1765</v>
      </c>
      <c r="G322" t="str">
        <f>IF(ISBLANK('Q 4'!G24),"",IF('Q 4'!G24="&lt;please select&gt;","",'Q 4'!G24))</f>
        <v>-WA: Permits will be updated in case of mergers or splits 
-FL: When the change to the installation involves an additional health risk, environmental degradation or an increase of the existing nuisance.  
-BRU: N/A</v>
      </c>
    </row>
    <row r="323" spans="1:11" x14ac:dyDescent="0.3">
      <c r="A323" t="s">
        <v>1844</v>
      </c>
      <c r="B323" t="s">
        <v>1845</v>
      </c>
      <c r="C323">
        <v>7</v>
      </c>
      <c r="D323" t="s">
        <v>1470</v>
      </c>
      <c r="E323" t="s">
        <v>1846</v>
      </c>
      <c r="F323" t="s">
        <v>1765</v>
      </c>
      <c r="G323" t="str">
        <f>IF(ISBLANK('Q 4'!G25),"",IF('Q 4'!G25="&lt;please select&gt;","",'Q 4'!G25))</f>
        <v/>
      </c>
    </row>
    <row r="324" spans="1:11" x14ac:dyDescent="0.3">
      <c r="A324" t="s">
        <v>1844</v>
      </c>
      <c r="B324" t="s">
        <v>1845</v>
      </c>
      <c r="C324">
        <v>8</v>
      </c>
      <c r="D324" t="s">
        <v>1470</v>
      </c>
      <c r="E324" t="s">
        <v>1846</v>
      </c>
      <c r="F324" t="s">
        <v>1765</v>
      </c>
      <c r="G324" t="str">
        <f>IF(ISBLANK('Q 4'!G26),"",IF('Q 4'!G26="&lt;please select&gt;","",'Q 4'!G26))</f>
        <v/>
      </c>
    </row>
    <row r="325" spans="1:11" x14ac:dyDescent="0.3">
      <c r="A325" t="s">
        <v>1844</v>
      </c>
      <c r="B325" t="s">
        <v>1845</v>
      </c>
      <c r="C325">
        <v>9</v>
      </c>
      <c r="D325" t="s">
        <v>1470</v>
      </c>
      <c r="E325" t="s">
        <v>1846</v>
      </c>
      <c r="F325" t="s">
        <v>1765</v>
      </c>
      <c r="G325" t="str">
        <f>IF(ISBLANK('Q 4'!G27),"",IF('Q 4'!G27="&lt;please select&gt;","",'Q 4'!G27))</f>
        <v/>
      </c>
    </row>
    <row r="326" spans="1:11" x14ac:dyDescent="0.3">
      <c r="A326" t="s">
        <v>1844</v>
      </c>
      <c r="B326" t="s">
        <v>1847</v>
      </c>
      <c r="C326">
        <v>0</v>
      </c>
      <c r="D326" t="s">
        <v>1470</v>
      </c>
      <c r="E326" t="s">
        <v>1847</v>
      </c>
      <c r="F326" t="s">
        <v>1772</v>
      </c>
      <c r="H326" s="178">
        <f>IF(ISBLANK('Q 4'!H31),"",IF('Q 4'!H31="&lt;please select&gt;","",'Q 4'!H31))</f>
        <v>0</v>
      </c>
    </row>
    <row r="327" spans="1:11" x14ac:dyDescent="0.3">
      <c r="A327" t="s">
        <v>1848</v>
      </c>
      <c r="B327" t="s">
        <v>1849</v>
      </c>
      <c r="C327">
        <v>0</v>
      </c>
      <c r="D327" t="s">
        <v>1470</v>
      </c>
      <c r="E327" t="s">
        <v>1849</v>
      </c>
      <c r="F327" t="s">
        <v>1783</v>
      </c>
      <c r="K327" t="str">
        <f>IF(ISBLANK('Q 5'!$I$6),"",IF('Q 5'!$I$6="&lt;please select&gt;","",'Q 5'!$I$6))</f>
        <v>Yes</v>
      </c>
    </row>
    <row r="328" spans="1:11" x14ac:dyDescent="0.3">
      <c r="A328" t="s">
        <v>1848</v>
      </c>
      <c r="B328" t="s">
        <v>1850</v>
      </c>
      <c r="C328">
        <v>0</v>
      </c>
      <c r="D328" t="s">
        <v>1470</v>
      </c>
      <c r="E328" t="s">
        <v>1850</v>
      </c>
      <c r="F328" t="s">
        <v>1765</v>
      </c>
      <c r="G328" t="str">
        <f>IF(ISBLANK('Q 5'!$C$8),"",IF('Q 5'!$C$8="&lt;please select&gt;","",'Q 5'!$C$8))</f>
        <v xml:space="preserve">- WA: Procedures regarding submission and assessment of Monitoring plan, Annual emission report, Improvement report and how appeals against AwAC decisions are regulated in regional legislation. Oxidation factor equal to 1 imposed.
- FL: all relevant existing ETS legislation was updated to ensure that references are now made to Implementing Regulation (EU) 2018/2066. See overview on https://energiesparen.be/wetgeving-inzake-het-eu-ets
-BRU: Code Bruxellois de l’Air, du Climat, et de la maîtrise de l’Energie, Section 4. — Surveillance, déclaration et vérification des émissions et restitution des quotas : « Article 3.3.14 Les exploitants surveillent les émissions de gaz à effet de serre produites par leurs installations conformément aux règles arrêtées par la Commission européenne. L’Institut assure la publicité de ces règles. Les exploitants actualisent les programmes de surveillance contenus dans leur autorisation d’émettre des gaz à effet de serre et soumettent tout programme de surveillance actualisé à l’approbation de l’Institut. Article 3.3.15 § 1er. Au plus tard le 28 février de chaque année civile, l’exploitant d’une installation déclare à l’Institut les émissions produites par son installation au cours de l’année civile qui précède, conformément aux prescriptions de l’article 63, § 1er, 7°, de l’ordonnance du 5 juin 1997 relative aux permis d’environnement et aux règles arrêtées par la Commission européenne. § 2. L’exploitant d’une installation fait vérifier sa déclaration par un organisme vérificateur et joint à la déclaration visée au § 1er une attestation de vérification et de conformité. Lorsque la déclaration d’un exploitant n’a pas été reconnue satisfaisante, après vérification conformément aux critères définis à l’annexe 3.7, pour le 31 mars de chaque année en ce qui concerne les émissions de l’année précédente, l’exploitant ne peut plus transférer de quotas jusqu’à ce qu’une déclaration de sa part ait été vérifiée comme étant satisfaisante. Cette interdiction prend effet dès sa notification à l’exploitant. § 3. L’organisme vérificateur doit faire l’objet d’une accréditation par BELAC ou d’un système d’accréditation considéré comme équivalent par BELAC. » </v>
      </c>
    </row>
    <row r="329" spans="1:11" x14ac:dyDescent="0.3">
      <c r="A329" t="s">
        <v>1848</v>
      </c>
      <c r="B329" t="s">
        <v>1851</v>
      </c>
      <c r="C329">
        <v>0</v>
      </c>
      <c r="D329" t="s">
        <v>1470</v>
      </c>
      <c r="E329" t="s">
        <v>1851</v>
      </c>
      <c r="F329" t="s">
        <v>1783</v>
      </c>
      <c r="K329" t="str">
        <f>IF(ISBLANK('Q 5'!$I$10),"",IF('Q 5'!$I$10="&lt;please select&gt;","",'Q 5'!$I$10))</f>
        <v/>
      </c>
    </row>
    <row r="330" spans="1:11" x14ac:dyDescent="0.3">
      <c r="A330" t="s">
        <v>1848</v>
      </c>
      <c r="B330" t="s">
        <v>1852</v>
      </c>
      <c r="C330">
        <v>0</v>
      </c>
      <c r="D330" t="s">
        <v>1470</v>
      </c>
      <c r="E330" t="s">
        <v>1852</v>
      </c>
      <c r="F330" t="s">
        <v>1765</v>
      </c>
      <c r="G330" t="str">
        <f>IF(ISBLANK('Q 5'!$C$12),"",IF('Q 5'!$C$12="&lt;please select&gt;","",'Q 5'!$C$12))</f>
        <v>Different answers depending on the CA:
- WA: No additional guidance but newsletters regularly sent to operators to inform them of their obligations. AwAC organised also trainig to explain the changes between phase III and phase IV.
- FL: Yes. Specifically with regard to the use of green gas in Flemish ETS installations, a note has been drawn up: https://energiesparen.be/sites/default/files/atoms/files/2021-11-19%20Practical%20aspects%20green%20gas%20in%20ETS_Flemish%20region_courtesy%20translation.pdf. The procedures elaborated in this note are only valid until reporting year 2022 and are subject to modifications if European guidance documents should require them.
- BRU: No regional guidance.</v>
      </c>
    </row>
    <row r="331" spans="1:11" x14ac:dyDescent="0.3">
      <c r="A331" t="s">
        <v>1853</v>
      </c>
      <c r="B331" t="s">
        <v>1854</v>
      </c>
      <c r="C331">
        <v>1</v>
      </c>
      <c r="D331" t="s">
        <v>1470</v>
      </c>
      <c r="E331" t="s">
        <v>1855</v>
      </c>
      <c r="F331" t="s">
        <v>1783</v>
      </c>
      <c r="K331" t="str">
        <f>IF(ISBLANK('Q 5'!G16),"",IF('Q 5'!G16="&lt;please select&gt;","",'Q 5'!G16))</f>
        <v/>
      </c>
    </row>
    <row r="332" spans="1:11" x14ac:dyDescent="0.3">
      <c r="A332" t="s">
        <v>1853</v>
      </c>
      <c r="B332" t="s">
        <v>1854</v>
      </c>
      <c r="C332">
        <v>2</v>
      </c>
      <c r="D332" t="s">
        <v>1470</v>
      </c>
      <c r="E332" t="s">
        <v>1855</v>
      </c>
      <c r="F332" t="s">
        <v>1783</v>
      </c>
      <c r="K332" t="str">
        <f>IF(ISBLANK('Q 5'!G17),"",IF('Q 5'!G17="&lt;please select&gt;","",'Q 5'!G17))</f>
        <v/>
      </c>
    </row>
    <row r="333" spans="1:11" x14ac:dyDescent="0.3">
      <c r="A333" t="s">
        <v>1853</v>
      </c>
      <c r="B333" t="s">
        <v>1854</v>
      </c>
      <c r="C333">
        <v>3</v>
      </c>
      <c r="D333" t="s">
        <v>1470</v>
      </c>
      <c r="E333" t="s">
        <v>1855</v>
      </c>
      <c r="F333" t="s">
        <v>1783</v>
      </c>
      <c r="K333" t="str">
        <f>IF(ISBLANK('Q 5'!G18),"",IF('Q 5'!G18="&lt;please select&gt;","",'Q 5'!G18))</f>
        <v/>
      </c>
    </row>
    <row r="334" spans="1:11" x14ac:dyDescent="0.3">
      <c r="A334" t="s">
        <v>1853</v>
      </c>
      <c r="B334" t="s">
        <v>1854</v>
      </c>
      <c r="C334">
        <v>4</v>
      </c>
      <c r="D334" t="s">
        <v>1470</v>
      </c>
      <c r="E334" t="s">
        <v>1855</v>
      </c>
      <c r="F334" t="s">
        <v>1783</v>
      </c>
      <c r="K334" t="str">
        <f>IF(ISBLANK('Q 5'!G19),"",IF('Q 5'!G19="&lt;please select&gt;","",'Q 5'!G19))</f>
        <v/>
      </c>
    </row>
    <row r="335" spans="1:11" x14ac:dyDescent="0.3">
      <c r="A335" t="s">
        <v>1853</v>
      </c>
      <c r="B335" t="s">
        <v>1854</v>
      </c>
      <c r="C335">
        <v>5</v>
      </c>
      <c r="D335" t="s">
        <v>1470</v>
      </c>
      <c r="E335" t="s">
        <v>1855</v>
      </c>
      <c r="F335" t="s">
        <v>1783</v>
      </c>
      <c r="K335" t="str">
        <f>IF(ISBLANK('Q 5'!G20),"",IF('Q 5'!G20="&lt;please select&gt;","",'Q 5'!G20))</f>
        <v/>
      </c>
    </row>
    <row r="336" spans="1:11" x14ac:dyDescent="0.3">
      <c r="A336" t="s">
        <v>1853</v>
      </c>
      <c r="B336" t="s">
        <v>1854</v>
      </c>
      <c r="C336">
        <v>6</v>
      </c>
      <c r="D336" t="s">
        <v>1470</v>
      </c>
      <c r="E336" t="s">
        <v>1855</v>
      </c>
      <c r="F336" t="s">
        <v>1783</v>
      </c>
      <c r="K336" t="str">
        <f>IF(ISBLANK('Q 5'!G21),"",IF('Q 5'!G21="&lt;please select&gt;","",'Q 5'!G21))</f>
        <v/>
      </c>
    </row>
    <row r="337" spans="1:11" x14ac:dyDescent="0.3">
      <c r="A337" t="s">
        <v>1853</v>
      </c>
      <c r="B337" t="s">
        <v>1854</v>
      </c>
      <c r="C337">
        <v>7</v>
      </c>
      <c r="D337" t="s">
        <v>1470</v>
      </c>
      <c r="E337" t="s">
        <v>1855</v>
      </c>
      <c r="F337" t="s">
        <v>1783</v>
      </c>
      <c r="K337" t="str">
        <f>IF(ISBLANK('Q 5'!G22),"",IF('Q 5'!G22="&lt;please select&gt;","",'Q 5'!G22))</f>
        <v/>
      </c>
    </row>
    <row r="338" spans="1:11" x14ac:dyDescent="0.3">
      <c r="A338" t="s">
        <v>1853</v>
      </c>
      <c r="B338" t="s">
        <v>1854</v>
      </c>
      <c r="C338">
        <v>1</v>
      </c>
      <c r="D338" t="s">
        <v>1470</v>
      </c>
      <c r="E338" t="s">
        <v>1856</v>
      </c>
      <c r="F338" t="s">
        <v>1815</v>
      </c>
      <c r="J338" t="str">
        <f>IF(ISBLANK('Q 5'!H16),"",IF('Q 5'!H16="&lt;please select&gt;","",'Q 5'!H16))</f>
        <v>Different answers depending on the CA:
- WA: No. ETS data are not directly used for the inventory as some emissions are not covered by EU ETS. Nevertheless they are used for quality assurance and validation.
- FL: Yes</v>
      </c>
    </row>
    <row r="339" spans="1:11" x14ac:dyDescent="0.3">
      <c r="A339" t="s">
        <v>1853</v>
      </c>
      <c r="B339" t="s">
        <v>1854</v>
      </c>
      <c r="C339">
        <v>2</v>
      </c>
      <c r="D339" t="s">
        <v>1470</v>
      </c>
      <c r="E339" t="s">
        <v>1856</v>
      </c>
      <c r="F339" t="s">
        <v>1815</v>
      </c>
      <c r="J339" t="str">
        <f>IF(ISBLANK('Q 5'!H17),"",IF('Q 5'!H17="&lt;please select&gt;","",'Q 5'!H17))</f>
        <v>- WA: Yes. The extraction report "Installation - annual emission report" is extracted from ETS-reporting tool. This table details information of all annual emission reports for each fixed installation : for each source stream, activity data, NCV, CC, EF, FO and BF are detailed. This table is provided to authorities responsible for Energy balances, GHG Inventory and EPRTR Reporting so that they can make a consistency check with their data.
-FL: Yes</v>
      </c>
    </row>
    <row r="340" spans="1:11" x14ac:dyDescent="0.3">
      <c r="A340" t="s">
        <v>1853</v>
      </c>
      <c r="B340" t="s">
        <v>1854</v>
      </c>
      <c r="C340">
        <v>3</v>
      </c>
      <c r="D340" t="s">
        <v>1470</v>
      </c>
      <c r="E340" t="s">
        <v>1856</v>
      </c>
      <c r="F340" t="s">
        <v>1815</v>
      </c>
      <c r="J340" t="str">
        <f>IF(ISBLANK('Q 5'!H18),"",IF('Q 5'!H18="&lt;please select&gt;","",'Q 5'!H18))</f>
        <v>Different answer depending on the CA:
- WA: Yes. The extraction report "Installation - annual emission report" is extracted from ETS-reporting tool. This table details information of all annual emission reports for each fixed installation : for each source stream, activity data, NCV, CC, EF, FO and BF are detailed. This table is provided to authorities responsible for Energy balances, GHG Inventory and EPRTR Reporting so that they can make a consistency check with their data.
- FL: No</v>
      </c>
    </row>
    <row r="341" spans="1:11" x14ac:dyDescent="0.3">
      <c r="A341" t="s">
        <v>1853</v>
      </c>
      <c r="B341" t="s">
        <v>1854</v>
      </c>
      <c r="C341">
        <v>4</v>
      </c>
      <c r="D341" t="s">
        <v>1470</v>
      </c>
      <c r="E341" t="s">
        <v>1856</v>
      </c>
      <c r="F341" t="s">
        <v>1815</v>
      </c>
      <c r="J341" t="str">
        <f>IF(ISBLANK('Q 5'!H19),"",IF('Q 5'!H19="&lt;please select&gt;","",'Q 5'!H19))</f>
        <v>- WA: the answer is yes
- FL : the answer is yes</v>
      </c>
    </row>
    <row r="342" spans="1:11" x14ac:dyDescent="0.3">
      <c r="A342" t="s">
        <v>1853</v>
      </c>
      <c r="B342" t="s">
        <v>1854</v>
      </c>
      <c r="C342">
        <v>5</v>
      </c>
      <c r="D342" t="s">
        <v>1470</v>
      </c>
      <c r="E342" t="s">
        <v>1856</v>
      </c>
      <c r="F342" t="s">
        <v>1815</v>
      </c>
      <c r="J342" t="str">
        <f>IF(ISBLANK('Q 5'!H20),"",IF('Q 5'!H20="&lt;please select&gt;","",'Q 5'!H20))</f>
        <v xml:space="preserve">- WA: Yes but the platform used for EU ETS is different from the platform used for other environmental reporting. 
-FL: Yes
</v>
      </c>
    </row>
    <row r="343" spans="1:11" x14ac:dyDescent="0.3">
      <c r="A343" t="s">
        <v>1853</v>
      </c>
      <c r="B343" t="s">
        <v>1854</v>
      </c>
      <c r="C343">
        <v>6</v>
      </c>
      <c r="D343" t="s">
        <v>1470</v>
      </c>
      <c r="E343" t="s">
        <v>1856</v>
      </c>
      <c r="F343" t="s">
        <v>1815</v>
      </c>
      <c r="J343" t="str">
        <f>IF(ISBLANK('Q 5'!H21),"",IF('Q 5'!H21="&lt;please select&gt;","",'Q 5'!H21))</f>
        <v>- WA: Yes. The extraction report "Installation - annual emission report" is extracted from ETS-reporting tool. This table details information of all annual emission reports for each fixed installation : for each source stream, activity data, NCV, CC, EF, FO and BF are detailed. This table is provided to authorities responsible for Energy balances, GHG Inventory and EPRTR Reporting so that they can make a consistency check with their data.
- FL: Yes</v>
      </c>
    </row>
    <row r="344" spans="1:11" x14ac:dyDescent="0.3">
      <c r="A344" t="s">
        <v>1853</v>
      </c>
      <c r="B344" t="s">
        <v>1854</v>
      </c>
      <c r="C344">
        <v>7</v>
      </c>
      <c r="D344" t="s">
        <v>1470</v>
      </c>
      <c r="E344" t="s">
        <v>1856</v>
      </c>
      <c r="F344" t="s">
        <v>1815</v>
      </c>
      <c r="J344" t="str">
        <f>IF(ISBLANK('Q 5'!H22),"",IF('Q 5'!H22="&lt;please select&gt;","",'Q 5'!H22))</f>
        <v>-WA: No
- FL: No</v>
      </c>
    </row>
    <row r="345" spans="1:11" x14ac:dyDescent="0.3">
      <c r="A345" t="s">
        <v>1857</v>
      </c>
      <c r="B345" t="s">
        <v>1858</v>
      </c>
      <c r="C345">
        <v>0</v>
      </c>
      <c r="D345" t="s">
        <v>1470</v>
      </c>
      <c r="E345" t="s">
        <v>1858</v>
      </c>
      <c r="F345" t="s">
        <v>1783</v>
      </c>
      <c r="K345" t="str">
        <f>IF(ISBLANK('Q 5'!$I$25),"",IF('Q 5'!$I$25="&lt;please select&gt;","",'Q 5'!$I$25))</f>
        <v>Yes</v>
      </c>
    </row>
    <row r="346" spans="1:11" x14ac:dyDescent="0.3">
      <c r="A346" t="s">
        <v>1857</v>
      </c>
      <c r="B346" t="s">
        <v>1859</v>
      </c>
      <c r="C346">
        <v>1</v>
      </c>
      <c r="D346" t="s">
        <v>1470</v>
      </c>
      <c r="E346" t="s">
        <v>1860</v>
      </c>
      <c r="F346" t="s">
        <v>1761</v>
      </c>
      <c r="K346" t="str">
        <f>IF(ISBLANK('Q 5'!F28),"",IF('Q 5'!F28="&lt;please select&gt;","",'Q 5'!F28))</f>
        <v/>
      </c>
    </row>
    <row r="347" spans="1:11" x14ac:dyDescent="0.3">
      <c r="A347" t="s">
        <v>1857</v>
      </c>
      <c r="B347" t="s">
        <v>1859</v>
      </c>
      <c r="C347">
        <v>2</v>
      </c>
      <c r="D347" t="s">
        <v>1470</v>
      </c>
      <c r="E347" t="s">
        <v>1860</v>
      </c>
      <c r="F347" t="s">
        <v>1761</v>
      </c>
      <c r="K347" t="str">
        <f>IF(ISBLANK('Q 5'!F29),"",IF('Q 5'!F29="&lt;please select&gt;","",'Q 5'!F29))</f>
        <v/>
      </c>
    </row>
    <row r="348" spans="1:11" x14ac:dyDescent="0.3">
      <c r="A348" t="s">
        <v>1857</v>
      </c>
      <c r="B348" t="s">
        <v>1859</v>
      </c>
      <c r="C348">
        <v>3</v>
      </c>
      <c r="D348" t="s">
        <v>1470</v>
      </c>
      <c r="E348" t="s">
        <v>1860</v>
      </c>
      <c r="F348" t="s">
        <v>1761</v>
      </c>
      <c r="K348" t="str">
        <f>IF(ISBLANK('Q 5'!F30),"",IF('Q 5'!F30="&lt;please select&gt;","",'Q 5'!F30))</f>
        <v/>
      </c>
    </row>
    <row r="349" spans="1:11" x14ac:dyDescent="0.3">
      <c r="A349" t="s">
        <v>1857</v>
      </c>
      <c r="B349" t="s">
        <v>1859</v>
      </c>
      <c r="C349">
        <v>4</v>
      </c>
      <c r="D349" t="s">
        <v>1470</v>
      </c>
      <c r="E349" t="s">
        <v>1860</v>
      </c>
      <c r="F349" t="s">
        <v>1761</v>
      </c>
      <c r="K349" t="str">
        <f>IF(ISBLANK('Q 5'!F31),"",IF('Q 5'!F31="&lt;please select&gt;","",'Q 5'!F31))</f>
        <v/>
      </c>
    </row>
    <row r="350" spans="1:11" x14ac:dyDescent="0.3">
      <c r="A350" t="s">
        <v>1857</v>
      </c>
      <c r="B350" t="s">
        <v>1859</v>
      </c>
      <c r="C350">
        <v>1</v>
      </c>
      <c r="D350" t="s">
        <v>1470</v>
      </c>
      <c r="E350" t="s">
        <v>1861</v>
      </c>
      <c r="F350" t="s">
        <v>1765</v>
      </c>
      <c r="G350" t="str">
        <f>IF(ISBLANK('Q 5'!H28),"",IF('Q 5'!H28="&lt;please select&gt;","",'Q 5'!H28))</f>
        <v>Different answers depending on the CA: 
- WA: Use of ETS reporting tool developped by the Commission
- FL: FL: MP template in Excel format, based on the existing EU template, specific for the 21-30 period
- BRU: Use of the Commission template</v>
      </c>
    </row>
    <row r="351" spans="1:11" x14ac:dyDescent="0.3">
      <c r="A351" t="s">
        <v>1857</v>
      </c>
      <c r="B351" t="s">
        <v>1859</v>
      </c>
      <c r="C351">
        <v>2</v>
      </c>
      <c r="D351" t="s">
        <v>1470</v>
      </c>
      <c r="E351" t="s">
        <v>1861</v>
      </c>
      <c r="F351" t="s">
        <v>1765</v>
      </c>
      <c r="G351" t="str">
        <f>IF(ISBLANK('Q 5'!H29),"",IF('Q 5'!H29="&lt;please select&gt;","",'Q 5'!H29))</f>
        <v>Different answers depending on the CA: 
- WA: Use of ETS reporting tool developped by the Commission
-FL: FL: Reporting through IT-tool, with a streamlined classification of source streams (no changes compared to 13-20 period)
- BRU: Use of the Commission template</v>
      </c>
    </row>
    <row r="352" spans="1:11" x14ac:dyDescent="0.3">
      <c r="A352" t="s">
        <v>1857</v>
      </c>
      <c r="B352" t="s">
        <v>1859</v>
      </c>
      <c r="C352">
        <v>3</v>
      </c>
      <c r="D352" t="s">
        <v>1470</v>
      </c>
      <c r="E352" t="s">
        <v>1861</v>
      </c>
      <c r="F352" t="s">
        <v>1765</v>
      </c>
      <c r="G352" t="str">
        <f>IF(ISBLANK('Q 5'!H30),"",IF('Q 5'!H30="&lt;please select&gt;","",'Q 5'!H30))</f>
        <v>Different answers depending on the CA: 
- WA: Use of ETS reporting tool developped by the Commission
- FL: Template in Excel format, based on the existing EU template, specific for the 21-30 period
- BRU: Use of the Commission template</v>
      </c>
    </row>
    <row r="353" spans="1:11" x14ac:dyDescent="0.3">
      <c r="A353" t="s">
        <v>1857</v>
      </c>
      <c r="B353" t="s">
        <v>1859</v>
      </c>
      <c r="C353">
        <v>4</v>
      </c>
      <c r="D353" t="s">
        <v>1470</v>
      </c>
      <c r="E353" t="s">
        <v>1861</v>
      </c>
      <c r="F353" t="s">
        <v>1765</v>
      </c>
      <c r="G353" t="str">
        <f>IF(ISBLANK('Q 5'!H31),"",IF('Q 5'!H31="&lt;please select&gt;","",'Q 5'!H31))</f>
        <v>Different answers depending on the CA: 
- WA: Use of ETS reporting tool developped by the Commission
- FL: Simplified template in Word format, specific for 21-30 period
- BRU: Use of the Commission template</v>
      </c>
    </row>
    <row r="354" spans="1:11" x14ac:dyDescent="0.3">
      <c r="A354" t="s">
        <v>1857</v>
      </c>
      <c r="B354" t="s">
        <v>1862</v>
      </c>
      <c r="C354">
        <v>1</v>
      </c>
      <c r="D354" t="s">
        <v>1470</v>
      </c>
      <c r="E354" t="s">
        <v>1860</v>
      </c>
      <c r="F354" t="s">
        <v>1761</v>
      </c>
      <c r="K354" t="str">
        <f>IF(ISBLANK('Q 5'!F35),"",IF('Q 5'!F35="&lt;please select&gt;","",'Q 5'!F35))</f>
        <v/>
      </c>
    </row>
    <row r="355" spans="1:11" x14ac:dyDescent="0.3">
      <c r="A355" t="s">
        <v>1857</v>
      </c>
      <c r="B355" t="s">
        <v>1862</v>
      </c>
      <c r="C355">
        <v>2</v>
      </c>
      <c r="D355" t="s">
        <v>1470</v>
      </c>
      <c r="E355" t="s">
        <v>1860</v>
      </c>
      <c r="F355" t="s">
        <v>1761</v>
      </c>
      <c r="K355" t="str">
        <f>IF(ISBLANK('Q 5'!F36),"",IF('Q 5'!F36="&lt;please select&gt;","",'Q 5'!F36))</f>
        <v/>
      </c>
    </row>
    <row r="356" spans="1:11" x14ac:dyDescent="0.3">
      <c r="A356" t="s">
        <v>1857</v>
      </c>
      <c r="B356" t="s">
        <v>1862</v>
      </c>
      <c r="C356">
        <v>3</v>
      </c>
      <c r="D356" t="s">
        <v>1470</v>
      </c>
      <c r="E356" t="s">
        <v>1860</v>
      </c>
      <c r="F356" t="s">
        <v>1761</v>
      </c>
      <c r="K356" t="str">
        <f>IF(ISBLANK('Q 5'!F37),"",IF('Q 5'!F37="&lt;please select&gt;","",'Q 5'!F37))</f>
        <v/>
      </c>
    </row>
    <row r="357" spans="1:11" x14ac:dyDescent="0.3">
      <c r="A357" t="s">
        <v>1857</v>
      </c>
      <c r="B357" t="s">
        <v>1862</v>
      </c>
      <c r="C357">
        <v>4</v>
      </c>
      <c r="D357" t="s">
        <v>1470</v>
      </c>
      <c r="E357" t="s">
        <v>1860</v>
      </c>
      <c r="F357" t="s">
        <v>1761</v>
      </c>
      <c r="K357" t="str">
        <f>IF(ISBLANK('Q 5'!F38),"",IF('Q 5'!F38="&lt;please select&gt;","",'Q 5'!F38))</f>
        <v/>
      </c>
    </row>
    <row r="358" spans="1:11" x14ac:dyDescent="0.3">
      <c r="A358" t="s">
        <v>1857</v>
      </c>
      <c r="B358" t="s">
        <v>1862</v>
      </c>
      <c r="C358">
        <v>1</v>
      </c>
      <c r="D358" t="s">
        <v>1470</v>
      </c>
      <c r="E358" t="s">
        <v>1861</v>
      </c>
      <c r="F358" t="s">
        <v>1765</v>
      </c>
      <c r="G358" t="str">
        <f>IF(ISBLANK('Q 5'!H35),"",IF('Q 5'!H35="&lt;please select&gt;","",'Q 5'!H35))</f>
        <v>Different answers depending on the CA: 
- WA: use of the template developped by the Commission (ETS reporting tool is not used for aviation)
-FL: Member State specific file format</v>
      </c>
    </row>
    <row r="359" spans="1:11" x14ac:dyDescent="0.3">
      <c r="A359" t="s">
        <v>1857</v>
      </c>
      <c r="B359" t="s">
        <v>1862</v>
      </c>
      <c r="C359">
        <v>2</v>
      </c>
      <c r="D359" t="s">
        <v>1470</v>
      </c>
      <c r="E359" t="s">
        <v>1861</v>
      </c>
      <c r="F359" t="s">
        <v>1765</v>
      </c>
      <c r="G359" t="str">
        <f>IF(ISBLANK('Q 5'!H36),"",IF('Q 5'!H36="&lt;please select&gt;","",'Q 5'!H36))</f>
        <v>Different answers depending on the CA: 
- WA: use of the template developped by the Commission (ETS reporting tool is not used for aviation)
-FL: Member State specific file format</v>
      </c>
    </row>
    <row r="360" spans="1:11" x14ac:dyDescent="0.3">
      <c r="A360" t="s">
        <v>1857</v>
      </c>
      <c r="B360" t="s">
        <v>1862</v>
      </c>
      <c r="C360">
        <v>3</v>
      </c>
      <c r="D360" t="s">
        <v>1470</v>
      </c>
      <c r="E360" t="s">
        <v>1861</v>
      </c>
      <c r="F360" t="s">
        <v>1765</v>
      </c>
      <c r="G360" t="str">
        <f>IF(ISBLANK('Q 5'!H37),"",IF('Q 5'!H37="&lt;please select&gt;","",'Q 5'!H37))</f>
        <v>Different answers depending on the CA: 
- WA: use of the template developped by the Commission (ETS reporting tool is not used for aviation)
-FL: Member State specific file format</v>
      </c>
    </row>
    <row r="361" spans="1:11" x14ac:dyDescent="0.3">
      <c r="A361" t="s">
        <v>1857</v>
      </c>
      <c r="B361" t="s">
        <v>1862</v>
      </c>
      <c r="C361">
        <v>4</v>
      </c>
      <c r="D361" t="s">
        <v>1470</v>
      </c>
      <c r="E361" t="s">
        <v>1861</v>
      </c>
      <c r="F361" t="s">
        <v>1765</v>
      </c>
      <c r="G361" t="str">
        <f>IF(ISBLANK('Q 5'!H38),"",IF('Q 5'!H38="&lt;please select&gt;","",'Q 5'!H38))</f>
        <v>Different answers depending on the CA: 
- WA: use of the template developped by the Commission (ETS reporting tool is not used for aviation)
-FL: Member State specific file format</v>
      </c>
    </row>
    <row r="362" spans="1:11" x14ac:dyDescent="0.3">
      <c r="A362" t="s">
        <v>1857</v>
      </c>
      <c r="B362" t="s">
        <v>1863</v>
      </c>
      <c r="C362">
        <v>0</v>
      </c>
      <c r="D362" t="s">
        <v>1470</v>
      </c>
      <c r="E362" t="s">
        <v>1863</v>
      </c>
      <c r="F362" t="s">
        <v>1765</v>
      </c>
      <c r="G362" t="str">
        <f>IF(ISBLANK('Q 5'!$C$42),"",IF('Q 5'!$C$42="&lt;please select&gt;","",'Q 5'!$C$42))</f>
        <v/>
      </c>
    </row>
    <row r="363" spans="1:11" x14ac:dyDescent="0.3">
      <c r="A363" t="s">
        <v>1864</v>
      </c>
      <c r="B363" t="s">
        <v>1865</v>
      </c>
      <c r="C363">
        <v>0</v>
      </c>
      <c r="D363" t="s">
        <v>1470</v>
      </c>
      <c r="E363" t="s">
        <v>1865</v>
      </c>
      <c r="F363" t="s">
        <v>1783</v>
      </c>
      <c r="K363" t="str">
        <f>IF(ISBLANK('Q 5'!$I$45),"",IF('Q 5'!$I$45="&lt;please select&gt;","",'Q 5'!$I$45))</f>
        <v/>
      </c>
    </row>
    <row r="364" spans="1:11" x14ac:dyDescent="0.3">
      <c r="A364" t="s">
        <v>1864</v>
      </c>
      <c r="B364" t="s">
        <v>1866</v>
      </c>
      <c r="C364">
        <v>0</v>
      </c>
      <c r="D364" t="s">
        <v>1470</v>
      </c>
      <c r="E364" t="s">
        <v>1866</v>
      </c>
      <c r="F364" t="s">
        <v>1765</v>
      </c>
      <c r="G364" t="str">
        <f>IF(ISBLANK('Q 5'!$C$47),"",IF('Q 5'!$C$47="&lt;please select&gt;","",'Q 5'!$C$47))</f>
        <v>Different answers depending on the CA:
- WA:the answer is Yes. The Walloon Region has not developped its own automated system. ETS reporting tool developped by the Commission is used. Therefore the requirements are considered as fullfilled. 
- FL: the answer is No
- BRU: the answer is No</v>
      </c>
    </row>
    <row r="365" spans="1:11" x14ac:dyDescent="0.3">
      <c r="A365" t="s">
        <v>1867</v>
      </c>
      <c r="B365" t="s">
        <v>1868</v>
      </c>
      <c r="C365">
        <v>1</v>
      </c>
      <c r="D365" t="s">
        <v>1470</v>
      </c>
      <c r="E365" t="s">
        <v>1869</v>
      </c>
      <c r="F365" t="s">
        <v>1830</v>
      </c>
      <c r="I365">
        <f>IF(ISBLANK('Q 5'!F53),"",IF('Q 5'!F53="&lt;please select&gt;","",'Q 5'!F53))</f>
        <v>13521.568952035375</v>
      </c>
    </row>
    <row r="366" spans="1:11" x14ac:dyDescent="0.3">
      <c r="A366" t="s">
        <v>1867</v>
      </c>
      <c r="B366" t="s">
        <v>1868</v>
      </c>
      <c r="C366">
        <v>2</v>
      </c>
      <c r="D366" t="s">
        <v>1470</v>
      </c>
      <c r="E366" t="s">
        <v>1869</v>
      </c>
      <c r="F366" t="s">
        <v>1830</v>
      </c>
      <c r="I366">
        <f>IF(ISBLANK('Q 5'!F54),"",IF('Q 5'!F54="&lt;please select&gt;","",'Q 5'!F54))</f>
        <v>5397.2470473095927</v>
      </c>
    </row>
    <row r="367" spans="1:11" x14ac:dyDescent="0.3">
      <c r="A367" t="s">
        <v>1867</v>
      </c>
      <c r="B367" t="s">
        <v>1868</v>
      </c>
      <c r="C367">
        <v>3</v>
      </c>
      <c r="D367" t="s">
        <v>1470</v>
      </c>
      <c r="E367" t="s">
        <v>1869</v>
      </c>
      <c r="F367" t="s">
        <v>1830</v>
      </c>
      <c r="I367">
        <f>IF(ISBLANK('Q 5'!F55),"",IF('Q 5'!F55="&lt;please select&gt;","",'Q 5'!F55))</f>
        <v>0</v>
      </c>
    </row>
    <row r="368" spans="1:11" x14ac:dyDescent="0.3">
      <c r="A368" t="s">
        <v>1867</v>
      </c>
      <c r="B368" t="s">
        <v>1868</v>
      </c>
      <c r="C368">
        <v>4</v>
      </c>
      <c r="D368" t="s">
        <v>1470</v>
      </c>
      <c r="E368" t="s">
        <v>1869</v>
      </c>
      <c r="F368" t="s">
        <v>1830</v>
      </c>
      <c r="I368">
        <f>IF(ISBLANK('Q 5'!F56),"",IF('Q 5'!F56="&lt;please select&gt;","",'Q 5'!F56))</f>
        <v>4545.6014311019326</v>
      </c>
    </row>
    <row r="369" spans="1:9" x14ac:dyDescent="0.3">
      <c r="A369" t="s">
        <v>1867</v>
      </c>
      <c r="B369" t="s">
        <v>1868</v>
      </c>
      <c r="C369">
        <v>5</v>
      </c>
      <c r="D369" t="s">
        <v>1470</v>
      </c>
      <c r="E369" t="s">
        <v>1869</v>
      </c>
      <c r="F369" t="s">
        <v>1830</v>
      </c>
      <c r="I369">
        <f>IF(ISBLANK('Q 5'!F57),"",IF('Q 5'!F57="&lt;please select&gt;","",'Q 5'!F57))</f>
        <v>279997.96397609991</v>
      </c>
    </row>
    <row r="370" spans="1:9" x14ac:dyDescent="0.3">
      <c r="A370" t="s">
        <v>1867</v>
      </c>
      <c r="B370" t="s">
        <v>1868</v>
      </c>
      <c r="C370">
        <v>6</v>
      </c>
      <c r="D370" t="s">
        <v>1470</v>
      </c>
      <c r="E370" t="s">
        <v>1869</v>
      </c>
      <c r="F370" t="s">
        <v>1830</v>
      </c>
      <c r="I370" t="str">
        <f>IF(ISBLANK('Q 5'!F58),"",IF('Q 5'!F58="&lt;please select&gt;","",'Q 5'!F58))</f>
        <v/>
      </c>
    </row>
    <row r="371" spans="1:9" x14ac:dyDescent="0.3">
      <c r="A371" t="s">
        <v>1867</v>
      </c>
      <c r="B371" t="s">
        <v>1868</v>
      </c>
      <c r="C371">
        <v>7</v>
      </c>
      <c r="D371" t="s">
        <v>1470</v>
      </c>
      <c r="E371" t="s">
        <v>1869</v>
      </c>
      <c r="F371" t="s">
        <v>1830</v>
      </c>
      <c r="I371">
        <f>IF(ISBLANK('Q 5'!F59),"",IF('Q 5'!F59="&lt;please select&gt;","",'Q 5'!F59))</f>
        <v>17267.4361767757</v>
      </c>
    </row>
    <row r="372" spans="1:9" x14ac:dyDescent="0.3">
      <c r="A372" t="s">
        <v>1867</v>
      </c>
      <c r="B372" t="s">
        <v>1868</v>
      </c>
      <c r="C372">
        <v>8</v>
      </c>
      <c r="D372" t="s">
        <v>1470</v>
      </c>
      <c r="E372" t="s">
        <v>1869</v>
      </c>
      <c r="F372" t="s">
        <v>1830</v>
      </c>
      <c r="I372">
        <f>IF(ISBLANK('Q 5'!F60),"",IF('Q 5'!F60="&lt;please select&gt;","",'Q 5'!F60))</f>
        <v>37650.19592622394</v>
      </c>
    </row>
    <row r="373" spans="1:9" x14ac:dyDescent="0.3">
      <c r="A373" t="s">
        <v>1867</v>
      </c>
      <c r="B373" t="s">
        <v>1868</v>
      </c>
      <c r="C373">
        <v>9</v>
      </c>
      <c r="D373" t="s">
        <v>1470</v>
      </c>
      <c r="E373" t="s">
        <v>1869</v>
      </c>
      <c r="F373" t="s">
        <v>1830</v>
      </c>
      <c r="I373">
        <f>IF(ISBLANK('Q 5'!F61),"",IF('Q 5'!F61="&lt;please select&gt;","",'Q 5'!F61))</f>
        <v>1828.1113817349797</v>
      </c>
    </row>
    <row r="374" spans="1:9" x14ac:dyDescent="0.3">
      <c r="A374" t="s">
        <v>1867</v>
      </c>
      <c r="B374" t="s">
        <v>1868</v>
      </c>
      <c r="C374">
        <v>10</v>
      </c>
      <c r="D374" t="s">
        <v>1470</v>
      </c>
      <c r="E374" t="s">
        <v>1869</v>
      </c>
      <c r="F374" t="s">
        <v>1830</v>
      </c>
      <c r="I374">
        <f>IF(ISBLANK('Q 5'!F62),"",IF('Q 5'!F62="&lt;please select&gt;","",'Q 5'!F62))</f>
        <v>38.545638318073848</v>
      </c>
    </row>
    <row r="375" spans="1:9" x14ac:dyDescent="0.3">
      <c r="A375" t="s">
        <v>1870</v>
      </c>
      <c r="B375" t="s">
        <v>1868</v>
      </c>
      <c r="C375">
        <v>11</v>
      </c>
      <c r="D375" t="s">
        <v>1470</v>
      </c>
      <c r="E375" t="s">
        <v>1869</v>
      </c>
      <c r="F375" t="s">
        <v>1830</v>
      </c>
      <c r="I375">
        <f>IF(ISBLANK('Q 5'!F63),"",IF('Q 5'!F63="&lt;please select&gt;","",'Q 5'!F63))</f>
        <v>11686.436537527499</v>
      </c>
    </row>
    <row r="376" spans="1:9" x14ac:dyDescent="0.3">
      <c r="A376" t="s">
        <v>1871</v>
      </c>
      <c r="B376" t="s">
        <v>1868</v>
      </c>
      <c r="C376">
        <v>12</v>
      </c>
      <c r="D376" t="s">
        <v>1470</v>
      </c>
      <c r="E376" t="s">
        <v>1869</v>
      </c>
      <c r="F376" t="s">
        <v>1830</v>
      </c>
      <c r="I376">
        <f>IF(ISBLANK('Q 5'!F64),"",IF('Q 5'!F64="&lt;please select&gt;","",'Q 5'!F64))</f>
        <v>78941.135759744138</v>
      </c>
    </row>
    <row r="377" spans="1:9" x14ac:dyDescent="0.3">
      <c r="A377" t="s">
        <v>1867</v>
      </c>
      <c r="B377" t="s">
        <v>1868</v>
      </c>
      <c r="C377">
        <v>1</v>
      </c>
      <c r="D377" t="s">
        <v>1470</v>
      </c>
      <c r="E377" t="s">
        <v>1872</v>
      </c>
      <c r="F377" t="s">
        <v>1830</v>
      </c>
      <c r="I377">
        <f>IF(ISBLANK('Q 5'!H53),"",IF('Q 5'!H53="&lt;please select&gt;","",'Q 5'!H53))</f>
        <v>1342365.5443146098</v>
      </c>
    </row>
    <row r="378" spans="1:9" x14ac:dyDescent="0.3">
      <c r="A378" t="s">
        <v>1867</v>
      </c>
      <c r="B378" t="s">
        <v>1868</v>
      </c>
      <c r="C378">
        <v>2</v>
      </c>
      <c r="D378" t="s">
        <v>1470</v>
      </c>
      <c r="E378" t="s">
        <v>1872</v>
      </c>
      <c r="F378" t="s">
        <v>1830</v>
      </c>
      <c r="I378">
        <f>IF(ISBLANK('Q 5'!H54),"",IF('Q 5'!H54="&lt;please select&gt;","",'Q 5'!H54))</f>
        <v>540839.03898746357</v>
      </c>
    </row>
    <row r="379" spans="1:9" x14ac:dyDescent="0.3">
      <c r="A379" t="s">
        <v>1867</v>
      </c>
      <c r="B379" t="s">
        <v>1868</v>
      </c>
      <c r="C379">
        <v>3</v>
      </c>
      <c r="D379" t="s">
        <v>1470</v>
      </c>
      <c r="E379" t="s">
        <v>1872</v>
      </c>
      <c r="F379" t="s">
        <v>1830</v>
      </c>
      <c r="I379">
        <f>IF(ISBLANK('Q 5'!H55),"",IF('Q 5'!H55="&lt;please select&gt;","",'Q 5'!H55))</f>
        <v>0</v>
      </c>
    </row>
    <row r="380" spans="1:9" x14ac:dyDescent="0.3">
      <c r="A380" t="s">
        <v>1867</v>
      </c>
      <c r="B380" t="s">
        <v>1868</v>
      </c>
      <c r="C380">
        <v>4</v>
      </c>
      <c r="D380" t="s">
        <v>1470</v>
      </c>
      <c r="E380" t="s">
        <v>1872</v>
      </c>
      <c r="F380" t="s">
        <v>1830</v>
      </c>
      <c r="I380">
        <f>IF(ISBLANK('Q 5'!H56),"",IF('Q 5'!H56="&lt;please select&gt;","",'Q 5'!H56))</f>
        <v>486684.4961474993</v>
      </c>
    </row>
    <row r="381" spans="1:9" x14ac:dyDescent="0.3">
      <c r="A381" t="s">
        <v>1867</v>
      </c>
      <c r="B381" t="s">
        <v>1868</v>
      </c>
      <c r="C381">
        <v>5</v>
      </c>
      <c r="D381" t="s">
        <v>1470</v>
      </c>
      <c r="E381" t="s">
        <v>1872</v>
      </c>
      <c r="F381" t="s">
        <v>1830</v>
      </c>
      <c r="I381">
        <f>IF(ISBLANK('Q 5'!H57),"",IF('Q 5'!H57="&lt;please select&gt;","",'Q 5'!H57))</f>
        <v>15748089.313540006</v>
      </c>
    </row>
    <row r="382" spans="1:9" x14ac:dyDescent="0.3">
      <c r="A382" t="s">
        <v>1867</v>
      </c>
      <c r="B382" t="s">
        <v>1868</v>
      </c>
      <c r="C382">
        <v>6</v>
      </c>
      <c r="D382" t="s">
        <v>1470</v>
      </c>
      <c r="E382" t="s">
        <v>1872</v>
      </c>
      <c r="F382" t="s">
        <v>1830</v>
      </c>
      <c r="I382" t="str">
        <f>IF(ISBLANK('Q 5'!H58),"",IF('Q 5'!H58="&lt;please select&gt;","",'Q 5'!H58))</f>
        <v/>
      </c>
    </row>
    <row r="383" spans="1:9" x14ac:dyDescent="0.3">
      <c r="A383" t="s">
        <v>1867</v>
      </c>
      <c r="B383" t="s">
        <v>1868</v>
      </c>
      <c r="C383">
        <v>7</v>
      </c>
      <c r="D383" t="s">
        <v>1470</v>
      </c>
      <c r="E383" t="s">
        <v>1872</v>
      </c>
      <c r="F383" t="s">
        <v>1830</v>
      </c>
      <c r="I383">
        <f>IF(ISBLANK('Q 5'!H59),"",IF('Q 5'!H59="&lt;please select&gt;","",'Q 5'!H59))</f>
        <v>4323175.9800000004</v>
      </c>
    </row>
    <row r="384" spans="1:9" x14ac:dyDescent="0.3">
      <c r="A384" t="s">
        <v>1867</v>
      </c>
      <c r="B384" t="s">
        <v>1868</v>
      </c>
      <c r="C384">
        <v>8</v>
      </c>
      <c r="D384" t="s">
        <v>1470</v>
      </c>
      <c r="E384" t="s">
        <v>1872</v>
      </c>
      <c r="F384" t="s">
        <v>1830</v>
      </c>
      <c r="I384">
        <f>IF(ISBLANK('Q 5'!H60),"",IF('Q 5'!H60="&lt;please select&gt;","",'Q 5'!H60))</f>
        <v>2104666.6727936296</v>
      </c>
    </row>
    <row r="385" spans="1:11" x14ac:dyDescent="0.3">
      <c r="A385" t="s">
        <v>1867</v>
      </c>
      <c r="B385" t="s">
        <v>1868</v>
      </c>
      <c r="C385">
        <v>9</v>
      </c>
      <c r="D385" t="s">
        <v>1470</v>
      </c>
      <c r="E385" t="s">
        <v>1872</v>
      </c>
      <c r="F385" t="s">
        <v>1830</v>
      </c>
      <c r="I385">
        <f>IF(ISBLANK('Q 5'!H61),"",IF('Q 5'!H61="&lt;please select&gt;","",'Q 5'!H61))</f>
        <v>143492.40391371661</v>
      </c>
    </row>
    <row r="386" spans="1:11" x14ac:dyDescent="0.3">
      <c r="A386" t="s">
        <v>1867</v>
      </c>
      <c r="B386" t="s">
        <v>1868</v>
      </c>
      <c r="C386">
        <v>10</v>
      </c>
      <c r="D386" t="s">
        <v>1470</v>
      </c>
      <c r="E386" t="s">
        <v>1872</v>
      </c>
      <c r="F386" t="s">
        <v>1830</v>
      </c>
      <c r="I386">
        <f>IF(ISBLANK('Q 5'!H62),"",IF('Q 5'!H62="&lt;please select&gt;","",'Q 5'!H62))</f>
        <v>2432.2081032343999</v>
      </c>
    </row>
    <row r="387" spans="1:11" x14ac:dyDescent="0.3">
      <c r="A387" t="s">
        <v>1867</v>
      </c>
      <c r="B387" t="s">
        <v>1868</v>
      </c>
      <c r="C387">
        <v>11</v>
      </c>
      <c r="D387" t="s">
        <v>1470</v>
      </c>
      <c r="E387" t="s">
        <v>1872</v>
      </c>
      <c r="F387" t="s">
        <v>1830</v>
      </c>
      <c r="I387">
        <f>IF(ISBLANK('Q 5'!H63),"",IF('Q 5'!H63="&lt;please select&gt;","",'Q 5'!H63))</f>
        <v>1061724.3900000001</v>
      </c>
    </row>
    <row r="388" spans="1:11" x14ac:dyDescent="0.3">
      <c r="A388" t="s">
        <v>1867</v>
      </c>
      <c r="B388" t="s">
        <v>1868</v>
      </c>
      <c r="C388">
        <v>12</v>
      </c>
      <c r="D388" t="s">
        <v>1470</v>
      </c>
      <c r="E388" t="s">
        <v>1872</v>
      </c>
      <c r="F388" t="s">
        <v>1830</v>
      </c>
      <c r="I388">
        <f>IF(ISBLANK('Q 5'!H64),"",IF('Q 5'!H64="&lt;please select&gt;","",'Q 5'!H64))</f>
        <v>4418245.3756869948</v>
      </c>
    </row>
    <row r="389" spans="1:11" x14ac:dyDescent="0.3">
      <c r="A389" t="s">
        <v>1870</v>
      </c>
      <c r="B389" t="s">
        <v>1873</v>
      </c>
      <c r="C389">
        <v>1</v>
      </c>
      <c r="D389" t="s">
        <v>1470</v>
      </c>
      <c r="E389" t="s">
        <v>1874</v>
      </c>
      <c r="F389" t="s">
        <v>1761</v>
      </c>
      <c r="K389" t="str">
        <f>IF(ISBLANK('Q 5'!C69),"",IF('Q 5'!C69="&lt;please select&gt;","",'Q 5'!C69))</f>
        <v>1A1a - Energy - Public Electricity and Heat Production</v>
      </c>
    </row>
    <row r="390" spans="1:11" x14ac:dyDescent="0.3">
      <c r="A390" t="s">
        <v>1870</v>
      </c>
      <c r="B390" t="s">
        <v>1873</v>
      </c>
      <c r="C390">
        <v>2</v>
      </c>
      <c r="D390" t="s">
        <v>1470</v>
      </c>
      <c r="E390" t="s">
        <v>1874</v>
      </c>
      <c r="F390" t="s">
        <v>1761</v>
      </c>
      <c r="K390" t="str">
        <f>IF(ISBLANK('Q 5'!C70),"",IF('Q 5'!C70="&lt;please select&gt;","",'Q 5'!C70))</f>
        <v>1A1b - Energy - Petroleum Refining</v>
      </c>
    </row>
    <row r="391" spans="1:11" x14ac:dyDescent="0.3">
      <c r="A391" t="s">
        <v>1870</v>
      </c>
      <c r="B391" t="s">
        <v>1873</v>
      </c>
      <c r="C391">
        <v>3</v>
      </c>
      <c r="D391" t="s">
        <v>1470</v>
      </c>
      <c r="E391" t="s">
        <v>1874</v>
      </c>
      <c r="F391" t="s">
        <v>1761</v>
      </c>
      <c r="K391" t="str">
        <f>IF(ISBLANK('Q 5'!C71),"",IF('Q 5'!C71="&lt;please select&gt;","",'Q 5'!C71))</f>
        <v>1A1c - Energy - Manufacture of Solid Fuels and Other Energy Industries</v>
      </c>
    </row>
    <row r="392" spans="1:11" x14ac:dyDescent="0.3">
      <c r="A392" t="s">
        <v>1870</v>
      </c>
      <c r="B392" t="s">
        <v>1873</v>
      </c>
      <c r="C392">
        <v>4</v>
      </c>
      <c r="D392" t="s">
        <v>1470</v>
      </c>
      <c r="E392" t="s">
        <v>1874</v>
      </c>
      <c r="F392" t="s">
        <v>1761</v>
      </c>
      <c r="K392" t="str">
        <f>IF(ISBLANK('Q 5'!C72),"",IF('Q 5'!C72="&lt;please select&gt;","",'Q 5'!C72))</f>
        <v>1A2a - Energy - Iron and Steel</v>
      </c>
    </row>
    <row r="393" spans="1:11" x14ac:dyDescent="0.3">
      <c r="A393" t="s">
        <v>1870</v>
      </c>
      <c r="B393" t="s">
        <v>1873</v>
      </c>
      <c r="C393">
        <v>5</v>
      </c>
      <c r="D393" t="s">
        <v>1470</v>
      </c>
      <c r="E393" t="s">
        <v>1874</v>
      </c>
      <c r="F393" t="s">
        <v>1761</v>
      </c>
      <c r="K393" t="str">
        <f>IF(ISBLANK('Q 5'!C73),"",IF('Q 5'!C73="&lt;please select&gt;","",'Q 5'!C73))</f>
        <v>1A2b - Energy - Non-Ferrous Metals</v>
      </c>
    </row>
    <row r="394" spans="1:11" x14ac:dyDescent="0.3">
      <c r="A394" t="s">
        <v>1870</v>
      </c>
      <c r="B394" t="s">
        <v>1873</v>
      </c>
      <c r="C394">
        <v>6</v>
      </c>
      <c r="D394" t="s">
        <v>1470</v>
      </c>
      <c r="E394" t="s">
        <v>1874</v>
      </c>
      <c r="F394" t="s">
        <v>1761</v>
      </c>
      <c r="K394" t="str">
        <f>IF(ISBLANK('Q 5'!C74),"",IF('Q 5'!C74="&lt;please select&gt;","",'Q 5'!C74))</f>
        <v>1A2c - Energy - Chemicals</v>
      </c>
    </row>
    <row r="395" spans="1:11" x14ac:dyDescent="0.3">
      <c r="A395" t="s">
        <v>1870</v>
      </c>
      <c r="B395" t="s">
        <v>1873</v>
      </c>
      <c r="C395">
        <v>7</v>
      </c>
      <c r="D395" t="s">
        <v>1470</v>
      </c>
      <c r="E395" t="s">
        <v>1874</v>
      </c>
      <c r="F395" t="s">
        <v>1761</v>
      </c>
      <c r="K395" t="str">
        <f>IF(ISBLANK('Q 5'!C75),"",IF('Q 5'!C75="&lt;please select&gt;","",'Q 5'!C75))</f>
        <v>1A2d - Energy - Pulp, Paper and Print</v>
      </c>
    </row>
    <row r="396" spans="1:11" x14ac:dyDescent="0.3">
      <c r="A396" t="s">
        <v>1870</v>
      </c>
      <c r="B396" t="s">
        <v>1873</v>
      </c>
      <c r="C396">
        <v>8</v>
      </c>
      <c r="D396" t="s">
        <v>1470</v>
      </c>
      <c r="E396" t="s">
        <v>1874</v>
      </c>
      <c r="F396" t="s">
        <v>1761</v>
      </c>
      <c r="K396" t="str">
        <f>IF(ISBLANK('Q 5'!C76),"",IF('Q 5'!C76="&lt;please select&gt;","",'Q 5'!C76))</f>
        <v>1A2e - Energy - Food Processing, Beverages and Tobacco</v>
      </c>
    </row>
    <row r="397" spans="1:11" x14ac:dyDescent="0.3">
      <c r="A397" t="s">
        <v>1870</v>
      </c>
      <c r="B397" t="s">
        <v>1873</v>
      </c>
      <c r="C397">
        <v>9</v>
      </c>
      <c r="D397" t="s">
        <v>1470</v>
      </c>
      <c r="E397" t="s">
        <v>1874</v>
      </c>
      <c r="F397" t="s">
        <v>1761</v>
      </c>
      <c r="K397" t="str">
        <f>IF(ISBLANK('Q 5'!C77),"",IF('Q 5'!C77="&lt;please select&gt;","",'Q 5'!C77))</f>
        <v>1A2f - Energy - Non-metallic minerals</v>
      </c>
    </row>
    <row r="398" spans="1:11" x14ac:dyDescent="0.3">
      <c r="A398" t="s">
        <v>1870</v>
      </c>
      <c r="B398" t="s">
        <v>1873</v>
      </c>
      <c r="C398">
        <v>10</v>
      </c>
      <c r="D398" t="s">
        <v>1470</v>
      </c>
      <c r="E398" t="s">
        <v>1874</v>
      </c>
      <c r="F398" t="s">
        <v>1761</v>
      </c>
      <c r="K398" t="str">
        <f>IF(ISBLANK('Q 5'!C78),"",IF('Q 5'!C78="&lt;please select&gt;","",'Q 5'!C78))</f>
        <v>1A2g - Energy - Other Manufacturing Industries and Construction</v>
      </c>
    </row>
    <row r="399" spans="1:11" x14ac:dyDescent="0.3">
      <c r="A399" t="s">
        <v>1870</v>
      </c>
      <c r="B399" t="s">
        <v>1873</v>
      </c>
      <c r="C399">
        <v>11</v>
      </c>
      <c r="D399" t="s">
        <v>1470</v>
      </c>
      <c r="E399" t="s">
        <v>1874</v>
      </c>
      <c r="F399" t="s">
        <v>1761</v>
      </c>
      <c r="K399" t="str">
        <f>IF(ISBLANK('Q 5'!C79),"",IF('Q 5'!C79="&lt;please select&gt;","",'Q 5'!C79))</f>
        <v>1A3e - Energy - Other Transportation (pipeline transport)</v>
      </c>
    </row>
    <row r="400" spans="1:11" x14ac:dyDescent="0.3">
      <c r="A400" t="s">
        <v>1870</v>
      </c>
      <c r="B400" t="s">
        <v>1873</v>
      </c>
      <c r="C400">
        <v>12</v>
      </c>
      <c r="D400" t="s">
        <v>1470</v>
      </c>
      <c r="E400" t="s">
        <v>1874</v>
      </c>
      <c r="F400" t="s">
        <v>1761</v>
      </c>
      <c r="K400" t="str">
        <f>IF(ISBLANK('Q 5'!C80),"",IF('Q 5'!C80="&lt;please select&gt;","",'Q 5'!C80))</f>
        <v>1A4a - Energy - Commercial/Institutional</v>
      </c>
    </row>
    <row r="401" spans="1:11" x14ac:dyDescent="0.3">
      <c r="A401" t="s">
        <v>1870</v>
      </c>
      <c r="B401" t="s">
        <v>1873</v>
      </c>
      <c r="C401">
        <v>13</v>
      </c>
      <c r="D401" t="s">
        <v>1470</v>
      </c>
      <c r="E401" t="s">
        <v>1874</v>
      </c>
      <c r="F401" t="s">
        <v>1761</v>
      </c>
      <c r="K401" t="str">
        <f>IF(ISBLANK('Q 5'!C81),"",IF('Q 5'!C81="&lt;please select&gt;","",'Q 5'!C81))</f>
        <v>1A4c - Energy - Agriculture/Forestry/Fishing</v>
      </c>
    </row>
    <row r="402" spans="1:11" x14ac:dyDescent="0.3">
      <c r="A402" t="s">
        <v>1870</v>
      </c>
      <c r="B402" t="s">
        <v>1873</v>
      </c>
      <c r="C402">
        <v>14</v>
      </c>
      <c r="D402" t="s">
        <v>1470</v>
      </c>
      <c r="E402" t="s">
        <v>1874</v>
      </c>
      <c r="F402" t="s">
        <v>1761</v>
      </c>
      <c r="K402" t="str">
        <f>IF(ISBLANK('Q 5'!C82),"",IF('Q 5'!C82="&lt;please select&gt;","",'Q 5'!C82))</f>
        <v>1B2 - Energy - Oil, natural gas and other emissions from energy production</v>
      </c>
    </row>
    <row r="403" spans="1:11" x14ac:dyDescent="0.3">
      <c r="A403" t="s">
        <v>1870</v>
      </c>
      <c r="B403" t="s">
        <v>1873</v>
      </c>
      <c r="C403">
        <v>15</v>
      </c>
      <c r="D403" t="s">
        <v>1470</v>
      </c>
      <c r="E403" t="s">
        <v>1874</v>
      </c>
      <c r="F403" t="s">
        <v>1761</v>
      </c>
      <c r="K403" t="str">
        <f>IF(ISBLANK('Q 5'!C83),"",IF('Q 5'!C83="&lt;please select&gt;","",'Q 5'!C83))</f>
        <v/>
      </c>
    </row>
    <row r="404" spans="1:11" x14ac:dyDescent="0.3">
      <c r="A404" t="s">
        <v>1870</v>
      </c>
      <c r="B404" t="s">
        <v>1873</v>
      </c>
      <c r="C404">
        <v>16</v>
      </c>
      <c r="D404" t="s">
        <v>1470</v>
      </c>
      <c r="E404" t="s">
        <v>1874</v>
      </c>
      <c r="F404" t="s">
        <v>1761</v>
      </c>
      <c r="K404" t="str">
        <f>IF(ISBLANK('Q 5'!C84),"",IF('Q 5'!C84="&lt;please select&gt;","",'Q 5'!C84))</f>
        <v/>
      </c>
    </row>
    <row r="405" spans="1:11" x14ac:dyDescent="0.3">
      <c r="A405" t="s">
        <v>1870</v>
      </c>
      <c r="B405" t="s">
        <v>1873</v>
      </c>
      <c r="C405">
        <v>17</v>
      </c>
      <c r="D405" t="s">
        <v>1470</v>
      </c>
      <c r="E405" t="s">
        <v>1874</v>
      </c>
      <c r="F405" t="s">
        <v>1761</v>
      </c>
      <c r="K405" t="str">
        <f>IF(ISBLANK('Q 5'!C85),"",IF('Q 5'!C85="&lt;please select&gt;","",'Q 5'!C85))</f>
        <v/>
      </c>
    </row>
    <row r="406" spans="1:11" x14ac:dyDescent="0.3">
      <c r="A406" t="s">
        <v>1870</v>
      </c>
      <c r="B406" t="s">
        <v>1873</v>
      </c>
      <c r="C406">
        <v>18</v>
      </c>
      <c r="D406" t="s">
        <v>1470</v>
      </c>
      <c r="E406" t="s">
        <v>1874</v>
      </c>
      <c r="F406" t="s">
        <v>1761</v>
      </c>
      <c r="K406" t="str">
        <f>IF(ISBLANK('Q 5'!C86),"",IF('Q 5'!C86="&lt;please select&gt;","",'Q 5'!C86))</f>
        <v/>
      </c>
    </row>
    <row r="407" spans="1:11" x14ac:dyDescent="0.3">
      <c r="A407" t="s">
        <v>1870</v>
      </c>
      <c r="B407" t="s">
        <v>1873</v>
      </c>
      <c r="C407">
        <v>19</v>
      </c>
      <c r="D407" t="s">
        <v>1470</v>
      </c>
      <c r="E407" t="s">
        <v>1874</v>
      </c>
      <c r="F407" t="s">
        <v>1761</v>
      </c>
      <c r="K407" t="str">
        <f>IF(ISBLANK('Q 5'!C87),"",IF('Q 5'!C87="&lt;please select&gt;","",'Q 5'!C87))</f>
        <v/>
      </c>
    </row>
    <row r="408" spans="1:11" x14ac:dyDescent="0.3">
      <c r="A408" t="s">
        <v>1870</v>
      </c>
      <c r="B408" t="s">
        <v>1873</v>
      </c>
      <c r="C408">
        <v>20</v>
      </c>
      <c r="D408" t="s">
        <v>1470</v>
      </c>
      <c r="E408" t="s">
        <v>1874</v>
      </c>
      <c r="F408" t="s">
        <v>1761</v>
      </c>
      <c r="K408" t="str">
        <f>IF(ISBLANK('Q 5'!C88),"",IF('Q 5'!C88="&lt;please select&gt;","",'Q 5'!C88))</f>
        <v/>
      </c>
    </row>
    <row r="409" spans="1:11" x14ac:dyDescent="0.3">
      <c r="A409" t="s">
        <v>1870</v>
      </c>
      <c r="B409" t="s">
        <v>1873</v>
      </c>
      <c r="C409">
        <v>21</v>
      </c>
      <c r="D409" t="s">
        <v>1470</v>
      </c>
      <c r="E409" t="s">
        <v>1874</v>
      </c>
      <c r="F409" t="s">
        <v>1761</v>
      </c>
      <c r="K409" t="str">
        <f>IF(ISBLANK('Q 5'!C89),"",IF('Q 5'!C89="&lt;please select&gt;","",'Q 5'!C89))</f>
        <v/>
      </c>
    </row>
    <row r="410" spans="1:11" x14ac:dyDescent="0.3">
      <c r="A410" t="s">
        <v>1870</v>
      </c>
      <c r="B410" t="s">
        <v>1873</v>
      </c>
      <c r="C410">
        <v>22</v>
      </c>
      <c r="D410" t="s">
        <v>1470</v>
      </c>
      <c r="E410" t="s">
        <v>1874</v>
      </c>
      <c r="F410" t="s">
        <v>1761</v>
      </c>
      <c r="K410" t="str">
        <f>IF(ISBLANK('Q 5'!C90),"",IF('Q 5'!C90="&lt;please select&gt;","",'Q 5'!C90))</f>
        <v/>
      </c>
    </row>
    <row r="411" spans="1:11" x14ac:dyDescent="0.3">
      <c r="A411" t="s">
        <v>1870</v>
      </c>
      <c r="B411" t="s">
        <v>1873</v>
      </c>
      <c r="C411">
        <v>23</v>
      </c>
      <c r="D411" t="s">
        <v>1470</v>
      </c>
      <c r="E411" t="s">
        <v>1874</v>
      </c>
      <c r="F411" t="s">
        <v>1761</v>
      </c>
      <c r="K411" t="str">
        <f>IF(ISBLANK('Q 5'!C91),"",IF('Q 5'!C91="&lt;please select&gt;","",'Q 5'!C91))</f>
        <v/>
      </c>
    </row>
    <row r="412" spans="1:11" x14ac:dyDescent="0.3">
      <c r="A412" t="s">
        <v>1870</v>
      </c>
      <c r="B412" t="s">
        <v>1873</v>
      </c>
      <c r="C412">
        <v>24</v>
      </c>
      <c r="D412" t="s">
        <v>1470</v>
      </c>
      <c r="E412" t="s">
        <v>1874</v>
      </c>
      <c r="F412" t="s">
        <v>1761</v>
      </c>
      <c r="K412" t="str">
        <f>IF(ISBLANK('Q 5'!C92),"",IF('Q 5'!C92="&lt;please select&gt;","",'Q 5'!C92))</f>
        <v/>
      </c>
    </row>
    <row r="413" spans="1:11" x14ac:dyDescent="0.3">
      <c r="A413" t="s">
        <v>1870</v>
      </c>
      <c r="B413" t="s">
        <v>1873</v>
      </c>
      <c r="C413">
        <v>25</v>
      </c>
      <c r="D413" t="s">
        <v>1470</v>
      </c>
      <c r="E413" t="s">
        <v>1874</v>
      </c>
      <c r="F413" t="s">
        <v>1761</v>
      </c>
      <c r="K413" t="str">
        <f>IF(ISBLANK('Q 5'!C93),"",IF('Q 5'!C93="&lt;please select&gt;","",'Q 5'!C93))</f>
        <v/>
      </c>
    </row>
    <row r="414" spans="1:11" x14ac:dyDescent="0.3">
      <c r="A414" t="s">
        <v>1870</v>
      </c>
      <c r="B414" t="s">
        <v>1873</v>
      </c>
      <c r="C414">
        <v>26</v>
      </c>
      <c r="D414" t="s">
        <v>1470</v>
      </c>
      <c r="E414" t="s">
        <v>1874</v>
      </c>
      <c r="F414" t="s">
        <v>1761</v>
      </c>
      <c r="K414" t="str">
        <f>IF(ISBLANK('Q 5'!C94),"",IF('Q 5'!C94="&lt;please select&gt;","",'Q 5'!C94))</f>
        <v/>
      </c>
    </row>
    <row r="415" spans="1:11" x14ac:dyDescent="0.3">
      <c r="A415" t="s">
        <v>1870</v>
      </c>
      <c r="B415" t="s">
        <v>1873</v>
      </c>
      <c r="C415">
        <v>27</v>
      </c>
      <c r="D415" t="s">
        <v>1470</v>
      </c>
      <c r="E415" t="s">
        <v>1874</v>
      </c>
      <c r="F415" t="s">
        <v>1761</v>
      </c>
      <c r="K415" t="str">
        <f>IF(ISBLANK('Q 5'!C95),"",IF('Q 5'!C95="&lt;please select&gt;","",'Q 5'!C95))</f>
        <v/>
      </c>
    </row>
    <row r="416" spans="1:11" x14ac:dyDescent="0.3">
      <c r="A416" t="s">
        <v>1870</v>
      </c>
      <c r="B416" t="s">
        <v>1873</v>
      </c>
      <c r="C416">
        <v>28</v>
      </c>
      <c r="D416" t="s">
        <v>1470</v>
      </c>
      <c r="E416" t="s">
        <v>1874</v>
      </c>
      <c r="F416" t="s">
        <v>1761</v>
      </c>
      <c r="K416" t="str">
        <f>IF(ISBLANK('Q 5'!C96),"",IF('Q 5'!C96="&lt;please select&gt;","",'Q 5'!C96))</f>
        <v/>
      </c>
    </row>
    <row r="417" spans="1:11" x14ac:dyDescent="0.3">
      <c r="A417" t="s">
        <v>1870</v>
      </c>
      <c r="B417" t="s">
        <v>1873</v>
      </c>
      <c r="C417">
        <v>29</v>
      </c>
      <c r="D417" t="s">
        <v>1470</v>
      </c>
      <c r="E417" t="s">
        <v>1874</v>
      </c>
      <c r="F417" t="s">
        <v>1761</v>
      </c>
      <c r="K417" t="str">
        <f>IF(ISBLANK('Q 5'!C97),"",IF('Q 5'!C97="&lt;please select&gt;","",'Q 5'!C97))</f>
        <v/>
      </c>
    </row>
    <row r="418" spans="1:11" x14ac:dyDescent="0.3">
      <c r="A418" t="s">
        <v>1870</v>
      </c>
      <c r="B418" t="s">
        <v>1873</v>
      </c>
      <c r="C418">
        <v>30</v>
      </c>
      <c r="D418" t="s">
        <v>1470</v>
      </c>
      <c r="E418" t="s">
        <v>1874</v>
      </c>
      <c r="F418" t="s">
        <v>1761</v>
      </c>
      <c r="K418" t="str">
        <f>IF(ISBLANK('Q 5'!C98),"",IF('Q 5'!C98="&lt;please select&gt;","",'Q 5'!C98))</f>
        <v/>
      </c>
    </row>
    <row r="419" spans="1:11" x14ac:dyDescent="0.3">
      <c r="A419" t="s">
        <v>1870</v>
      </c>
      <c r="B419" t="s">
        <v>1873</v>
      </c>
      <c r="C419">
        <v>31</v>
      </c>
      <c r="D419" t="s">
        <v>1470</v>
      </c>
      <c r="E419" t="s">
        <v>1874</v>
      </c>
      <c r="F419" t="s">
        <v>1761</v>
      </c>
      <c r="K419" t="str">
        <f>IF(ISBLANK('Q 5'!C99),"",IF('Q 5'!C99="&lt;please select&gt;","",'Q 5'!C99))</f>
        <v/>
      </c>
    </row>
    <row r="420" spans="1:11" x14ac:dyDescent="0.3">
      <c r="A420" t="s">
        <v>1870</v>
      </c>
      <c r="B420" t="s">
        <v>1873</v>
      </c>
      <c r="C420">
        <v>32</v>
      </c>
      <c r="D420" t="s">
        <v>1470</v>
      </c>
      <c r="E420" t="s">
        <v>1874</v>
      </c>
      <c r="F420" t="s">
        <v>1761</v>
      </c>
      <c r="K420" t="str">
        <f>IF(ISBLANK('Q 5'!C100),"",IF('Q 5'!C100="&lt;please select&gt;","",'Q 5'!C100))</f>
        <v/>
      </c>
    </row>
    <row r="421" spans="1:11" x14ac:dyDescent="0.3">
      <c r="A421" t="s">
        <v>1870</v>
      </c>
      <c r="B421" t="s">
        <v>1873</v>
      </c>
      <c r="C421">
        <v>33</v>
      </c>
      <c r="D421" t="s">
        <v>1470</v>
      </c>
      <c r="E421" t="s">
        <v>1874</v>
      </c>
      <c r="F421" t="s">
        <v>1761</v>
      </c>
      <c r="K421" t="str">
        <f>IF(ISBLANK('Q 5'!C101),"",IF('Q 5'!C101="&lt;please select&gt;","",'Q 5'!C101))</f>
        <v/>
      </c>
    </row>
    <row r="422" spans="1:11" x14ac:dyDescent="0.3">
      <c r="A422" t="s">
        <v>1870</v>
      </c>
      <c r="B422" t="s">
        <v>1873</v>
      </c>
      <c r="C422">
        <v>34</v>
      </c>
      <c r="D422" t="s">
        <v>1470</v>
      </c>
      <c r="E422" t="s">
        <v>1874</v>
      </c>
      <c r="F422" t="s">
        <v>1761</v>
      </c>
      <c r="K422" t="str">
        <f>IF(ISBLANK('Q 5'!C102),"",IF('Q 5'!C102="&lt;please select&gt;","",'Q 5'!C102))</f>
        <v/>
      </c>
    </row>
    <row r="423" spans="1:11" x14ac:dyDescent="0.3">
      <c r="A423" t="s">
        <v>1870</v>
      </c>
      <c r="B423" t="s">
        <v>1873</v>
      </c>
      <c r="C423">
        <v>35</v>
      </c>
      <c r="D423" t="s">
        <v>1470</v>
      </c>
      <c r="E423" t="s">
        <v>1874</v>
      </c>
      <c r="F423" t="s">
        <v>1761</v>
      </c>
      <c r="K423" t="str">
        <f>IF(ISBLANK('Q 5'!C103),"",IF('Q 5'!C103="&lt;please select&gt;","",'Q 5'!C103))</f>
        <v/>
      </c>
    </row>
    <row r="424" spans="1:11" x14ac:dyDescent="0.3">
      <c r="A424" t="s">
        <v>1870</v>
      </c>
      <c r="B424" t="s">
        <v>1873</v>
      </c>
      <c r="C424">
        <v>36</v>
      </c>
      <c r="D424" t="s">
        <v>1470</v>
      </c>
      <c r="E424" t="s">
        <v>1874</v>
      </c>
      <c r="F424" t="s">
        <v>1761</v>
      </c>
      <c r="K424" t="str">
        <f>IF(ISBLANK('Q 5'!C104),"",IF('Q 5'!C104="&lt;please select&gt;","",'Q 5'!C104))</f>
        <v/>
      </c>
    </row>
    <row r="425" spans="1:11" x14ac:dyDescent="0.3">
      <c r="A425" t="s">
        <v>1870</v>
      </c>
      <c r="B425" t="s">
        <v>1873</v>
      </c>
      <c r="C425">
        <v>37</v>
      </c>
      <c r="D425" t="s">
        <v>1470</v>
      </c>
      <c r="E425" t="s">
        <v>1874</v>
      </c>
      <c r="F425" t="s">
        <v>1761</v>
      </c>
      <c r="K425" t="str">
        <f>IF(ISBLANK('Q 5'!C105),"",IF('Q 5'!C105="&lt;please select&gt;","",'Q 5'!C105))</f>
        <v/>
      </c>
    </row>
    <row r="426" spans="1:11" x14ac:dyDescent="0.3">
      <c r="A426" t="s">
        <v>1870</v>
      </c>
      <c r="B426" t="s">
        <v>1873</v>
      </c>
      <c r="C426">
        <v>38</v>
      </c>
      <c r="D426" t="s">
        <v>1470</v>
      </c>
      <c r="E426" t="s">
        <v>1874</v>
      </c>
      <c r="F426" t="s">
        <v>1761</v>
      </c>
      <c r="K426" t="str">
        <f>IF(ISBLANK('Q 5'!C106),"",IF('Q 5'!C106="&lt;please select&gt;","",'Q 5'!C106))</f>
        <v/>
      </c>
    </row>
    <row r="427" spans="1:11" x14ac:dyDescent="0.3">
      <c r="A427" t="s">
        <v>1870</v>
      </c>
      <c r="B427" t="s">
        <v>1873</v>
      </c>
      <c r="C427">
        <v>39</v>
      </c>
      <c r="D427" t="s">
        <v>1470</v>
      </c>
      <c r="E427" t="s">
        <v>1874</v>
      </c>
      <c r="F427" t="s">
        <v>1761</v>
      </c>
      <c r="K427" t="str">
        <f>IF(ISBLANK('Q 5'!C107),"",IF('Q 5'!C107="&lt;please select&gt;","",'Q 5'!C107))</f>
        <v/>
      </c>
    </row>
    <row r="428" spans="1:11" x14ac:dyDescent="0.3">
      <c r="A428" t="s">
        <v>1870</v>
      </c>
      <c r="B428" t="s">
        <v>1873</v>
      </c>
      <c r="C428">
        <v>40</v>
      </c>
      <c r="D428" t="s">
        <v>1470</v>
      </c>
      <c r="E428" t="s">
        <v>1874</v>
      </c>
      <c r="F428" t="s">
        <v>1761</v>
      </c>
      <c r="K428" t="str">
        <f>IF(ISBLANK('Q 5'!C108),"",IF('Q 5'!C108="&lt;please select&gt;","",'Q 5'!C108))</f>
        <v/>
      </c>
    </row>
    <row r="429" spans="1:11" x14ac:dyDescent="0.3">
      <c r="A429" t="s">
        <v>1870</v>
      </c>
      <c r="B429" t="s">
        <v>1873</v>
      </c>
      <c r="C429">
        <v>41</v>
      </c>
      <c r="D429" t="s">
        <v>1470</v>
      </c>
      <c r="E429" t="s">
        <v>1874</v>
      </c>
      <c r="F429" t="s">
        <v>1761</v>
      </c>
      <c r="K429" t="str">
        <f>IF(ISBLANK('Q 5'!C109),"",IF('Q 5'!C109="&lt;please select&gt;","",'Q 5'!C109))</f>
        <v/>
      </c>
    </row>
    <row r="430" spans="1:11" x14ac:dyDescent="0.3">
      <c r="A430" t="s">
        <v>1870</v>
      </c>
      <c r="B430" t="s">
        <v>1873</v>
      </c>
      <c r="C430">
        <v>42</v>
      </c>
      <c r="D430" t="s">
        <v>1470</v>
      </c>
      <c r="E430" t="s">
        <v>1874</v>
      </c>
      <c r="F430" t="s">
        <v>1761</v>
      </c>
      <c r="K430" t="str">
        <f>IF(ISBLANK('Q 5'!C110),"",IF('Q 5'!C110="&lt;please select&gt;","",'Q 5'!C110))</f>
        <v/>
      </c>
    </row>
    <row r="431" spans="1:11" x14ac:dyDescent="0.3">
      <c r="A431" t="s">
        <v>1870</v>
      </c>
      <c r="B431" t="s">
        <v>1873</v>
      </c>
      <c r="C431">
        <v>43</v>
      </c>
      <c r="D431" t="s">
        <v>1470</v>
      </c>
      <c r="E431" t="s">
        <v>1874</v>
      </c>
      <c r="F431" t="s">
        <v>1761</v>
      </c>
      <c r="K431" t="str">
        <f>IF(ISBLANK('Q 5'!C111),"",IF('Q 5'!C111="&lt;please select&gt;","",'Q 5'!C111))</f>
        <v/>
      </c>
    </row>
    <row r="432" spans="1:11" x14ac:dyDescent="0.3">
      <c r="A432" t="s">
        <v>1870</v>
      </c>
      <c r="B432" t="s">
        <v>1873</v>
      </c>
      <c r="C432">
        <v>44</v>
      </c>
      <c r="D432" t="s">
        <v>1470</v>
      </c>
      <c r="E432" t="s">
        <v>1874</v>
      </c>
      <c r="F432" t="s">
        <v>1761</v>
      </c>
      <c r="K432" t="str">
        <f>IF(ISBLANK('Q 5'!C112),"",IF('Q 5'!C112="&lt;please select&gt;","",'Q 5'!C112))</f>
        <v/>
      </c>
    </row>
    <row r="433" spans="1:11" x14ac:dyDescent="0.3">
      <c r="A433" t="s">
        <v>1870</v>
      </c>
      <c r="B433" t="s">
        <v>1873</v>
      </c>
      <c r="C433">
        <v>45</v>
      </c>
      <c r="D433" t="s">
        <v>1470</v>
      </c>
      <c r="E433" t="s">
        <v>1874</v>
      </c>
      <c r="F433" t="s">
        <v>1761</v>
      </c>
      <c r="K433" t="str">
        <f>IF(ISBLANK('Q 5'!C113),"",IF('Q 5'!C113="&lt;please select&gt;","",'Q 5'!C113))</f>
        <v/>
      </c>
    </row>
    <row r="434" spans="1:11" x14ac:dyDescent="0.3">
      <c r="A434" t="s">
        <v>1870</v>
      </c>
      <c r="B434" t="s">
        <v>1873</v>
      </c>
      <c r="C434">
        <v>46</v>
      </c>
      <c r="D434" t="s">
        <v>1470</v>
      </c>
      <c r="E434" t="s">
        <v>1874</v>
      </c>
      <c r="F434" t="s">
        <v>1761</v>
      </c>
      <c r="K434" t="str">
        <f>IF(ISBLANK('Q 5'!C114),"",IF('Q 5'!C114="&lt;please select&gt;","",'Q 5'!C114))</f>
        <v/>
      </c>
    </row>
    <row r="435" spans="1:11" x14ac:dyDescent="0.3">
      <c r="A435" t="s">
        <v>1870</v>
      </c>
      <c r="B435" t="s">
        <v>1873</v>
      </c>
      <c r="C435">
        <v>47</v>
      </c>
      <c r="D435" t="s">
        <v>1470</v>
      </c>
      <c r="E435" t="s">
        <v>1874</v>
      </c>
      <c r="F435" t="s">
        <v>1761</v>
      </c>
      <c r="K435" t="str">
        <f>IF(ISBLANK('Q 5'!C115),"",IF('Q 5'!C115="&lt;please select&gt;","",'Q 5'!C115))</f>
        <v/>
      </c>
    </row>
    <row r="436" spans="1:11" x14ac:dyDescent="0.3">
      <c r="A436" t="s">
        <v>1870</v>
      </c>
      <c r="B436" t="s">
        <v>1873</v>
      </c>
      <c r="C436">
        <v>48</v>
      </c>
      <c r="D436" t="s">
        <v>1470</v>
      </c>
      <c r="E436" t="s">
        <v>1874</v>
      </c>
      <c r="F436" t="s">
        <v>1761</v>
      </c>
      <c r="K436" t="str">
        <f>IF(ISBLANK('Q 5'!C116),"",IF('Q 5'!C116="&lt;please select&gt;","",'Q 5'!C116))</f>
        <v/>
      </c>
    </row>
    <row r="437" spans="1:11" x14ac:dyDescent="0.3">
      <c r="A437" t="s">
        <v>1870</v>
      </c>
      <c r="B437" t="s">
        <v>1873</v>
      </c>
      <c r="C437">
        <v>49</v>
      </c>
      <c r="D437" t="s">
        <v>1470</v>
      </c>
      <c r="E437" t="s">
        <v>1874</v>
      </c>
      <c r="F437" t="s">
        <v>1761</v>
      </c>
      <c r="K437" t="str">
        <f>IF(ISBLANK('Q 5'!C117),"",IF('Q 5'!C117="&lt;please select&gt;","",'Q 5'!C117))</f>
        <v/>
      </c>
    </row>
    <row r="438" spans="1:11" x14ac:dyDescent="0.3">
      <c r="A438" t="s">
        <v>1870</v>
      </c>
      <c r="B438" t="s">
        <v>1873</v>
      </c>
      <c r="C438">
        <v>50</v>
      </c>
      <c r="D438" t="s">
        <v>1470</v>
      </c>
      <c r="E438" t="s">
        <v>1874</v>
      </c>
      <c r="F438" t="s">
        <v>1761</v>
      </c>
      <c r="K438" t="str">
        <f>IF(ISBLANK('Q 5'!C118),"",IF('Q 5'!C118="&lt;please select&gt;","",'Q 5'!C118))</f>
        <v/>
      </c>
    </row>
    <row r="439" spans="1:11" x14ac:dyDescent="0.3">
      <c r="A439" t="s">
        <v>1870</v>
      </c>
      <c r="B439" t="s">
        <v>1873</v>
      </c>
      <c r="C439">
        <v>51</v>
      </c>
      <c r="D439" t="s">
        <v>1470</v>
      </c>
      <c r="E439" t="s">
        <v>1874</v>
      </c>
      <c r="F439" t="s">
        <v>1761</v>
      </c>
      <c r="K439" t="str">
        <f>IF(ISBLANK('Q 5'!C119),"",IF('Q 5'!C119="&lt;please select&gt;","",'Q 5'!C119))</f>
        <v/>
      </c>
    </row>
    <row r="440" spans="1:11" x14ac:dyDescent="0.3">
      <c r="A440" t="s">
        <v>1870</v>
      </c>
      <c r="B440" t="s">
        <v>1873</v>
      </c>
      <c r="C440">
        <v>52</v>
      </c>
      <c r="D440" t="s">
        <v>1470</v>
      </c>
      <c r="E440" t="s">
        <v>1874</v>
      </c>
      <c r="F440" t="s">
        <v>1761</v>
      </c>
      <c r="K440" t="str">
        <f>IF(ISBLANK('Q 5'!C120),"",IF('Q 5'!C120="&lt;please select&gt;","",'Q 5'!C120))</f>
        <v/>
      </c>
    </row>
    <row r="441" spans="1:11" x14ac:dyDescent="0.3">
      <c r="A441" t="s">
        <v>1870</v>
      </c>
      <c r="B441" t="s">
        <v>1873</v>
      </c>
      <c r="C441">
        <v>53</v>
      </c>
      <c r="D441" t="s">
        <v>1470</v>
      </c>
      <c r="E441" t="s">
        <v>1874</v>
      </c>
      <c r="F441" t="s">
        <v>1761</v>
      </c>
      <c r="K441" t="str">
        <f>IF(ISBLANK('Q 5'!C121),"",IF('Q 5'!C121="&lt;please select&gt;","",'Q 5'!C121))</f>
        <v/>
      </c>
    </row>
    <row r="442" spans="1:11" x14ac:dyDescent="0.3">
      <c r="A442" t="s">
        <v>1870</v>
      </c>
      <c r="B442" t="s">
        <v>1873</v>
      </c>
      <c r="C442">
        <v>54</v>
      </c>
      <c r="D442" t="s">
        <v>1470</v>
      </c>
      <c r="E442" t="s">
        <v>1874</v>
      </c>
      <c r="F442" t="s">
        <v>1761</v>
      </c>
      <c r="K442" t="str">
        <f>IF(ISBLANK('Q 5'!C122),"",IF('Q 5'!C122="&lt;please select&gt;","",'Q 5'!C122))</f>
        <v/>
      </c>
    </row>
    <row r="443" spans="1:11" x14ac:dyDescent="0.3">
      <c r="A443" t="s">
        <v>1870</v>
      </c>
      <c r="B443" t="s">
        <v>1873</v>
      </c>
      <c r="C443">
        <v>55</v>
      </c>
      <c r="D443" t="s">
        <v>1470</v>
      </c>
      <c r="E443" t="s">
        <v>1874</v>
      </c>
      <c r="F443" t="s">
        <v>1761</v>
      </c>
      <c r="K443" t="str">
        <f>IF(ISBLANK('Q 5'!C123),"",IF('Q 5'!C123="&lt;please select&gt;","",'Q 5'!C123))</f>
        <v/>
      </c>
    </row>
    <row r="444" spans="1:11" x14ac:dyDescent="0.3">
      <c r="A444" t="s">
        <v>1870</v>
      </c>
      <c r="B444" t="s">
        <v>1873</v>
      </c>
      <c r="C444">
        <v>56</v>
      </c>
      <c r="D444" t="s">
        <v>1470</v>
      </c>
      <c r="E444" t="s">
        <v>1874</v>
      </c>
      <c r="F444" t="s">
        <v>1761</v>
      </c>
      <c r="K444" t="str">
        <f>IF(ISBLANK('Q 5'!C124),"",IF('Q 5'!C124="&lt;please select&gt;","",'Q 5'!C124))</f>
        <v/>
      </c>
    </row>
    <row r="445" spans="1:11" x14ac:dyDescent="0.3">
      <c r="A445" t="s">
        <v>1870</v>
      </c>
      <c r="B445" t="s">
        <v>1873</v>
      </c>
      <c r="C445">
        <v>57</v>
      </c>
      <c r="D445" t="s">
        <v>1470</v>
      </c>
      <c r="E445" t="s">
        <v>1874</v>
      </c>
      <c r="F445" t="s">
        <v>1761</v>
      </c>
      <c r="K445" t="str">
        <f>IF(ISBLANK('Q 5'!C125),"",IF('Q 5'!C125="&lt;please select&gt;","",'Q 5'!C125))</f>
        <v/>
      </c>
    </row>
    <row r="446" spans="1:11" x14ac:dyDescent="0.3">
      <c r="A446" t="s">
        <v>1870</v>
      </c>
      <c r="B446" t="s">
        <v>1873</v>
      </c>
      <c r="C446">
        <v>58</v>
      </c>
      <c r="D446" t="s">
        <v>1470</v>
      </c>
      <c r="E446" t="s">
        <v>1874</v>
      </c>
      <c r="F446" t="s">
        <v>1761</v>
      </c>
      <c r="K446" t="str">
        <f>IF(ISBLANK('Q 5'!C126),"",IF('Q 5'!C126="&lt;please select&gt;","",'Q 5'!C126))</f>
        <v/>
      </c>
    </row>
    <row r="447" spans="1:11" x14ac:dyDescent="0.3">
      <c r="A447" t="s">
        <v>1870</v>
      </c>
      <c r="B447" t="s">
        <v>1873</v>
      </c>
      <c r="C447">
        <v>59</v>
      </c>
      <c r="D447" t="s">
        <v>1470</v>
      </c>
      <c r="E447" t="s">
        <v>1874</v>
      </c>
      <c r="F447" t="s">
        <v>1761</v>
      </c>
      <c r="K447" t="str">
        <f>IF(ISBLANK('Q 5'!C127),"",IF('Q 5'!C127="&lt;please select&gt;","",'Q 5'!C127))</f>
        <v/>
      </c>
    </row>
    <row r="448" spans="1:11" x14ac:dyDescent="0.3">
      <c r="A448" t="s">
        <v>1870</v>
      </c>
      <c r="B448" t="s">
        <v>1873</v>
      </c>
      <c r="C448">
        <v>60</v>
      </c>
      <c r="D448" t="s">
        <v>1470</v>
      </c>
      <c r="E448" t="s">
        <v>1874</v>
      </c>
      <c r="F448" t="s">
        <v>1761</v>
      </c>
      <c r="K448" t="str">
        <f>IF(ISBLANK('Q 5'!C128),"",IF('Q 5'!C128="&lt;please select&gt;","",'Q 5'!C128))</f>
        <v/>
      </c>
    </row>
    <row r="449" spans="1:11" x14ac:dyDescent="0.3">
      <c r="A449" t="s">
        <v>1870</v>
      </c>
      <c r="B449" t="s">
        <v>1873</v>
      </c>
      <c r="C449">
        <v>61</v>
      </c>
      <c r="D449" t="s">
        <v>1470</v>
      </c>
      <c r="E449" t="s">
        <v>1874</v>
      </c>
      <c r="F449" t="s">
        <v>1761</v>
      </c>
      <c r="K449" t="str">
        <f>IF(ISBLANK('Q 5'!C129),"",IF('Q 5'!C129="&lt;please select&gt;","",'Q 5'!C129))</f>
        <v/>
      </c>
    </row>
    <row r="450" spans="1:11" x14ac:dyDescent="0.3">
      <c r="A450" t="s">
        <v>1870</v>
      </c>
      <c r="B450" t="s">
        <v>1873</v>
      </c>
      <c r="C450">
        <v>62</v>
      </c>
      <c r="D450" t="s">
        <v>1470</v>
      </c>
      <c r="E450" t="s">
        <v>1874</v>
      </c>
      <c r="F450" t="s">
        <v>1761</v>
      </c>
      <c r="K450" t="str">
        <f>IF(ISBLANK('Q 5'!C130),"",IF('Q 5'!C130="&lt;please select&gt;","",'Q 5'!C130))</f>
        <v/>
      </c>
    </row>
    <row r="451" spans="1:11" x14ac:dyDescent="0.3">
      <c r="A451" t="s">
        <v>1870</v>
      </c>
      <c r="B451" t="s">
        <v>1873</v>
      </c>
      <c r="C451">
        <v>63</v>
      </c>
      <c r="D451" t="s">
        <v>1470</v>
      </c>
      <c r="E451" t="s">
        <v>1874</v>
      </c>
      <c r="F451" t="s">
        <v>1761</v>
      </c>
      <c r="K451" t="str">
        <f>IF(ISBLANK('Q 5'!C131),"",IF('Q 5'!C131="&lt;please select&gt;","",'Q 5'!C131))</f>
        <v/>
      </c>
    </row>
    <row r="452" spans="1:11" x14ac:dyDescent="0.3">
      <c r="A452" t="s">
        <v>1870</v>
      </c>
      <c r="B452" t="s">
        <v>1873</v>
      </c>
      <c r="C452">
        <v>64</v>
      </c>
      <c r="D452" t="s">
        <v>1470</v>
      </c>
      <c r="E452" t="s">
        <v>1874</v>
      </c>
      <c r="F452" t="s">
        <v>1761</v>
      </c>
      <c r="K452" t="str">
        <f>IF(ISBLANK('Q 5'!C132),"",IF('Q 5'!C132="&lt;please select&gt;","",'Q 5'!C132))</f>
        <v/>
      </c>
    </row>
    <row r="453" spans="1:11" x14ac:dyDescent="0.3">
      <c r="A453" t="s">
        <v>1870</v>
      </c>
      <c r="B453" t="s">
        <v>1873</v>
      </c>
      <c r="C453">
        <v>65</v>
      </c>
      <c r="D453" t="s">
        <v>1470</v>
      </c>
      <c r="E453" t="s">
        <v>1874</v>
      </c>
      <c r="F453" t="s">
        <v>1761</v>
      </c>
      <c r="K453" t="str">
        <f>IF(ISBLANK('Q 5'!C133),"",IF('Q 5'!C133="&lt;please select&gt;","",'Q 5'!C133))</f>
        <v/>
      </c>
    </row>
    <row r="454" spans="1:11" x14ac:dyDescent="0.3">
      <c r="A454" t="s">
        <v>1870</v>
      </c>
      <c r="B454" t="s">
        <v>1873</v>
      </c>
      <c r="C454">
        <v>66</v>
      </c>
      <c r="D454" t="s">
        <v>1470</v>
      </c>
      <c r="E454" t="s">
        <v>1874</v>
      </c>
      <c r="F454" t="s">
        <v>1761</v>
      </c>
      <c r="K454" t="str">
        <f>IF(ISBLANK('Q 5'!C134),"",IF('Q 5'!C134="&lt;please select&gt;","",'Q 5'!C134))</f>
        <v/>
      </c>
    </row>
    <row r="455" spans="1:11" x14ac:dyDescent="0.3">
      <c r="A455" t="s">
        <v>1870</v>
      </c>
      <c r="B455" t="s">
        <v>1873</v>
      </c>
      <c r="C455">
        <v>67</v>
      </c>
      <c r="D455" t="s">
        <v>1470</v>
      </c>
      <c r="E455" t="s">
        <v>1874</v>
      </c>
      <c r="F455" t="s">
        <v>1761</v>
      </c>
      <c r="K455" t="str">
        <f>IF(ISBLANK('Q 5'!C135),"",IF('Q 5'!C135="&lt;please select&gt;","",'Q 5'!C135))</f>
        <v/>
      </c>
    </row>
    <row r="456" spans="1:11" x14ac:dyDescent="0.3">
      <c r="A456" t="s">
        <v>1870</v>
      </c>
      <c r="B456" t="s">
        <v>1873</v>
      </c>
      <c r="C456">
        <v>68</v>
      </c>
      <c r="D456" t="s">
        <v>1470</v>
      </c>
      <c r="E456" t="s">
        <v>1874</v>
      </c>
      <c r="F456" t="s">
        <v>1761</v>
      </c>
      <c r="K456" t="str">
        <f>IF(ISBLANK('Q 5'!C136),"",IF('Q 5'!C136="&lt;please select&gt;","",'Q 5'!C136))</f>
        <v/>
      </c>
    </row>
    <row r="457" spans="1:11" x14ac:dyDescent="0.3">
      <c r="A457" t="s">
        <v>1870</v>
      </c>
      <c r="B457" t="s">
        <v>1873</v>
      </c>
      <c r="C457">
        <v>69</v>
      </c>
      <c r="D457" t="s">
        <v>1470</v>
      </c>
      <c r="E457" t="s">
        <v>1874</v>
      </c>
      <c r="F457" t="s">
        <v>1761</v>
      </c>
      <c r="K457" t="str">
        <f>IF(ISBLANK('Q 5'!C137),"",IF('Q 5'!C137="&lt;please select&gt;","",'Q 5'!C137))</f>
        <v/>
      </c>
    </row>
    <row r="458" spans="1:11" x14ac:dyDescent="0.3">
      <c r="A458" t="s">
        <v>1870</v>
      </c>
      <c r="B458" t="s">
        <v>1873</v>
      </c>
      <c r="C458">
        <v>70</v>
      </c>
      <c r="D458" t="s">
        <v>1470</v>
      </c>
      <c r="E458" t="s">
        <v>1874</v>
      </c>
      <c r="F458" t="s">
        <v>1761</v>
      </c>
      <c r="K458" t="str">
        <f>IF(ISBLANK('Q 5'!C138),"",IF('Q 5'!C138="&lt;please select&gt;","",'Q 5'!C138))</f>
        <v/>
      </c>
    </row>
    <row r="459" spans="1:11" x14ac:dyDescent="0.3">
      <c r="A459" t="s">
        <v>1870</v>
      </c>
      <c r="B459" t="s">
        <v>1873</v>
      </c>
      <c r="C459">
        <v>71</v>
      </c>
      <c r="D459" t="s">
        <v>1470</v>
      </c>
      <c r="E459" t="s">
        <v>1874</v>
      </c>
      <c r="F459" t="s">
        <v>1761</v>
      </c>
      <c r="K459" t="str">
        <f>IF(ISBLANK('Q 5'!C139),"",IF('Q 5'!C139="&lt;please select&gt;","",'Q 5'!C139))</f>
        <v/>
      </c>
    </row>
    <row r="460" spans="1:11" x14ac:dyDescent="0.3">
      <c r="A460" t="s">
        <v>1870</v>
      </c>
      <c r="B460" t="s">
        <v>1873</v>
      </c>
      <c r="C460">
        <v>72</v>
      </c>
      <c r="D460" t="s">
        <v>1470</v>
      </c>
      <c r="E460" t="s">
        <v>1874</v>
      </c>
      <c r="F460" t="s">
        <v>1761</v>
      </c>
      <c r="K460" t="str">
        <f>IF(ISBLANK('Q 5'!C140),"",IF('Q 5'!C140="&lt;please select&gt;","",'Q 5'!C140))</f>
        <v/>
      </c>
    </row>
    <row r="461" spans="1:11" x14ac:dyDescent="0.3">
      <c r="A461" t="s">
        <v>1870</v>
      </c>
      <c r="B461" t="s">
        <v>1873</v>
      </c>
      <c r="C461">
        <v>73</v>
      </c>
      <c r="D461" t="s">
        <v>1470</v>
      </c>
      <c r="E461" t="s">
        <v>1874</v>
      </c>
      <c r="F461" t="s">
        <v>1761</v>
      </c>
      <c r="K461" t="str">
        <f>IF(ISBLANK('Q 5'!C141),"",IF('Q 5'!C141="&lt;please select&gt;","",'Q 5'!C141))</f>
        <v/>
      </c>
    </row>
    <row r="462" spans="1:11" x14ac:dyDescent="0.3">
      <c r="A462" t="s">
        <v>1870</v>
      </c>
      <c r="B462" t="s">
        <v>1873</v>
      </c>
      <c r="C462">
        <v>74</v>
      </c>
      <c r="D462" t="s">
        <v>1470</v>
      </c>
      <c r="E462" t="s">
        <v>1874</v>
      </c>
      <c r="F462" t="s">
        <v>1761</v>
      </c>
      <c r="K462" t="str">
        <f>IF(ISBLANK('Q 5'!C142),"",IF('Q 5'!C142="&lt;please select&gt;","",'Q 5'!C142))</f>
        <v/>
      </c>
    </row>
    <row r="463" spans="1:11" x14ac:dyDescent="0.3">
      <c r="A463" t="s">
        <v>1870</v>
      </c>
      <c r="B463" t="s">
        <v>1873</v>
      </c>
      <c r="C463">
        <v>75</v>
      </c>
      <c r="D463" t="s">
        <v>1470</v>
      </c>
      <c r="E463" t="s">
        <v>1874</v>
      </c>
      <c r="F463" t="s">
        <v>1761</v>
      </c>
      <c r="K463" t="str">
        <f>IF(ISBLANK('Q 5'!C143),"",IF('Q 5'!C143="&lt;please select&gt;","",'Q 5'!C143))</f>
        <v/>
      </c>
    </row>
    <row r="464" spans="1:11" x14ac:dyDescent="0.3">
      <c r="A464" t="s">
        <v>1870</v>
      </c>
      <c r="B464" t="s">
        <v>1873</v>
      </c>
      <c r="C464">
        <v>76</v>
      </c>
      <c r="D464" t="s">
        <v>1470</v>
      </c>
      <c r="E464" t="s">
        <v>1874</v>
      </c>
      <c r="F464" t="s">
        <v>1761</v>
      </c>
      <c r="K464" t="str">
        <f>IF(ISBLANK('Q 5'!C144),"",IF('Q 5'!C144="&lt;please select&gt;","",'Q 5'!C144))</f>
        <v/>
      </c>
    </row>
    <row r="465" spans="1:11" x14ac:dyDescent="0.3">
      <c r="A465" t="s">
        <v>1870</v>
      </c>
      <c r="B465" t="s">
        <v>1873</v>
      </c>
      <c r="C465">
        <v>77</v>
      </c>
      <c r="D465" t="s">
        <v>1470</v>
      </c>
      <c r="E465" t="s">
        <v>1874</v>
      </c>
      <c r="F465" t="s">
        <v>1761</v>
      </c>
      <c r="K465" t="str">
        <f>IF(ISBLANK('Q 5'!C145),"",IF('Q 5'!C145="&lt;please select&gt;","",'Q 5'!C145))</f>
        <v/>
      </c>
    </row>
    <row r="466" spans="1:11" x14ac:dyDescent="0.3">
      <c r="A466" t="s">
        <v>1870</v>
      </c>
      <c r="B466" t="s">
        <v>1873</v>
      </c>
      <c r="C466">
        <v>78</v>
      </c>
      <c r="D466" t="s">
        <v>1470</v>
      </c>
      <c r="E466" t="s">
        <v>1874</v>
      </c>
      <c r="F466" t="s">
        <v>1761</v>
      </c>
      <c r="K466" t="str">
        <f>IF(ISBLANK('Q 5'!C146),"",IF('Q 5'!C146="&lt;please select&gt;","",'Q 5'!C146))</f>
        <v/>
      </c>
    </row>
    <row r="467" spans="1:11" x14ac:dyDescent="0.3">
      <c r="A467" t="s">
        <v>1870</v>
      </c>
      <c r="B467" t="s">
        <v>1873</v>
      </c>
      <c r="C467">
        <v>79</v>
      </c>
      <c r="D467" t="s">
        <v>1470</v>
      </c>
      <c r="E467" t="s">
        <v>1874</v>
      </c>
      <c r="F467" t="s">
        <v>1761</v>
      </c>
      <c r="K467" t="str">
        <f>IF(ISBLANK('Q 5'!C147),"",IF('Q 5'!C147="&lt;please select&gt;","",'Q 5'!C147))</f>
        <v/>
      </c>
    </row>
    <row r="468" spans="1:11" x14ac:dyDescent="0.3">
      <c r="A468" t="s">
        <v>1870</v>
      </c>
      <c r="B468" t="s">
        <v>1873</v>
      </c>
      <c r="C468">
        <v>80</v>
      </c>
      <c r="D468" t="s">
        <v>1470</v>
      </c>
      <c r="E468" t="s">
        <v>1874</v>
      </c>
      <c r="F468" t="s">
        <v>1761</v>
      </c>
      <c r="K468" t="str">
        <f>IF(ISBLANK('Q 5'!C148),"",IF('Q 5'!C148="&lt;please select&gt;","",'Q 5'!C148))</f>
        <v/>
      </c>
    </row>
    <row r="469" spans="1:11" x14ac:dyDescent="0.3">
      <c r="A469" t="s">
        <v>1870</v>
      </c>
      <c r="B469" t="s">
        <v>1873</v>
      </c>
      <c r="C469">
        <v>81</v>
      </c>
      <c r="D469" t="s">
        <v>1470</v>
      </c>
      <c r="E469" t="s">
        <v>1874</v>
      </c>
      <c r="F469" t="s">
        <v>1761</v>
      </c>
      <c r="K469" t="str">
        <f>IF(ISBLANK('Q 5'!C149),"",IF('Q 5'!C149="&lt;please select&gt;","",'Q 5'!C149))</f>
        <v/>
      </c>
    </row>
    <row r="470" spans="1:11" x14ac:dyDescent="0.3">
      <c r="A470" t="s">
        <v>1870</v>
      </c>
      <c r="B470" t="s">
        <v>1873</v>
      </c>
      <c r="C470">
        <v>82</v>
      </c>
      <c r="D470" t="s">
        <v>1470</v>
      </c>
      <c r="E470" t="s">
        <v>1874</v>
      </c>
      <c r="F470" t="s">
        <v>1761</v>
      </c>
      <c r="K470" t="str">
        <f>IF(ISBLANK('Q 5'!C150),"",IF('Q 5'!C150="&lt;please select&gt;","",'Q 5'!C150))</f>
        <v/>
      </c>
    </row>
    <row r="471" spans="1:11" x14ac:dyDescent="0.3">
      <c r="A471" t="s">
        <v>1870</v>
      </c>
      <c r="B471" t="s">
        <v>1873</v>
      </c>
      <c r="C471">
        <v>83</v>
      </c>
      <c r="D471" t="s">
        <v>1470</v>
      </c>
      <c r="E471" t="s">
        <v>1874</v>
      </c>
      <c r="F471" t="s">
        <v>1761</v>
      </c>
      <c r="K471" t="str">
        <f>IF(ISBLANK('Q 5'!C151),"",IF('Q 5'!C151="&lt;please select&gt;","",'Q 5'!C151))</f>
        <v/>
      </c>
    </row>
    <row r="472" spans="1:11" x14ac:dyDescent="0.3">
      <c r="A472" t="s">
        <v>1870</v>
      </c>
      <c r="B472" t="s">
        <v>1873</v>
      </c>
      <c r="C472">
        <v>84</v>
      </c>
      <c r="D472" t="s">
        <v>1470</v>
      </c>
      <c r="E472" t="s">
        <v>1874</v>
      </c>
      <c r="F472" t="s">
        <v>1761</v>
      </c>
      <c r="K472" t="str">
        <f>IF(ISBLANK('Q 5'!C152),"",IF('Q 5'!C152="&lt;please select&gt;","",'Q 5'!C152))</f>
        <v/>
      </c>
    </row>
    <row r="473" spans="1:11" x14ac:dyDescent="0.3">
      <c r="A473" t="s">
        <v>1870</v>
      </c>
      <c r="B473" t="s">
        <v>1873</v>
      </c>
      <c r="C473">
        <v>85</v>
      </c>
      <c r="D473" t="s">
        <v>1470</v>
      </c>
      <c r="E473" t="s">
        <v>1874</v>
      </c>
      <c r="F473" t="s">
        <v>1761</v>
      </c>
      <c r="K473" t="str">
        <f>IF(ISBLANK('Q 5'!C153),"",IF('Q 5'!C153="&lt;please select&gt;","",'Q 5'!C153))</f>
        <v/>
      </c>
    </row>
    <row r="474" spans="1:11" x14ac:dyDescent="0.3">
      <c r="A474" t="s">
        <v>1870</v>
      </c>
      <c r="B474" t="s">
        <v>1873</v>
      </c>
      <c r="C474">
        <v>86</v>
      </c>
      <c r="D474" t="s">
        <v>1470</v>
      </c>
      <c r="E474" t="s">
        <v>1874</v>
      </c>
      <c r="F474" t="s">
        <v>1761</v>
      </c>
      <c r="K474" t="str">
        <f>IF(ISBLANK('Q 5'!C154),"",IF('Q 5'!C154="&lt;please select&gt;","",'Q 5'!C154))</f>
        <v/>
      </c>
    </row>
    <row r="475" spans="1:11" x14ac:dyDescent="0.3">
      <c r="A475" t="s">
        <v>1870</v>
      </c>
      <c r="B475" t="s">
        <v>1873</v>
      </c>
      <c r="C475">
        <v>87</v>
      </c>
      <c r="D475" t="s">
        <v>1470</v>
      </c>
      <c r="E475" t="s">
        <v>1874</v>
      </c>
      <c r="F475" t="s">
        <v>1761</v>
      </c>
      <c r="K475" t="str">
        <f>IF(ISBLANK('Q 5'!C155),"",IF('Q 5'!C155="&lt;please select&gt;","",'Q 5'!C155))</f>
        <v/>
      </c>
    </row>
    <row r="476" spans="1:11" x14ac:dyDescent="0.3">
      <c r="A476" t="s">
        <v>1870</v>
      </c>
      <c r="B476" t="s">
        <v>1873</v>
      </c>
      <c r="C476">
        <v>88</v>
      </c>
      <c r="D476" t="s">
        <v>1470</v>
      </c>
      <c r="E476" t="s">
        <v>1874</v>
      </c>
      <c r="F476" t="s">
        <v>1761</v>
      </c>
      <c r="K476" t="str">
        <f>IF(ISBLANK('Q 5'!C156),"",IF('Q 5'!C156="&lt;please select&gt;","",'Q 5'!C156))</f>
        <v/>
      </c>
    </row>
    <row r="477" spans="1:11" x14ac:dyDescent="0.3">
      <c r="A477" t="s">
        <v>1870</v>
      </c>
      <c r="B477" t="s">
        <v>1873</v>
      </c>
      <c r="C477">
        <v>89</v>
      </c>
      <c r="D477" t="s">
        <v>1470</v>
      </c>
      <c r="E477" t="s">
        <v>1874</v>
      </c>
      <c r="F477" t="s">
        <v>1761</v>
      </c>
      <c r="K477" t="str">
        <f>IF(ISBLANK('Q 5'!C157),"",IF('Q 5'!C157="&lt;please select&gt;","",'Q 5'!C157))</f>
        <v/>
      </c>
    </row>
    <row r="478" spans="1:11" x14ac:dyDescent="0.3">
      <c r="A478" t="s">
        <v>1870</v>
      </c>
      <c r="B478" t="s">
        <v>1873</v>
      </c>
      <c r="C478">
        <v>90</v>
      </c>
      <c r="D478" t="s">
        <v>1470</v>
      </c>
      <c r="E478" t="s">
        <v>1874</v>
      </c>
      <c r="F478" t="s">
        <v>1761</v>
      </c>
      <c r="K478" t="str">
        <f>IF(ISBLANK('Q 5'!C158),"",IF('Q 5'!C158="&lt;please select&gt;","",'Q 5'!C158))</f>
        <v/>
      </c>
    </row>
    <row r="479" spans="1:11" x14ac:dyDescent="0.3">
      <c r="A479" t="s">
        <v>1870</v>
      </c>
      <c r="B479" t="s">
        <v>1873</v>
      </c>
      <c r="C479">
        <v>91</v>
      </c>
      <c r="D479" t="s">
        <v>1470</v>
      </c>
      <c r="E479" t="s">
        <v>1874</v>
      </c>
      <c r="F479" t="s">
        <v>1761</v>
      </c>
      <c r="K479" t="str">
        <f>IF(ISBLANK('Q 5'!C159),"",IF('Q 5'!C159="&lt;please select&gt;","",'Q 5'!C159))</f>
        <v/>
      </c>
    </row>
    <row r="480" spans="1:11" x14ac:dyDescent="0.3">
      <c r="A480" t="s">
        <v>1870</v>
      </c>
      <c r="B480" t="s">
        <v>1873</v>
      </c>
      <c r="C480">
        <v>92</v>
      </c>
      <c r="D480" t="s">
        <v>1470</v>
      </c>
      <c r="E480" t="s">
        <v>1874</v>
      </c>
      <c r="F480" t="s">
        <v>1761</v>
      </c>
      <c r="K480" t="str">
        <f>IF(ISBLANK('Q 5'!C160),"",IF('Q 5'!C160="&lt;please select&gt;","",'Q 5'!C160))</f>
        <v/>
      </c>
    </row>
    <row r="481" spans="1:11" x14ac:dyDescent="0.3">
      <c r="A481" t="s">
        <v>1870</v>
      </c>
      <c r="B481" t="s">
        <v>1873</v>
      </c>
      <c r="C481">
        <v>93</v>
      </c>
      <c r="D481" t="s">
        <v>1470</v>
      </c>
      <c r="E481" t="s">
        <v>1874</v>
      </c>
      <c r="F481" t="s">
        <v>1761</v>
      </c>
      <c r="K481" t="str">
        <f>IF(ISBLANK('Q 5'!C161),"",IF('Q 5'!C161="&lt;please select&gt;","",'Q 5'!C161))</f>
        <v/>
      </c>
    </row>
    <row r="482" spans="1:11" x14ac:dyDescent="0.3">
      <c r="A482" t="s">
        <v>1870</v>
      </c>
      <c r="B482" t="s">
        <v>1873</v>
      </c>
      <c r="C482">
        <v>94</v>
      </c>
      <c r="D482" t="s">
        <v>1470</v>
      </c>
      <c r="E482" t="s">
        <v>1874</v>
      </c>
      <c r="F482" t="s">
        <v>1761</v>
      </c>
      <c r="K482" t="str">
        <f>IF(ISBLANK('Q 5'!C162),"",IF('Q 5'!C162="&lt;please select&gt;","",'Q 5'!C162))</f>
        <v/>
      </c>
    </row>
    <row r="483" spans="1:11" x14ac:dyDescent="0.3">
      <c r="A483" t="s">
        <v>1870</v>
      </c>
      <c r="B483" t="s">
        <v>1873</v>
      </c>
      <c r="C483">
        <v>95</v>
      </c>
      <c r="D483" t="s">
        <v>1470</v>
      </c>
      <c r="E483" t="s">
        <v>1874</v>
      </c>
      <c r="F483" t="s">
        <v>1761</v>
      </c>
      <c r="K483" t="str">
        <f>IF(ISBLANK('Q 5'!C163),"",IF('Q 5'!C163="&lt;please select&gt;","",'Q 5'!C163))</f>
        <v/>
      </c>
    </row>
    <row r="484" spans="1:11" x14ac:dyDescent="0.3">
      <c r="A484" t="s">
        <v>1870</v>
      </c>
      <c r="B484" t="s">
        <v>1873</v>
      </c>
      <c r="C484">
        <v>96</v>
      </c>
      <c r="D484" t="s">
        <v>1470</v>
      </c>
      <c r="E484" t="s">
        <v>1874</v>
      </c>
      <c r="F484" t="s">
        <v>1761</v>
      </c>
      <c r="K484" t="str">
        <f>IF(ISBLANK('Q 5'!C164),"",IF('Q 5'!C164="&lt;please select&gt;","",'Q 5'!C164))</f>
        <v/>
      </c>
    </row>
    <row r="485" spans="1:11" x14ac:dyDescent="0.3">
      <c r="A485" t="s">
        <v>1870</v>
      </c>
      <c r="B485" t="s">
        <v>1873</v>
      </c>
      <c r="C485">
        <v>97</v>
      </c>
      <c r="D485" t="s">
        <v>1470</v>
      </c>
      <c r="E485" t="s">
        <v>1874</v>
      </c>
      <c r="F485" t="s">
        <v>1761</v>
      </c>
      <c r="K485" t="str">
        <f>IF(ISBLANK('Q 5'!C165),"",IF('Q 5'!C165="&lt;please select&gt;","",'Q 5'!C165))</f>
        <v/>
      </c>
    </row>
    <row r="486" spans="1:11" x14ac:dyDescent="0.3">
      <c r="A486" t="s">
        <v>1870</v>
      </c>
      <c r="B486" t="s">
        <v>1873</v>
      </c>
      <c r="C486">
        <v>98</v>
      </c>
      <c r="D486" t="s">
        <v>1470</v>
      </c>
      <c r="E486" t="s">
        <v>1874</v>
      </c>
      <c r="F486" t="s">
        <v>1761</v>
      </c>
      <c r="K486" t="str">
        <f>IF(ISBLANK('Q 5'!C166),"",IF('Q 5'!C166="&lt;please select&gt;","",'Q 5'!C166))</f>
        <v/>
      </c>
    </row>
    <row r="487" spans="1:11" x14ac:dyDescent="0.3">
      <c r="A487" t="s">
        <v>1870</v>
      </c>
      <c r="B487" t="s">
        <v>1873</v>
      </c>
      <c r="C487">
        <v>99</v>
      </c>
      <c r="D487" t="s">
        <v>1470</v>
      </c>
      <c r="E487" t="s">
        <v>1874</v>
      </c>
      <c r="F487" t="s">
        <v>1761</v>
      </c>
      <c r="K487" t="str">
        <f>IF(ISBLANK('Q 5'!C167),"",IF('Q 5'!C167="&lt;please select&gt;","",'Q 5'!C167))</f>
        <v/>
      </c>
    </row>
    <row r="488" spans="1:11" x14ac:dyDescent="0.3">
      <c r="A488" t="s">
        <v>1870</v>
      </c>
      <c r="B488" t="s">
        <v>1873</v>
      </c>
      <c r="C488">
        <v>100</v>
      </c>
      <c r="D488" t="s">
        <v>1470</v>
      </c>
      <c r="E488" t="s">
        <v>1874</v>
      </c>
      <c r="F488" t="s">
        <v>1761</v>
      </c>
      <c r="K488" t="str">
        <f>IF(ISBLANK('Q 5'!C168),"",IF('Q 5'!C168="&lt;please select&gt;","",'Q 5'!C168))</f>
        <v/>
      </c>
    </row>
    <row r="489" spans="1:11" x14ac:dyDescent="0.3">
      <c r="A489" t="s">
        <v>1870</v>
      </c>
      <c r="B489" t="s">
        <v>1873</v>
      </c>
      <c r="C489">
        <v>101</v>
      </c>
      <c r="D489" t="s">
        <v>1470</v>
      </c>
      <c r="E489" t="s">
        <v>1874</v>
      </c>
      <c r="F489" t="s">
        <v>1761</v>
      </c>
      <c r="K489" t="str">
        <f>IF(ISBLANK('Q 5'!C169),"",IF('Q 5'!C169="&lt;please select&gt;","",'Q 5'!C169))</f>
        <v/>
      </c>
    </row>
    <row r="490" spans="1:11" x14ac:dyDescent="0.3">
      <c r="A490" t="s">
        <v>1870</v>
      </c>
      <c r="B490" t="s">
        <v>1873</v>
      </c>
      <c r="C490">
        <v>102</v>
      </c>
      <c r="D490" t="s">
        <v>1470</v>
      </c>
      <c r="E490" t="s">
        <v>1874</v>
      </c>
      <c r="F490" t="s">
        <v>1761</v>
      </c>
      <c r="K490" t="str">
        <f>IF(ISBLANK('Q 5'!C170),"",IF('Q 5'!C170="&lt;please select&gt;","",'Q 5'!C170))</f>
        <v/>
      </c>
    </row>
    <row r="491" spans="1:11" x14ac:dyDescent="0.3">
      <c r="A491" t="s">
        <v>1870</v>
      </c>
      <c r="B491" t="s">
        <v>1873</v>
      </c>
      <c r="C491">
        <v>103</v>
      </c>
      <c r="D491" t="s">
        <v>1470</v>
      </c>
      <c r="E491" t="s">
        <v>1874</v>
      </c>
      <c r="F491" t="s">
        <v>1761</v>
      </c>
      <c r="K491" t="str">
        <f>IF(ISBLANK('Q 5'!C171),"",IF('Q 5'!C171="&lt;please select&gt;","",'Q 5'!C171))</f>
        <v/>
      </c>
    </row>
    <row r="492" spans="1:11" x14ac:dyDescent="0.3">
      <c r="A492" t="s">
        <v>1870</v>
      </c>
      <c r="B492" t="s">
        <v>1873</v>
      </c>
      <c r="C492">
        <v>104</v>
      </c>
      <c r="D492" t="s">
        <v>1470</v>
      </c>
      <c r="E492" t="s">
        <v>1874</v>
      </c>
      <c r="F492" t="s">
        <v>1761</v>
      </c>
      <c r="K492" t="str">
        <f>IF(ISBLANK('Q 5'!C172),"",IF('Q 5'!C172="&lt;please select&gt;","",'Q 5'!C172))</f>
        <v/>
      </c>
    </row>
    <row r="493" spans="1:11" x14ac:dyDescent="0.3">
      <c r="A493" t="s">
        <v>1870</v>
      </c>
      <c r="B493" t="s">
        <v>1873</v>
      </c>
      <c r="C493">
        <v>105</v>
      </c>
      <c r="D493" t="s">
        <v>1470</v>
      </c>
      <c r="E493" t="s">
        <v>1874</v>
      </c>
      <c r="F493" t="s">
        <v>1761</v>
      </c>
      <c r="K493" t="str">
        <f>IF(ISBLANK('Q 5'!C173),"",IF('Q 5'!C173="&lt;please select&gt;","",'Q 5'!C173))</f>
        <v/>
      </c>
    </row>
    <row r="494" spans="1:11" x14ac:dyDescent="0.3">
      <c r="A494" t="s">
        <v>1870</v>
      </c>
      <c r="B494" t="s">
        <v>1873</v>
      </c>
      <c r="C494">
        <v>106</v>
      </c>
      <c r="D494" t="s">
        <v>1470</v>
      </c>
      <c r="E494" t="s">
        <v>1874</v>
      </c>
      <c r="F494" t="s">
        <v>1761</v>
      </c>
      <c r="K494" t="str">
        <f>IF(ISBLANK('Q 5'!C174),"",IF('Q 5'!C174="&lt;please select&gt;","",'Q 5'!C174))</f>
        <v/>
      </c>
    </row>
    <row r="495" spans="1:11" x14ac:dyDescent="0.3">
      <c r="A495" t="s">
        <v>1870</v>
      </c>
      <c r="B495" t="s">
        <v>1873</v>
      </c>
      <c r="C495">
        <v>107</v>
      </c>
      <c r="D495" t="s">
        <v>1470</v>
      </c>
      <c r="E495" t="s">
        <v>1874</v>
      </c>
      <c r="F495" t="s">
        <v>1761</v>
      </c>
      <c r="K495" t="str">
        <f>IF(ISBLANK('Q 5'!C175),"",IF('Q 5'!C175="&lt;please select&gt;","",'Q 5'!C175))</f>
        <v/>
      </c>
    </row>
    <row r="496" spans="1:11" x14ac:dyDescent="0.3">
      <c r="A496" t="s">
        <v>1870</v>
      </c>
      <c r="B496" t="s">
        <v>1873</v>
      </c>
      <c r="C496">
        <v>108</v>
      </c>
      <c r="D496" t="s">
        <v>1470</v>
      </c>
      <c r="E496" t="s">
        <v>1874</v>
      </c>
      <c r="F496" t="s">
        <v>1761</v>
      </c>
      <c r="K496" t="str">
        <f>IF(ISBLANK('Q 5'!C176),"",IF('Q 5'!C176="&lt;please select&gt;","",'Q 5'!C176))</f>
        <v/>
      </c>
    </row>
    <row r="497" spans="1:11" x14ac:dyDescent="0.3">
      <c r="A497" t="s">
        <v>1870</v>
      </c>
      <c r="B497" t="s">
        <v>1873</v>
      </c>
      <c r="C497">
        <v>109</v>
      </c>
      <c r="D497" t="s">
        <v>1470</v>
      </c>
      <c r="E497" t="s">
        <v>1874</v>
      </c>
      <c r="F497" t="s">
        <v>1761</v>
      </c>
      <c r="K497" t="str">
        <f>IF(ISBLANK('Q 5'!C177),"",IF('Q 5'!C177="&lt;please select&gt;","",'Q 5'!C177))</f>
        <v/>
      </c>
    </row>
    <row r="498" spans="1:11" x14ac:dyDescent="0.3">
      <c r="A498" t="s">
        <v>1870</v>
      </c>
      <c r="B498" t="s">
        <v>1873</v>
      </c>
      <c r="C498">
        <v>110</v>
      </c>
      <c r="D498" t="s">
        <v>1470</v>
      </c>
      <c r="E498" t="s">
        <v>1874</v>
      </c>
      <c r="F498" t="s">
        <v>1761</v>
      </c>
      <c r="K498" t="str">
        <f>IF(ISBLANK('Q 5'!C178),"",IF('Q 5'!C178="&lt;please select&gt;","",'Q 5'!C178))</f>
        <v/>
      </c>
    </row>
    <row r="499" spans="1:11" x14ac:dyDescent="0.3">
      <c r="A499" t="s">
        <v>1870</v>
      </c>
      <c r="B499" t="s">
        <v>1873</v>
      </c>
      <c r="C499">
        <v>111</v>
      </c>
      <c r="D499" t="s">
        <v>1470</v>
      </c>
      <c r="E499" t="s">
        <v>1874</v>
      </c>
      <c r="F499" t="s">
        <v>1761</v>
      </c>
      <c r="K499" t="str">
        <f>IF(ISBLANK('Q 5'!C179),"",IF('Q 5'!C179="&lt;please select&gt;","",'Q 5'!C179))</f>
        <v/>
      </c>
    </row>
    <row r="500" spans="1:11" x14ac:dyDescent="0.3">
      <c r="A500" t="s">
        <v>1870</v>
      </c>
      <c r="B500" t="s">
        <v>1873</v>
      </c>
      <c r="C500">
        <v>112</v>
      </c>
      <c r="D500" t="s">
        <v>1470</v>
      </c>
      <c r="E500" t="s">
        <v>1874</v>
      </c>
      <c r="F500" t="s">
        <v>1761</v>
      </c>
      <c r="K500" t="str">
        <f>IF(ISBLANK('Q 5'!C180),"",IF('Q 5'!C180="&lt;please select&gt;","",'Q 5'!C180))</f>
        <v/>
      </c>
    </row>
    <row r="501" spans="1:11" x14ac:dyDescent="0.3">
      <c r="A501" t="s">
        <v>1870</v>
      </c>
      <c r="B501" t="s">
        <v>1873</v>
      </c>
      <c r="C501">
        <v>113</v>
      </c>
      <c r="D501" t="s">
        <v>1470</v>
      </c>
      <c r="E501" t="s">
        <v>1874</v>
      </c>
      <c r="F501" t="s">
        <v>1761</v>
      </c>
      <c r="K501" t="str">
        <f>IF(ISBLANK('Q 5'!C181),"",IF('Q 5'!C181="&lt;please select&gt;","",'Q 5'!C181))</f>
        <v/>
      </c>
    </row>
    <row r="502" spans="1:11" x14ac:dyDescent="0.3">
      <c r="A502" t="s">
        <v>1870</v>
      </c>
      <c r="B502" t="s">
        <v>1873</v>
      </c>
      <c r="C502">
        <v>114</v>
      </c>
      <c r="D502" t="s">
        <v>1470</v>
      </c>
      <c r="E502" t="s">
        <v>1874</v>
      </c>
      <c r="F502" t="s">
        <v>1761</v>
      </c>
      <c r="K502" t="str">
        <f>IF(ISBLANK('Q 5'!C182),"",IF('Q 5'!C182="&lt;please select&gt;","",'Q 5'!C182))</f>
        <v/>
      </c>
    </row>
    <row r="503" spans="1:11" x14ac:dyDescent="0.3">
      <c r="A503" t="s">
        <v>1870</v>
      </c>
      <c r="B503" t="s">
        <v>1873</v>
      </c>
      <c r="C503">
        <v>115</v>
      </c>
      <c r="D503" t="s">
        <v>1470</v>
      </c>
      <c r="E503" t="s">
        <v>1874</v>
      </c>
      <c r="F503" t="s">
        <v>1761</v>
      </c>
      <c r="K503" t="str">
        <f>IF(ISBLANK('Q 5'!C183),"",IF('Q 5'!C183="&lt;please select&gt;","",'Q 5'!C183))</f>
        <v/>
      </c>
    </row>
    <row r="504" spans="1:11" x14ac:dyDescent="0.3">
      <c r="A504" t="s">
        <v>1870</v>
      </c>
      <c r="B504" t="s">
        <v>1873</v>
      </c>
      <c r="C504">
        <v>116</v>
      </c>
      <c r="D504" t="s">
        <v>1470</v>
      </c>
      <c r="E504" t="s">
        <v>1874</v>
      </c>
      <c r="F504" t="s">
        <v>1761</v>
      </c>
      <c r="K504" t="str">
        <f>IF(ISBLANK('Q 5'!C184),"",IF('Q 5'!C184="&lt;please select&gt;","",'Q 5'!C184))</f>
        <v/>
      </c>
    </row>
    <row r="505" spans="1:11" x14ac:dyDescent="0.3">
      <c r="A505" t="s">
        <v>1870</v>
      </c>
      <c r="B505" t="s">
        <v>1873</v>
      </c>
      <c r="C505">
        <v>117</v>
      </c>
      <c r="D505" t="s">
        <v>1470</v>
      </c>
      <c r="E505" t="s">
        <v>1874</v>
      </c>
      <c r="F505" t="s">
        <v>1761</v>
      </c>
      <c r="K505" t="str">
        <f>IF(ISBLANK('Q 5'!C185),"",IF('Q 5'!C185="&lt;please select&gt;","",'Q 5'!C185))</f>
        <v/>
      </c>
    </row>
    <row r="506" spans="1:11" x14ac:dyDescent="0.3">
      <c r="A506" t="s">
        <v>1870</v>
      </c>
      <c r="B506" t="s">
        <v>1873</v>
      </c>
      <c r="C506">
        <v>118</v>
      </c>
      <c r="D506" t="s">
        <v>1470</v>
      </c>
      <c r="E506" t="s">
        <v>1874</v>
      </c>
      <c r="F506" t="s">
        <v>1761</v>
      </c>
      <c r="K506" t="str">
        <f>IF(ISBLANK('Q 5'!C186),"",IF('Q 5'!C186="&lt;please select&gt;","",'Q 5'!C186))</f>
        <v/>
      </c>
    </row>
    <row r="507" spans="1:11" x14ac:dyDescent="0.3">
      <c r="A507" t="s">
        <v>1870</v>
      </c>
      <c r="B507" t="s">
        <v>1873</v>
      </c>
      <c r="C507">
        <v>119</v>
      </c>
      <c r="D507" t="s">
        <v>1470</v>
      </c>
      <c r="E507" t="s">
        <v>1874</v>
      </c>
      <c r="F507" t="s">
        <v>1761</v>
      </c>
      <c r="K507" t="str">
        <f>IF(ISBLANK('Q 5'!C187),"",IF('Q 5'!C187="&lt;please select&gt;","",'Q 5'!C187))</f>
        <v/>
      </c>
    </row>
    <row r="508" spans="1:11" x14ac:dyDescent="0.3">
      <c r="A508" t="s">
        <v>1870</v>
      </c>
      <c r="B508" t="s">
        <v>1873</v>
      </c>
      <c r="C508">
        <v>120</v>
      </c>
      <c r="D508" t="s">
        <v>1470</v>
      </c>
      <c r="E508" t="s">
        <v>1874</v>
      </c>
      <c r="F508" t="s">
        <v>1761</v>
      </c>
      <c r="K508" t="str">
        <f>IF(ISBLANK('Q 5'!C188),"",IF('Q 5'!C188="&lt;please select&gt;","",'Q 5'!C188))</f>
        <v/>
      </c>
    </row>
    <row r="509" spans="1:11" x14ac:dyDescent="0.3">
      <c r="A509" t="s">
        <v>1870</v>
      </c>
      <c r="B509" t="s">
        <v>1873</v>
      </c>
      <c r="C509">
        <v>121</v>
      </c>
      <c r="D509" t="s">
        <v>1470</v>
      </c>
      <c r="E509" t="s">
        <v>1874</v>
      </c>
      <c r="F509" t="s">
        <v>1761</v>
      </c>
      <c r="K509" t="str">
        <f>IF(ISBLANK('Q 5'!C189),"",IF('Q 5'!C189="&lt;please select&gt;","",'Q 5'!C189))</f>
        <v/>
      </c>
    </row>
    <row r="510" spans="1:11" x14ac:dyDescent="0.3">
      <c r="A510" t="s">
        <v>1870</v>
      </c>
      <c r="B510" t="s">
        <v>1873</v>
      </c>
      <c r="C510">
        <v>122</v>
      </c>
      <c r="D510" t="s">
        <v>1470</v>
      </c>
      <c r="E510" t="s">
        <v>1874</v>
      </c>
      <c r="F510" t="s">
        <v>1761</v>
      </c>
      <c r="K510" t="str">
        <f>IF(ISBLANK('Q 5'!C190),"",IF('Q 5'!C190="&lt;please select&gt;","",'Q 5'!C190))</f>
        <v/>
      </c>
    </row>
    <row r="511" spans="1:11" x14ac:dyDescent="0.3">
      <c r="A511" t="s">
        <v>1870</v>
      </c>
      <c r="B511" t="s">
        <v>1873</v>
      </c>
      <c r="C511">
        <v>123</v>
      </c>
      <c r="D511" t="s">
        <v>1470</v>
      </c>
      <c r="E511" t="s">
        <v>1874</v>
      </c>
      <c r="F511" t="s">
        <v>1761</v>
      </c>
      <c r="K511" t="str">
        <f>IF(ISBLANK('Q 5'!C191),"",IF('Q 5'!C191="&lt;please select&gt;","",'Q 5'!C191))</f>
        <v/>
      </c>
    </row>
    <row r="512" spans="1:11" x14ac:dyDescent="0.3">
      <c r="A512" t="s">
        <v>1870</v>
      </c>
      <c r="B512" t="s">
        <v>1873</v>
      </c>
      <c r="C512">
        <v>124</v>
      </c>
      <c r="D512" t="s">
        <v>1470</v>
      </c>
      <c r="E512" t="s">
        <v>1874</v>
      </c>
      <c r="F512" t="s">
        <v>1761</v>
      </c>
      <c r="K512" t="str">
        <f>IF(ISBLANK('Q 5'!C192),"",IF('Q 5'!C192="&lt;please select&gt;","",'Q 5'!C192))</f>
        <v/>
      </c>
    </row>
    <row r="513" spans="1:11" x14ac:dyDescent="0.3">
      <c r="A513" t="s">
        <v>1870</v>
      </c>
      <c r="B513" t="s">
        <v>1873</v>
      </c>
      <c r="C513">
        <v>125</v>
      </c>
      <c r="D513" t="s">
        <v>1470</v>
      </c>
      <c r="E513" t="s">
        <v>1874</v>
      </c>
      <c r="F513" t="s">
        <v>1761</v>
      </c>
      <c r="K513" t="str">
        <f>IF(ISBLANK('Q 5'!C193),"",IF('Q 5'!C193="&lt;please select&gt;","",'Q 5'!C193))</f>
        <v/>
      </c>
    </row>
    <row r="514" spans="1:11" x14ac:dyDescent="0.3">
      <c r="A514" t="s">
        <v>1870</v>
      </c>
      <c r="B514" t="s">
        <v>1873</v>
      </c>
      <c r="C514">
        <v>126</v>
      </c>
      <c r="D514" t="s">
        <v>1470</v>
      </c>
      <c r="E514" t="s">
        <v>1874</v>
      </c>
      <c r="F514" t="s">
        <v>1761</v>
      </c>
      <c r="K514" t="str">
        <f>IF(ISBLANK('Q 5'!C194),"",IF('Q 5'!C194="&lt;please select&gt;","",'Q 5'!C194))</f>
        <v/>
      </c>
    </row>
    <row r="515" spans="1:11" x14ac:dyDescent="0.3">
      <c r="A515" t="s">
        <v>1870</v>
      </c>
      <c r="B515" t="s">
        <v>1873</v>
      </c>
      <c r="C515">
        <v>127</v>
      </c>
      <c r="D515" t="s">
        <v>1470</v>
      </c>
      <c r="E515" t="s">
        <v>1874</v>
      </c>
      <c r="F515" t="s">
        <v>1761</v>
      </c>
      <c r="K515" t="str">
        <f>IF(ISBLANK('Q 5'!C195),"",IF('Q 5'!C195="&lt;please select&gt;","",'Q 5'!C195))</f>
        <v/>
      </c>
    </row>
    <row r="516" spans="1:11" x14ac:dyDescent="0.3">
      <c r="A516" t="s">
        <v>1870</v>
      </c>
      <c r="B516" t="s">
        <v>1873</v>
      </c>
      <c r="C516">
        <v>128</v>
      </c>
      <c r="D516" t="s">
        <v>1470</v>
      </c>
      <c r="E516" t="s">
        <v>1874</v>
      </c>
      <c r="F516" t="s">
        <v>1761</v>
      </c>
      <c r="K516" t="str">
        <f>IF(ISBLANK('Q 5'!C196),"",IF('Q 5'!C196="&lt;please select&gt;","",'Q 5'!C196))</f>
        <v/>
      </c>
    </row>
    <row r="517" spans="1:11" x14ac:dyDescent="0.3">
      <c r="A517" t="s">
        <v>1870</v>
      </c>
      <c r="B517" t="s">
        <v>1873</v>
      </c>
      <c r="C517">
        <v>129</v>
      </c>
      <c r="D517" t="s">
        <v>1470</v>
      </c>
      <c r="E517" t="s">
        <v>1874</v>
      </c>
      <c r="F517" t="s">
        <v>1761</v>
      </c>
      <c r="K517" t="str">
        <f>IF(ISBLANK('Q 5'!C197),"",IF('Q 5'!C197="&lt;please select&gt;","",'Q 5'!C197))</f>
        <v/>
      </c>
    </row>
    <row r="518" spans="1:11" x14ac:dyDescent="0.3">
      <c r="A518" t="s">
        <v>1870</v>
      </c>
      <c r="B518" t="s">
        <v>1873</v>
      </c>
      <c r="C518">
        <v>130</v>
      </c>
      <c r="D518" t="s">
        <v>1470</v>
      </c>
      <c r="E518" t="s">
        <v>1874</v>
      </c>
      <c r="F518" t="s">
        <v>1761</v>
      </c>
      <c r="K518" t="str">
        <f>IF(ISBLANK('Q 5'!C198),"",IF('Q 5'!C198="&lt;please select&gt;","",'Q 5'!C198))</f>
        <v/>
      </c>
    </row>
    <row r="519" spans="1:11" x14ac:dyDescent="0.3">
      <c r="A519" t="s">
        <v>1870</v>
      </c>
      <c r="B519" t="s">
        <v>1873</v>
      </c>
      <c r="C519">
        <v>1</v>
      </c>
      <c r="D519" t="s">
        <v>1470</v>
      </c>
      <c r="E519" t="s">
        <v>1875</v>
      </c>
      <c r="F519" t="s">
        <v>1761</v>
      </c>
      <c r="K519" t="str">
        <f>IF(ISBLANK('Q 5'!E69),"",IF('Q 5'!E69="&lt;please select&gt;","",'Q 5'!E69))</f>
        <v/>
      </c>
    </row>
    <row r="520" spans="1:11" x14ac:dyDescent="0.3">
      <c r="A520" t="s">
        <v>1870</v>
      </c>
      <c r="B520" t="s">
        <v>1873</v>
      </c>
      <c r="C520">
        <v>2</v>
      </c>
      <c r="D520" t="s">
        <v>1470</v>
      </c>
      <c r="E520" t="s">
        <v>1875</v>
      </c>
      <c r="F520" t="s">
        <v>1761</v>
      </c>
      <c r="K520" t="str">
        <f>IF(ISBLANK('Q 5'!E70),"",IF('Q 5'!E70="&lt;please select&gt;","",'Q 5'!E70))</f>
        <v/>
      </c>
    </row>
    <row r="521" spans="1:11" x14ac:dyDescent="0.3">
      <c r="A521" t="s">
        <v>1870</v>
      </c>
      <c r="B521" t="s">
        <v>1873</v>
      </c>
      <c r="C521">
        <v>3</v>
      </c>
      <c r="D521" t="s">
        <v>1470</v>
      </c>
      <c r="E521" t="s">
        <v>1875</v>
      </c>
      <c r="F521" t="s">
        <v>1761</v>
      </c>
      <c r="K521" t="str">
        <f>IF(ISBLANK('Q 5'!E71),"",IF('Q 5'!E71="&lt;please select&gt;","",'Q 5'!E71))</f>
        <v/>
      </c>
    </row>
    <row r="522" spans="1:11" x14ac:dyDescent="0.3">
      <c r="A522" t="s">
        <v>1870</v>
      </c>
      <c r="B522" t="s">
        <v>1873</v>
      </c>
      <c r="C522">
        <v>4</v>
      </c>
      <c r="D522" t="s">
        <v>1470</v>
      </c>
      <c r="E522" t="s">
        <v>1875</v>
      </c>
      <c r="F522" t="s">
        <v>1761</v>
      </c>
      <c r="K522" t="str">
        <f>IF(ISBLANK('Q 5'!E72),"",IF('Q 5'!E72="&lt;please select&gt;","",'Q 5'!E72))</f>
        <v/>
      </c>
    </row>
    <row r="523" spans="1:11" x14ac:dyDescent="0.3">
      <c r="A523" t="s">
        <v>1870</v>
      </c>
      <c r="B523" t="s">
        <v>1873</v>
      </c>
      <c r="C523">
        <v>5</v>
      </c>
      <c r="D523" t="s">
        <v>1470</v>
      </c>
      <c r="E523" t="s">
        <v>1875</v>
      </c>
      <c r="F523" t="s">
        <v>1761</v>
      </c>
      <c r="K523" t="str">
        <f>IF(ISBLANK('Q 5'!E73),"",IF('Q 5'!E73="&lt;please select&gt;","",'Q 5'!E73))</f>
        <v/>
      </c>
    </row>
    <row r="524" spans="1:11" x14ac:dyDescent="0.3">
      <c r="A524" t="s">
        <v>1870</v>
      </c>
      <c r="B524" t="s">
        <v>1873</v>
      </c>
      <c r="C524">
        <v>6</v>
      </c>
      <c r="D524" t="s">
        <v>1470</v>
      </c>
      <c r="E524" t="s">
        <v>1875</v>
      </c>
      <c r="F524" t="s">
        <v>1761</v>
      </c>
      <c r="K524" t="str">
        <f>IF(ISBLANK('Q 5'!E74),"",IF('Q 5'!E74="&lt;please select&gt;","",'Q 5'!E74))</f>
        <v/>
      </c>
    </row>
    <row r="525" spans="1:11" x14ac:dyDescent="0.3">
      <c r="A525" t="s">
        <v>1870</v>
      </c>
      <c r="B525" t="s">
        <v>1873</v>
      </c>
      <c r="C525">
        <v>7</v>
      </c>
      <c r="D525" t="s">
        <v>1470</v>
      </c>
      <c r="E525" t="s">
        <v>1875</v>
      </c>
      <c r="F525" t="s">
        <v>1761</v>
      </c>
      <c r="K525" t="str">
        <f>IF(ISBLANK('Q 5'!E75),"",IF('Q 5'!E75="&lt;please select&gt;","",'Q 5'!E75))</f>
        <v/>
      </c>
    </row>
    <row r="526" spans="1:11" x14ac:dyDescent="0.3">
      <c r="A526" t="s">
        <v>1870</v>
      </c>
      <c r="B526" t="s">
        <v>1873</v>
      </c>
      <c r="C526">
        <v>8</v>
      </c>
      <c r="D526" t="s">
        <v>1470</v>
      </c>
      <c r="E526" t="s">
        <v>1875</v>
      </c>
      <c r="F526" t="s">
        <v>1761</v>
      </c>
      <c r="K526" t="str">
        <f>IF(ISBLANK('Q 5'!E76),"",IF('Q 5'!E76="&lt;please select&gt;","",'Q 5'!E76))</f>
        <v/>
      </c>
    </row>
    <row r="527" spans="1:11" x14ac:dyDescent="0.3">
      <c r="A527" t="s">
        <v>1870</v>
      </c>
      <c r="B527" t="s">
        <v>1873</v>
      </c>
      <c r="C527">
        <v>9</v>
      </c>
      <c r="D527" t="s">
        <v>1470</v>
      </c>
      <c r="E527" t="s">
        <v>1875</v>
      </c>
      <c r="F527" t="s">
        <v>1761</v>
      </c>
      <c r="K527" t="str">
        <f>IF(ISBLANK('Q 5'!E77),"",IF('Q 5'!E77="&lt;please select&gt;","",'Q 5'!E77))</f>
        <v/>
      </c>
    </row>
    <row r="528" spans="1:11" x14ac:dyDescent="0.3">
      <c r="A528" t="s">
        <v>1870</v>
      </c>
      <c r="B528" t="s">
        <v>1873</v>
      </c>
      <c r="C528">
        <v>10</v>
      </c>
      <c r="D528" t="s">
        <v>1470</v>
      </c>
      <c r="E528" t="s">
        <v>1875</v>
      </c>
      <c r="F528" t="s">
        <v>1761</v>
      </c>
      <c r="K528" t="str">
        <f>IF(ISBLANK('Q 5'!E78),"",IF('Q 5'!E78="&lt;please select&gt;","",'Q 5'!E78))</f>
        <v/>
      </c>
    </row>
    <row r="529" spans="1:11" x14ac:dyDescent="0.3">
      <c r="A529" t="s">
        <v>1870</v>
      </c>
      <c r="B529" t="s">
        <v>1873</v>
      </c>
      <c r="C529">
        <v>11</v>
      </c>
      <c r="D529" t="s">
        <v>1470</v>
      </c>
      <c r="E529" t="s">
        <v>1875</v>
      </c>
      <c r="F529" t="s">
        <v>1761</v>
      </c>
      <c r="K529" t="str">
        <f>IF(ISBLANK('Q 5'!E79),"",IF('Q 5'!E79="&lt;please select&gt;","",'Q 5'!E79))</f>
        <v/>
      </c>
    </row>
    <row r="530" spans="1:11" x14ac:dyDescent="0.3">
      <c r="A530" t="s">
        <v>1870</v>
      </c>
      <c r="B530" t="s">
        <v>1873</v>
      </c>
      <c r="C530">
        <v>12</v>
      </c>
      <c r="D530" t="s">
        <v>1470</v>
      </c>
      <c r="E530" t="s">
        <v>1875</v>
      </c>
      <c r="F530" t="s">
        <v>1761</v>
      </c>
      <c r="K530" t="str">
        <f>IF(ISBLANK('Q 5'!E80),"",IF('Q 5'!E80="&lt;please select&gt;","",'Q 5'!E80))</f>
        <v/>
      </c>
    </row>
    <row r="531" spans="1:11" x14ac:dyDescent="0.3">
      <c r="A531" t="s">
        <v>1870</v>
      </c>
      <c r="B531" t="s">
        <v>1873</v>
      </c>
      <c r="C531">
        <v>13</v>
      </c>
      <c r="D531" t="s">
        <v>1470</v>
      </c>
      <c r="E531" t="s">
        <v>1875</v>
      </c>
      <c r="F531" t="s">
        <v>1761</v>
      </c>
      <c r="K531" t="str">
        <f>IF(ISBLANK('Q 5'!E81),"",IF('Q 5'!E81="&lt;please select&gt;","",'Q 5'!E81))</f>
        <v/>
      </c>
    </row>
    <row r="532" spans="1:11" x14ac:dyDescent="0.3">
      <c r="A532" t="s">
        <v>1870</v>
      </c>
      <c r="B532" t="s">
        <v>1873</v>
      </c>
      <c r="C532">
        <v>14</v>
      </c>
      <c r="D532" t="s">
        <v>1470</v>
      </c>
      <c r="E532" t="s">
        <v>1875</v>
      </c>
      <c r="F532" t="s">
        <v>1761</v>
      </c>
      <c r="K532" t="str">
        <f>IF(ISBLANK('Q 5'!E82),"",IF('Q 5'!E82="&lt;please select&gt;","",'Q 5'!E82))</f>
        <v/>
      </c>
    </row>
    <row r="533" spans="1:11" x14ac:dyDescent="0.3">
      <c r="A533" t="s">
        <v>1870</v>
      </c>
      <c r="B533" t="s">
        <v>1873</v>
      </c>
      <c r="C533">
        <v>15</v>
      </c>
      <c r="D533" t="s">
        <v>1470</v>
      </c>
      <c r="E533" t="s">
        <v>1875</v>
      </c>
      <c r="F533" t="s">
        <v>1761</v>
      </c>
      <c r="K533" t="str">
        <f>IF(ISBLANK('Q 5'!E83),"",IF('Q 5'!E83="&lt;please select&gt;","",'Q 5'!E83))</f>
        <v>2A1 - Process - Cement Production</v>
      </c>
    </row>
    <row r="534" spans="1:11" x14ac:dyDescent="0.3">
      <c r="A534" t="s">
        <v>1870</v>
      </c>
      <c r="B534" t="s">
        <v>1873</v>
      </c>
      <c r="C534">
        <v>16</v>
      </c>
      <c r="D534" t="s">
        <v>1470</v>
      </c>
      <c r="E534" t="s">
        <v>1875</v>
      </c>
      <c r="F534" t="s">
        <v>1761</v>
      </c>
      <c r="K534" t="str">
        <f>IF(ISBLANK('Q 5'!E84),"",IF('Q 5'!E84="&lt;please select&gt;","",'Q 5'!E84))</f>
        <v>2A2 - Process - Lime Production</v>
      </c>
    </row>
    <row r="535" spans="1:11" x14ac:dyDescent="0.3">
      <c r="A535" t="s">
        <v>1870</v>
      </c>
      <c r="B535" t="s">
        <v>1873</v>
      </c>
      <c r="C535">
        <v>17</v>
      </c>
      <c r="D535" t="s">
        <v>1470</v>
      </c>
      <c r="E535" t="s">
        <v>1875</v>
      </c>
      <c r="F535" t="s">
        <v>1761</v>
      </c>
      <c r="K535" t="str">
        <f>IF(ISBLANK('Q 5'!E85),"",IF('Q 5'!E85="&lt;please select&gt;","",'Q 5'!E85))</f>
        <v>2A3 - Process - Glass production</v>
      </c>
    </row>
    <row r="536" spans="1:11" x14ac:dyDescent="0.3">
      <c r="A536" t="s">
        <v>1870</v>
      </c>
      <c r="B536" t="s">
        <v>1873</v>
      </c>
      <c r="C536">
        <v>18</v>
      </c>
      <c r="D536" t="s">
        <v>1470</v>
      </c>
      <c r="E536" t="s">
        <v>1875</v>
      </c>
      <c r="F536" t="s">
        <v>1761</v>
      </c>
      <c r="K536" t="str">
        <f>IF(ISBLANK('Q 5'!E86),"",IF('Q 5'!E86="&lt;please select&gt;","",'Q 5'!E86))</f>
        <v>2A4 - Process - Other Process Uses of Carbonates</v>
      </c>
    </row>
    <row r="537" spans="1:11" x14ac:dyDescent="0.3">
      <c r="A537" t="s">
        <v>1870</v>
      </c>
      <c r="B537" t="s">
        <v>1873</v>
      </c>
      <c r="C537">
        <v>19</v>
      </c>
      <c r="D537" t="s">
        <v>1470</v>
      </c>
      <c r="E537" t="s">
        <v>1875</v>
      </c>
      <c r="F537" t="s">
        <v>1761</v>
      </c>
      <c r="K537" t="str">
        <f>IF(ISBLANK('Q 5'!E87),"",IF('Q 5'!E87="&lt;please select&gt;","",'Q 5'!E87))</f>
        <v>2B1 - Process - Ammonia Production</v>
      </c>
    </row>
    <row r="538" spans="1:11" x14ac:dyDescent="0.3">
      <c r="A538" t="s">
        <v>1870</v>
      </c>
      <c r="B538" t="s">
        <v>1873</v>
      </c>
      <c r="C538">
        <v>20</v>
      </c>
      <c r="D538" t="s">
        <v>1470</v>
      </c>
      <c r="E538" t="s">
        <v>1875</v>
      </c>
      <c r="F538" t="s">
        <v>1761</v>
      </c>
      <c r="K538" t="str">
        <f>IF(ISBLANK('Q 5'!E88),"",IF('Q 5'!E88="&lt;please select&gt;","",'Q 5'!E88))</f>
        <v xml:space="preserve">2B2 - Process - Nitric Acid Production </v>
      </c>
    </row>
    <row r="539" spans="1:11" x14ac:dyDescent="0.3">
      <c r="A539" t="s">
        <v>1870</v>
      </c>
      <c r="B539" t="s">
        <v>1873</v>
      </c>
      <c r="C539">
        <v>21</v>
      </c>
      <c r="D539" t="s">
        <v>1470</v>
      </c>
      <c r="E539" t="s">
        <v>1875</v>
      </c>
      <c r="F539" t="s">
        <v>1761</v>
      </c>
      <c r="K539" t="str">
        <f>IF(ISBLANK('Q 5'!E89),"",IF('Q 5'!E89="&lt;please select&gt;","",'Q 5'!E89))</f>
        <v>2B8 - Process - Petrochemical and Carbon Black Production</v>
      </c>
    </row>
    <row r="540" spans="1:11" x14ac:dyDescent="0.3">
      <c r="A540" t="s">
        <v>1870</v>
      </c>
      <c r="B540" t="s">
        <v>1873</v>
      </c>
      <c r="C540">
        <v>22</v>
      </c>
      <c r="D540" t="s">
        <v>1470</v>
      </c>
      <c r="E540" t="s">
        <v>1875</v>
      </c>
      <c r="F540" t="s">
        <v>1761</v>
      </c>
      <c r="K540" t="str">
        <f>IF(ISBLANK('Q 5'!E90),"",IF('Q 5'!E90="&lt;please select&gt;","",'Q 5'!E90))</f>
        <v>2B10 - Process - Other Chemical Industry</v>
      </c>
    </row>
    <row r="541" spans="1:11" x14ac:dyDescent="0.3">
      <c r="A541" t="s">
        <v>1870</v>
      </c>
      <c r="B541" t="s">
        <v>1873</v>
      </c>
      <c r="C541">
        <v>23</v>
      </c>
      <c r="D541" t="s">
        <v>1470</v>
      </c>
      <c r="E541" t="s">
        <v>1875</v>
      </c>
      <c r="F541" t="s">
        <v>1761</v>
      </c>
      <c r="K541" t="str">
        <f>IF(ISBLANK('Q 5'!E91),"",IF('Q 5'!E91="&lt;please select&gt;","",'Q 5'!E91))</f>
        <v>2C1 - Process - Iron and Steel Production</v>
      </c>
    </row>
    <row r="542" spans="1:11" x14ac:dyDescent="0.3">
      <c r="A542" t="s">
        <v>1870</v>
      </c>
      <c r="B542" t="s">
        <v>1873</v>
      </c>
      <c r="C542">
        <v>24</v>
      </c>
      <c r="D542" t="s">
        <v>1470</v>
      </c>
      <c r="E542" t="s">
        <v>1875</v>
      </c>
      <c r="F542" t="s">
        <v>1761</v>
      </c>
      <c r="K542" t="str">
        <f>IF(ISBLANK('Q 5'!E92),"",IF('Q 5'!E92="&lt;please select&gt;","",'Q 5'!E92))</f>
        <v>2C7 - Process - Other Metal Industry</v>
      </c>
    </row>
    <row r="543" spans="1:11" x14ac:dyDescent="0.3">
      <c r="A543" t="s">
        <v>1870</v>
      </c>
      <c r="B543" t="s">
        <v>1873</v>
      </c>
      <c r="C543">
        <v>25</v>
      </c>
      <c r="D543" t="s">
        <v>1470</v>
      </c>
      <c r="E543" t="s">
        <v>1875</v>
      </c>
      <c r="F543" t="s">
        <v>1761</v>
      </c>
      <c r="K543" t="str">
        <f>IF(ISBLANK('Q 5'!E93),"",IF('Q 5'!E93="&lt;please select&gt;","",'Q 5'!E93))</f>
        <v>2H - Process - Other Industrial Process and Product Use</v>
      </c>
    </row>
    <row r="544" spans="1:11" x14ac:dyDescent="0.3">
      <c r="A544" t="s">
        <v>1870</v>
      </c>
      <c r="B544" t="s">
        <v>1873</v>
      </c>
      <c r="C544">
        <v>26</v>
      </c>
      <c r="D544" t="s">
        <v>1470</v>
      </c>
      <c r="E544" t="s">
        <v>1875</v>
      </c>
      <c r="F544" t="s">
        <v>1761</v>
      </c>
      <c r="K544" t="str">
        <f>IF(ISBLANK('Q 5'!E94),"",IF('Q 5'!E94="&lt;please select&gt;","",'Q 5'!E94))</f>
        <v/>
      </c>
    </row>
    <row r="545" spans="1:11" x14ac:dyDescent="0.3">
      <c r="A545" t="s">
        <v>1870</v>
      </c>
      <c r="B545" t="s">
        <v>1873</v>
      </c>
      <c r="C545">
        <v>27</v>
      </c>
      <c r="D545" t="s">
        <v>1470</v>
      </c>
      <c r="E545" t="s">
        <v>1875</v>
      </c>
      <c r="F545" t="s">
        <v>1761</v>
      </c>
      <c r="K545" t="str">
        <f>IF(ISBLANK('Q 5'!E95),"",IF('Q 5'!E95="&lt;please select&gt;","",'Q 5'!E95))</f>
        <v/>
      </c>
    </row>
    <row r="546" spans="1:11" x14ac:dyDescent="0.3">
      <c r="A546" t="s">
        <v>1870</v>
      </c>
      <c r="B546" t="s">
        <v>1873</v>
      </c>
      <c r="C546">
        <v>28</v>
      </c>
      <c r="D546" t="s">
        <v>1470</v>
      </c>
      <c r="E546" t="s">
        <v>1875</v>
      </c>
      <c r="F546" t="s">
        <v>1761</v>
      </c>
      <c r="K546" t="str">
        <f>IF(ISBLANK('Q 5'!E96),"",IF('Q 5'!E96="&lt;please select&gt;","",'Q 5'!E96))</f>
        <v/>
      </c>
    </row>
    <row r="547" spans="1:11" x14ac:dyDescent="0.3">
      <c r="A547" t="s">
        <v>1870</v>
      </c>
      <c r="B547" t="s">
        <v>1873</v>
      </c>
      <c r="C547">
        <v>29</v>
      </c>
      <c r="D547" t="s">
        <v>1470</v>
      </c>
      <c r="E547" t="s">
        <v>1875</v>
      </c>
      <c r="F547" t="s">
        <v>1761</v>
      </c>
      <c r="K547" t="str">
        <f>IF(ISBLANK('Q 5'!E97),"",IF('Q 5'!E97="&lt;please select&gt;","",'Q 5'!E97))</f>
        <v/>
      </c>
    </row>
    <row r="548" spans="1:11" x14ac:dyDescent="0.3">
      <c r="A548" t="s">
        <v>1870</v>
      </c>
      <c r="B548" t="s">
        <v>1873</v>
      </c>
      <c r="C548">
        <v>30</v>
      </c>
      <c r="D548" t="s">
        <v>1470</v>
      </c>
      <c r="E548" t="s">
        <v>1875</v>
      </c>
      <c r="F548" t="s">
        <v>1761</v>
      </c>
      <c r="K548" t="str">
        <f>IF(ISBLANK('Q 5'!E98),"",IF('Q 5'!E98="&lt;please select&gt;","",'Q 5'!E98))</f>
        <v/>
      </c>
    </row>
    <row r="549" spans="1:11" x14ac:dyDescent="0.3">
      <c r="A549" t="s">
        <v>1870</v>
      </c>
      <c r="B549" t="s">
        <v>1873</v>
      </c>
      <c r="C549">
        <v>31</v>
      </c>
      <c r="D549" t="s">
        <v>1470</v>
      </c>
      <c r="E549" t="s">
        <v>1875</v>
      </c>
      <c r="F549" t="s">
        <v>1761</v>
      </c>
      <c r="K549" t="str">
        <f>IF(ISBLANK('Q 5'!E99),"",IF('Q 5'!E99="&lt;please select&gt;","",'Q 5'!E99))</f>
        <v/>
      </c>
    </row>
    <row r="550" spans="1:11" x14ac:dyDescent="0.3">
      <c r="A550" t="s">
        <v>1870</v>
      </c>
      <c r="B550" t="s">
        <v>1873</v>
      </c>
      <c r="C550">
        <v>32</v>
      </c>
      <c r="D550" t="s">
        <v>1470</v>
      </c>
      <c r="E550" t="s">
        <v>1875</v>
      </c>
      <c r="F550" t="s">
        <v>1761</v>
      </c>
      <c r="K550" t="str">
        <f>IF(ISBLANK('Q 5'!E100),"",IF('Q 5'!E100="&lt;please select&gt;","",'Q 5'!E100))</f>
        <v/>
      </c>
    </row>
    <row r="551" spans="1:11" x14ac:dyDescent="0.3">
      <c r="A551" t="s">
        <v>1870</v>
      </c>
      <c r="B551" t="s">
        <v>1873</v>
      </c>
      <c r="C551">
        <v>33</v>
      </c>
      <c r="D551" t="s">
        <v>1470</v>
      </c>
      <c r="E551" t="s">
        <v>1875</v>
      </c>
      <c r="F551" t="s">
        <v>1761</v>
      </c>
      <c r="K551" t="str">
        <f>IF(ISBLANK('Q 5'!E101),"",IF('Q 5'!E101="&lt;please select&gt;","",'Q 5'!E101))</f>
        <v/>
      </c>
    </row>
    <row r="552" spans="1:11" x14ac:dyDescent="0.3">
      <c r="A552" t="s">
        <v>1870</v>
      </c>
      <c r="B552" t="s">
        <v>1873</v>
      </c>
      <c r="C552">
        <v>34</v>
      </c>
      <c r="D552" t="s">
        <v>1470</v>
      </c>
      <c r="E552" t="s">
        <v>1875</v>
      </c>
      <c r="F552" t="s">
        <v>1761</v>
      </c>
      <c r="K552" t="str">
        <f>IF(ISBLANK('Q 5'!E102),"",IF('Q 5'!E102="&lt;please select&gt;","",'Q 5'!E102))</f>
        <v/>
      </c>
    </row>
    <row r="553" spans="1:11" x14ac:dyDescent="0.3">
      <c r="A553" t="s">
        <v>1870</v>
      </c>
      <c r="B553" t="s">
        <v>1873</v>
      </c>
      <c r="C553">
        <v>35</v>
      </c>
      <c r="D553" t="s">
        <v>1470</v>
      </c>
      <c r="E553" t="s">
        <v>1875</v>
      </c>
      <c r="F553" t="s">
        <v>1761</v>
      </c>
      <c r="K553" t="str">
        <f>IF(ISBLANK('Q 5'!E103),"",IF('Q 5'!E103="&lt;please select&gt;","",'Q 5'!E103))</f>
        <v/>
      </c>
    </row>
    <row r="554" spans="1:11" x14ac:dyDescent="0.3">
      <c r="A554" t="s">
        <v>1870</v>
      </c>
      <c r="B554" t="s">
        <v>1873</v>
      </c>
      <c r="C554">
        <v>36</v>
      </c>
      <c r="D554" t="s">
        <v>1470</v>
      </c>
      <c r="E554" t="s">
        <v>1875</v>
      </c>
      <c r="F554" t="s">
        <v>1761</v>
      </c>
      <c r="K554" t="str">
        <f>IF(ISBLANK('Q 5'!E104),"",IF('Q 5'!E104="&lt;please select&gt;","",'Q 5'!E104))</f>
        <v/>
      </c>
    </row>
    <row r="555" spans="1:11" x14ac:dyDescent="0.3">
      <c r="A555" t="s">
        <v>1870</v>
      </c>
      <c r="B555" t="s">
        <v>1873</v>
      </c>
      <c r="C555">
        <v>37</v>
      </c>
      <c r="D555" t="s">
        <v>1470</v>
      </c>
      <c r="E555" t="s">
        <v>1875</v>
      </c>
      <c r="F555" t="s">
        <v>1761</v>
      </c>
      <c r="K555" t="str">
        <f>IF(ISBLANK('Q 5'!E105),"",IF('Q 5'!E105="&lt;please select&gt;","",'Q 5'!E105))</f>
        <v/>
      </c>
    </row>
    <row r="556" spans="1:11" x14ac:dyDescent="0.3">
      <c r="A556" t="s">
        <v>1870</v>
      </c>
      <c r="B556" t="s">
        <v>1873</v>
      </c>
      <c r="C556">
        <v>38</v>
      </c>
      <c r="D556" t="s">
        <v>1470</v>
      </c>
      <c r="E556" t="s">
        <v>1875</v>
      </c>
      <c r="F556" t="s">
        <v>1761</v>
      </c>
      <c r="K556" t="str">
        <f>IF(ISBLANK('Q 5'!E106),"",IF('Q 5'!E106="&lt;please select&gt;","",'Q 5'!E106))</f>
        <v/>
      </c>
    </row>
    <row r="557" spans="1:11" x14ac:dyDescent="0.3">
      <c r="A557" t="s">
        <v>1870</v>
      </c>
      <c r="B557" t="s">
        <v>1873</v>
      </c>
      <c r="C557">
        <v>39</v>
      </c>
      <c r="D557" t="s">
        <v>1470</v>
      </c>
      <c r="E557" t="s">
        <v>1875</v>
      </c>
      <c r="F557" t="s">
        <v>1761</v>
      </c>
      <c r="K557" t="str">
        <f>IF(ISBLANK('Q 5'!E107),"",IF('Q 5'!E107="&lt;please select&gt;","",'Q 5'!E107))</f>
        <v/>
      </c>
    </row>
    <row r="558" spans="1:11" x14ac:dyDescent="0.3">
      <c r="A558" t="s">
        <v>1870</v>
      </c>
      <c r="B558" t="s">
        <v>1873</v>
      </c>
      <c r="C558">
        <v>40</v>
      </c>
      <c r="D558" t="s">
        <v>1470</v>
      </c>
      <c r="E558" t="s">
        <v>1875</v>
      </c>
      <c r="F558" t="s">
        <v>1761</v>
      </c>
      <c r="K558" t="str">
        <f>IF(ISBLANK('Q 5'!E108),"",IF('Q 5'!E108="&lt;please select&gt;","",'Q 5'!E108))</f>
        <v/>
      </c>
    </row>
    <row r="559" spans="1:11" x14ac:dyDescent="0.3">
      <c r="A559" t="s">
        <v>1870</v>
      </c>
      <c r="B559" t="s">
        <v>1873</v>
      </c>
      <c r="C559">
        <v>41</v>
      </c>
      <c r="D559" t="s">
        <v>1470</v>
      </c>
      <c r="E559" t="s">
        <v>1875</v>
      </c>
      <c r="F559" t="s">
        <v>1761</v>
      </c>
      <c r="K559" t="str">
        <f>IF(ISBLANK('Q 5'!E109),"",IF('Q 5'!E109="&lt;please select&gt;","",'Q 5'!E109))</f>
        <v/>
      </c>
    </row>
    <row r="560" spans="1:11" x14ac:dyDescent="0.3">
      <c r="A560" t="s">
        <v>1870</v>
      </c>
      <c r="B560" t="s">
        <v>1873</v>
      </c>
      <c r="C560">
        <v>42</v>
      </c>
      <c r="D560" t="s">
        <v>1470</v>
      </c>
      <c r="E560" t="s">
        <v>1875</v>
      </c>
      <c r="F560" t="s">
        <v>1761</v>
      </c>
      <c r="K560" t="str">
        <f>IF(ISBLANK('Q 5'!E110),"",IF('Q 5'!E110="&lt;please select&gt;","",'Q 5'!E110))</f>
        <v/>
      </c>
    </row>
    <row r="561" spans="1:11" x14ac:dyDescent="0.3">
      <c r="A561" t="s">
        <v>1870</v>
      </c>
      <c r="B561" t="s">
        <v>1873</v>
      </c>
      <c r="C561">
        <v>43</v>
      </c>
      <c r="D561" t="s">
        <v>1470</v>
      </c>
      <c r="E561" t="s">
        <v>1875</v>
      </c>
      <c r="F561" t="s">
        <v>1761</v>
      </c>
      <c r="K561" t="str">
        <f>IF(ISBLANK('Q 5'!E111),"",IF('Q 5'!E111="&lt;please select&gt;","",'Q 5'!E111))</f>
        <v/>
      </c>
    </row>
    <row r="562" spans="1:11" x14ac:dyDescent="0.3">
      <c r="A562" t="s">
        <v>1870</v>
      </c>
      <c r="B562" t="s">
        <v>1873</v>
      </c>
      <c r="C562">
        <v>44</v>
      </c>
      <c r="D562" t="s">
        <v>1470</v>
      </c>
      <c r="E562" t="s">
        <v>1875</v>
      </c>
      <c r="F562" t="s">
        <v>1761</v>
      </c>
      <c r="K562" t="str">
        <f>IF(ISBLANK('Q 5'!E112),"",IF('Q 5'!E112="&lt;please select&gt;","",'Q 5'!E112))</f>
        <v/>
      </c>
    </row>
    <row r="563" spans="1:11" x14ac:dyDescent="0.3">
      <c r="A563" t="s">
        <v>1870</v>
      </c>
      <c r="B563" t="s">
        <v>1873</v>
      </c>
      <c r="C563">
        <v>45</v>
      </c>
      <c r="D563" t="s">
        <v>1470</v>
      </c>
      <c r="E563" t="s">
        <v>1875</v>
      </c>
      <c r="F563" t="s">
        <v>1761</v>
      </c>
      <c r="K563" t="str">
        <f>IF(ISBLANK('Q 5'!E113),"",IF('Q 5'!E113="&lt;please select&gt;","",'Q 5'!E113))</f>
        <v/>
      </c>
    </row>
    <row r="564" spans="1:11" x14ac:dyDescent="0.3">
      <c r="A564" t="s">
        <v>1870</v>
      </c>
      <c r="B564" t="s">
        <v>1873</v>
      </c>
      <c r="C564">
        <v>46</v>
      </c>
      <c r="D564" t="s">
        <v>1470</v>
      </c>
      <c r="E564" t="s">
        <v>1875</v>
      </c>
      <c r="F564" t="s">
        <v>1761</v>
      </c>
      <c r="K564" t="str">
        <f>IF(ISBLANK('Q 5'!E114),"",IF('Q 5'!E114="&lt;please select&gt;","",'Q 5'!E114))</f>
        <v/>
      </c>
    </row>
    <row r="565" spans="1:11" x14ac:dyDescent="0.3">
      <c r="A565" t="s">
        <v>1870</v>
      </c>
      <c r="B565" t="s">
        <v>1873</v>
      </c>
      <c r="C565">
        <v>47</v>
      </c>
      <c r="D565" t="s">
        <v>1470</v>
      </c>
      <c r="E565" t="s">
        <v>1875</v>
      </c>
      <c r="F565" t="s">
        <v>1761</v>
      </c>
      <c r="K565" t="str">
        <f>IF(ISBLANK('Q 5'!E115),"",IF('Q 5'!E115="&lt;please select&gt;","",'Q 5'!E115))</f>
        <v/>
      </c>
    </row>
    <row r="566" spans="1:11" x14ac:dyDescent="0.3">
      <c r="A566" t="s">
        <v>1870</v>
      </c>
      <c r="B566" t="s">
        <v>1873</v>
      </c>
      <c r="C566">
        <v>48</v>
      </c>
      <c r="D566" t="s">
        <v>1470</v>
      </c>
      <c r="E566" t="s">
        <v>1875</v>
      </c>
      <c r="F566" t="s">
        <v>1761</v>
      </c>
      <c r="K566" t="str">
        <f>IF(ISBLANK('Q 5'!E116),"",IF('Q 5'!E116="&lt;please select&gt;","",'Q 5'!E116))</f>
        <v/>
      </c>
    </row>
    <row r="567" spans="1:11" x14ac:dyDescent="0.3">
      <c r="A567" t="s">
        <v>1870</v>
      </c>
      <c r="B567" t="s">
        <v>1873</v>
      </c>
      <c r="C567">
        <v>49</v>
      </c>
      <c r="D567" t="s">
        <v>1470</v>
      </c>
      <c r="E567" t="s">
        <v>1875</v>
      </c>
      <c r="F567" t="s">
        <v>1761</v>
      </c>
      <c r="K567" t="str">
        <f>IF(ISBLANK('Q 5'!E117),"",IF('Q 5'!E117="&lt;please select&gt;","",'Q 5'!E117))</f>
        <v/>
      </c>
    </row>
    <row r="568" spans="1:11" x14ac:dyDescent="0.3">
      <c r="A568" t="s">
        <v>1870</v>
      </c>
      <c r="B568" t="s">
        <v>1873</v>
      </c>
      <c r="C568">
        <v>50</v>
      </c>
      <c r="D568" t="s">
        <v>1470</v>
      </c>
      <c r="E568" t="s">
        <v>1875</v>
      </c>
      <c r="F568" t="s">
        <v>1761</v>
      </c>
      <c r="K568" t="str">
        <f>IF(ISBLANK('Q 5'!E118),"",IF('Q 5'!E118="&lt;please select&gt;","",'Q 5'!E118))</f>
        <v/>
      </c>
    </row>
    <row r="569" spans="1:11" x14ac:dyDescent="0.3">
      <c r="A569" t="s">
        <v>1870</v>
      </c>
      <c r="B569" t="s">
        <v>1873</v>
      </c>
      <c r="C569">
        <v>51</v>
      </c>
      <c r="D569" t="s">
        <v>1470</v>
      </c>
      <c r="E569" t="s">
        <v>1875</v>
      </c>
      <c r="F569" t="s">
        <v>1761</v>
      </c>
      <c r="K569" t="str">
        <f>IF(ISBLANK('Q 5'!E119),"",IF('Q 5'!E119="&lt;please select&gt;","",'Q 5'!E119))</f>
        <v/>
      </c>
    </row>
    <row r="570" spans="1:11" x14ac:dyDescent="0.3">
      <c r="A570" t="s">
        <v>1870</v>
      </c>
      <c r="B570" t="s">
        <v>1873</v>
      </c>
      <c r="C570">
        <v>52</v>
      </c>
      <c r="D570" t="s">
        <v>1470</v>
      </c>
      <c r="E570" t="s">
        <v>1875</v>
      </c>
      <c r="F570" t="s">
        <v>1761</v>
      </c>
      <c r="K570" t="str">
        <f>IF(ISBLANK('Q 5'!E120),"",IF('Q 5'!E120="&lt;please select&gt;","",'Q 5'!E120))</f>
        <v/>
      </c>
    </row>
    <row r="571" spans="1:11" x14ac:dyDescent="0.3">
      <c r="A571" t="s">
        <v>1870</v>
      </c>
      <c r="B571" t="s">
        <v>1873</v>
      </c>
      <c r="C571">
        <v>53</v>
      </c>
      <c r="D571" t="s">
        <v>1470</v>
      </c>
      <c r="E571" t="s">
        <v>1875</v>
      </c>
      <c r="F571" t="s">
        <v>1761</v>
      </c>
      <c r="K571" t="str">
        <f>IF(ISBLANK('Q 5'!E121),"",IF('Q 5'!E121="&lt;please select&gt;","",'Q 5'!E121))</f>
        <v/>
      </c>
    </row>
    <row r="572" spans="1:11" x14ac:dyDescent="0.3">
      <c r="A572" t="s">
        <v>1870</v>
      </c>
      <c r="B572" t="s">
        <v>1873</v>
      </c>
      <c r="C572">
        <v>54</v>
      </c>
      <c r="D572" t="s">
        <v>1470</v>
      </c>
      <c r="E572" t="s">
        <v>1875</v>
      </c>
      <c r="F572" t="s">
        <v>1761</v>
      </c>
      <c r="K572" t="str">
        <f>IF(ISBLANK('Q 5'!E122),"",IF('Q 5'!E122="&lt;please select&gt;","",'Q 5'!E122))</f>
        <v/>
      </c>
    </row>
    <row r="573" spans="1:11" x14ac:dyDescent="0.3">
      <c r="A573" t="s">
        <v>1870</v>
      </c>
      <c r="B573" t="s">
        <v>1873</v>
      </c>
      <c r="C573">
        <v>55</v>
      </c>
      <c r="D573" t="s">
        <v>1470</v>
      </c>
      <c r="E573" t="s">
        <v>1875</v>
      </c>
      <c r="F573" t="s">
        <v>1761</v>
      </c>
      <c r="K573" t="str">
        <f>IF(ISBLANK('Q 5'!E123),"",IF('Q 5'!E123="&lt;please select&gt;","",'Q 5'!E123))</f>
        <v/>
      </c>
    </row>
    <row r="574" spans="1:11" x14ac:dyDescent="0.3">
      <c r="A574" t="s">
        <v>1870</v>
      </c>
      <c r="B574" t="s">
        <v>1873</v>
      </c>
      <c r="C574">
        <v>56</v>
      </c>
      <c r="D574" t="s">
        <v>1470</v>
      </c>
      <c r="E574" t="s">
        <v>1875</v>
      </c>
      <c r="F574" t="s">
        <v>1761</v>
      </c>
      <c r="K574" t="str">
        <f>IF(ISBLANK('Q 5'!E124),"",IF('Q 5'!E124="&lt;please select&gt;","",'Q 5'!E124))</f>
        <v/>
      </c>
    </row>
    <row r="575" spans="1:11" x14ac:dyDescent="0.3">
      <c r="A575" t="s">
        <v>1870</v>
      </c>
      <c r="B575" t="s">
        <v>1873</v>
      </c>
      <c r="C575">
        <v>57</v>
      </c>
      <c r="D575" t="s">
        <v>1470</v>
      </c>
      <c r="E575" t="s">
        <v>1875</v>
      </c>
      <c r="F575" t="s">
        <v>1761</v>
      </c>
      <c r="K575" t="str">
        <f>IF(ISBLANK('Q 5'!E125),"",IF('Q 5'!E125="&lt;please select&gt;","",'Q 5'!E125))</f>
        <v/>
      </c>
    </row>
    <row r="576" spans="1:11" x14ac:dyDescent="0.3">
      <c r="A576" t="s">
        <v>1870</v>
      </c>
      <c r="B576" t="s">
        <v>1873</v>
      </c>
      <c r="C576">
        <v>58</v>
      </c>
      <c r="D576" t="s">
        <v>1470</v>
      </c>
      <c r="E576" t="s">
        <v>1875</v>
      </c>
      <c r="F576" t="s">
        <v>1761</v>
      </c>
      <c r="K576" t="str">
        <f>IF(ISBLANK('Q 5'!E126),"",IF('Q 5'!E126="&lt;please select&gt;","",'Q 5'!E126))</f>
        <v/>
      </c>
    </row>
    <row r="577" spans="1:11" x14ac:dyDescent="0.3">
      <c r="A577" t="s">
        <v>1870</v>
      </c>
      <c r="B577" t="s">
        <v>1873</v>
      </c>
      <c r="C577">
        <v>59</v>
      </c>
      <c r="D577" t="s">
        <v>1470</v>
      </c>
      <c r="E577" t="s">
        <v>1875</v>
      </c>
      <c r="F577" t="s">
        <v>1761</v>
      </c>
      <c r="K577" t="str">
        <f>IF(ISBLANK('Q 5'!E127),"",IF('Q 5'!E127="&lt;please select&gt;","",'Q 5'!E127))</f>
        <v/>
      </c>
    </row>
    <row r="578" spans="1:11" x14ac:dyDescent="0.3">
      <c r="A578" t="s">
        <v>1870</v>
      </c>
      <c r="B578" t="s">
        <v>1873</v>
      </c>
      <c r="C578">
        <v>60</v>
      </c>
      <c r="D578" t="s">
        <v>1470</v>
      </c>
      <c r="E578" t="s">
        <v>1875</v>
      </c>
      <c r="F578" t="s">
        <v>1761</v>
      </c>
      <c r="K578" t="str">
        <f>IF(ISBLANK('Q 5'!E128),"",IF('Q 5'!E128="&lt;please select&gt;","",'Q 5'!E128))</f>
        <v/>
      </c>
    </row>
    <row r="579" spans="1:11" x14ac:dyDescent="0.3">
      <c r="A579" t="s">
        <v>1870</v>
      </c>
      <c r="B579" t="s">
        <v>1873</v>
      </c>
      <c r="C579">
        <v>61</v>
      </c>
      <c r="D579" t="s">
        <v>1470</v>
      </c>
      <c r="E579" t="s">
        <v>1875</v>
      </c>
      <c r="F579" t="s">
        <v>1761</v>
      </c>
      <c r="K579" t="str">
        <f>IF(ISBLANK('Q 5'!E129),"",IF('Q 5'!E129="&lt;please select&gt;","",'Q 5'!E129))</f>
        <v/>
      </c>
    </row>
    <row r="580" spans="1:11" x14ac:dyDescent="0.3">
      <c r="A580" t="s">
        <v>1870</v>
      </c>
      <c r="B580" t="s">
        <v>1873</v>
      </c>
      <c r="C580">
        <v>62</v>
      </c>
      <c r="D580" t="s">
        <v>1470</v>
      </c>
      <c r="E580" t="s">
        <v>1875</v>
      </c>
      <c r="F580" t="s">
        <v>1761</v>
      </c>
      <c r="K580" t="str">
        <f>IF(ISBLANK('Q 5'!E130),"",IF('Q 5'!E130="&lt;please select&gt;","",'Q 5'!E130))</f>
        <v/>
      </c>
    </row>
    <row r="581" spans="1:11" x14ac:dyDescent="0.3">
      <c r="A581" t="s">
        <v>1870</v>
      </c>
      <c r="B581" t="s">
        <v>1873</v>
      </c>
      <c r="C581">
        <v>63</v>
      </c>
      <c r="D581" t="s">
        <v>1470</v>
      </c>
      <c r="E581" t="s">
        <v>1875</v>
      </c>
      <c r="F581" t="s">
        <v>1761</v>
      </c>
      <c r="K581" t="str">
        <f>IF(ISBLANK('Q 5'!E131),"",IF('Q 5'!E131="&lt;please select&gt;","",'Q 5'!E131))</f>
        <v/>
      </c>
    </row>
    <row r="582" spans="1:11" x14ac:dyDescent="0.3">
      <c r="A582" t="s">
        <v>1870</v>
      </c>
      <c r="B582" t="s">
        <v>1873</v>
      </c>
      <c r="C582">
        <v>64</v>
      </c>
      <c r="D582" t="s">
        <v>1470</v>
      </c>
      <c r="E582" t="s">
        <v>1875</v>
      </c>
      <c r="F582" t="s">
        <v>1761</v>
      </c>
      <c r="K582" t="str">
        <f>IF(ISBLANK('Q 5'!E132),"",IF('Q 5'!E132="&lt;please select&gt;","",'Q 5'!E132))</f>
        <v/>
      </c>
    </row>
    <row r="583" spans="1:11" x14ac:dyDescent="0.3">
      <c r="A583" t="s">
        <v>1870</v>
      </c>
      <c r="B583" t="s">
        <v>1873</v>
      </c>
      <c r="C583">
        <v>65</v>
      </c>
      <c r="D583" t="s">
        <v>1470</v>
      </c>
      <c r="E583" t="s">
        <v>1875</v>
      </c>
      <c r="F583" t="s">
        <v>1761</v>
      </c>
      <c r="K583" t="str">
        <f>IF(ISBLANK('Q 5'!E133),"",IF('Q 5'!E133="&lt;please select&gt;","",'Q 5'!E133))</f>
        <v/>
      </c>
    </row>
    <row r="584" spans="1:11" x14ac:dyDescent="0.3">
      <c r="A584" t="s">
        <v>1870</v>
      </c>
      <c r="B584" t="s">
        <v>1873</v>
      </c>
      <c r="C584">
        <v>66</v>
      </c>
      <c r="D584" t="s">
        <v>1470</v>
      </c>
      <c r="E584" t="s">
        <v>1875</v>
      </c>
      <c r="F584" t="s">
        <v>1761</v>
      </c>
      <c r="K584" t="str">
        <f>IF(ISBLANK('Q 5'!E134),"",IF('Q 5'!E134="&lt;please select&gt;","",'Q 5'!E134))</f>
        <v/>
      </c>
    </row>
    <row r="585" spans="1:11" x14ac:dyDescent="0.3">
      <c r="A585" t="s">
        <v>1870</v>
      </c>
      <c r="B585" t="s">
        <v>1873</v>
      </c>
      <c r="C585">
        <v>67</v>
      </c>
      <c r="D585" t="s">
        <v>1470</v>
      </c>
      <c r="E585" t="s">
        <v>1875</v>
      </c>
      <c r="F585" t="s">
        <v>1761</v>
      </c>
      <c r="K585" t="str">
        <f>IF(ISBLANK('Q 5'!E135),"",IF('Q 5'!E135="&lt;please select&gt;","",'Q 5'!E135))</f>
        <v/>
      </c>
    </row>
    <row r="586" spans="1:11" x14ac:dyDescent="0.3">
      <c r="A586" t="s">
        <v>1870</v>
      </c>
      <c r="B586" t="s">
        <v>1873</v>
      </c>
      <c r="C586">
        <v>68</v>
      </c>
      <c r="D586" t="s">
        <v>1470</v>
      </c>
      <c r="E586" t="s">
        <v>1875</v>
      </c>
      <c r="F586" t="s">
        <v>1761</v>
      </c>
      <c r="K586" t="str">
        <f>IF(ISBLANK('Q 5'!E136),"",IF('Q 5'!E136="&lt;please select&gt;","",'Q 5'!E136))</f>
        <v/>
      </c>
    </row>
    <row r="587" spans="1:11" x14ac:dyDescent="0.3">
      <c r="A587" t="s">
        <v>1870</v>
      </c>
      <c r="B587" t="s">
        <v>1873</v>
      </c>
      <c r="C587">
        <v>69</v>
      </c>
      <c r="D587" t="s">
        <v>1470</v>
      </c>
      <c r="E587" t="s">
        <v>1875</v>
      </c>
      <c r="F587" t="s">
        <v>1761</v>
      </c>
      <c r="K587" t="str">
        <f>IF(ISBLANK('Q 5'!E137),"",IF('Q 5'!E137="&lt;please select&gt;","",'Q 5'!E137))</f>
        <v/>
      </c>
    </row>
    <row r="588" spans="1:11" x14ac:dyDescent="0.3">
      <c r="A588" t="s">
        <v>1870</v>
      </c>
      <c r="B588" t="s">
        <v>1873</v>
      </c>
      <c r="C588">
        <v>70</v>
      </c>
      <c r="D588" t="s">
        <v>1470</v>
      </c>
      <c r="E588" t="s">
        <v>1875</v>
      </c>
      <c r="F588" t="s">
        <v>1761</v>
      </c>
      <c r="K588" t="str">
        <f>IF(ISBLANK('Q 5'!E138),"",IF('Q 5'!E138="&lt;please select&gt;","",'Q 5'!E138))</f>
        <v/>
      </c>
    </row>
    <row r="589" spans="1:11" x14ac:dyDescent="0.3">
      <c r="A589" t="s">
        <v>1870</v>
      </c>
      <c r="B589" t="s">
        <v>1873</v>
      </c>
      <c r="C589">
        <v>71</v>
      </c>
      <c r="D589" t="s">
        <v>1470</v>
      </c>
      <c r="E589" t="s">
        <v>1875</v>
      </c>
      <c r="F589" t="s">
        <v>1761</v>
      </c>
      <c r="K589" t="str">
        <f>IF(ISBLANK('Q 5'!E139),"",IF('Q 5'!E139="&lt;please select&gt;","",'Q 5'!E139))</f>
        <v/>
      </c>
    </row>
    <row r="590" spans="1:11" x14ac:dyDescent="0.3">
      <c r="A590" t="s">
        <v>1870</v>
      </c>
      <c r="B590" t="s">
        <v>1873</v>
      </c>
      <c r="C590">
        <v>72</v>
      </c>
      <c r="D590" t="s">
        <v>1470</v>
      </c>
      <c r="E590" t="s">
        <v>1875</v>
      </c>
      <c r="F590" t="s">
        <v>1761</v>
      </c>
      <c r="K590" t="str">
        <f>IF(ISBLANK('Q 5'!E140),"",IF('Q 5'!E140="&lt;please select&gt;","",'Q 5'!E140))</f>
        <v/>
      </c>
    </row>
    <row r="591" spans="1:11" x14ac:dyDescent="0.3">
      <c r="A591" t="s">
        <v>1870</v>
      </c>
      <c r="B591" t="s">
        <v>1873</v>
      </c>
      <c r="C591">
        <v>73</v>
      </c>
      <c r="D591" t="s">
        <v>1470</v>
      </c>
      <c r="E591" t="s">
        <v>1875</v>
      </c>
      <c r="F591" t="s">
        <v>1761</v>
      </c>
      <c r="K591" t="str">
        <f>IF(ISBLANK('Q 5'!E141),"",IF('Q 5'!E141="&lt;please select&gt;","",'Q 5'!E141))</f>
        <v/>
      </c>
    </row>
    <row r="592" spans="1:11" x14ac:dyDescent="0.3">
      <c r="A592" t="s">
        <v>1870</v>
      </c>
      <c r="B592" t="s">
        <v>1873</v>
      </c>
      <c r="C592">
        <v>74</v>
      </c>
      <c r="D592" t="s">
        <v>1470</v>
      </c>
      <c r="E592" t="s">
        <v>1875</v>
      </c>
      <c r="F592" t="s">
        <v>1761</v>
      </c>
      <c r="K592" t="str">
        <f>IF(ISBLANK('Q 5'!E142),"",IF('Q 5'!E142="&lt;please select&gt;","",'Q 5'!E142))</f>
        <v/>
      </c>
    </row>
    <row r="593" spans="1:11" x14ac:dyDescent="0.3">
      <c r="A593" t="s">
        <v>1870</v>
      </c>
      <c r="B593" t="s">
        <v>1873</v>
      </c>
      <c r="C593">
        <v>75</v>
      </c>
      <c r="D593" t="s">
        <v>1470</v>
      </c>
      <c r="E593" t="s">
        <v>1875</v>
      </c>
      <c r="F593" t="s">
        <v>1761</v>
      </c>
      <c r="K593" t="str">
        <f>IF(ISBLANK('Q 5'!E143),"",IF('Q 5'!E143="&lt;please select&gt;","",'Q 5'!E143))</f>
        <v/>
      </c>
    </row>
    <row r="594" spans="1:11" x14ac:dyDescent="0.3">
      <c r="A594" t="s">
        <v>1870</v>
      </c>
      <c r="B594" t="s">
        <v>1873</v>
      </c>
      <c r="C594">
        <v>76</v>
      </c>
      <c r="D594" t="s">
        <v>1470</v>
      </c>
      <c r="E594" t="s">
        <v>1875</v>
      </c>
      <c r="F594" t="s">
        <v>1761</v>
      </c>
      <c r="K594" t="str">
        <f>IF(ISBLANK('Q 5'!E144),"",IF('Q 5'!E144="&lt;please select&gt;","",'Q 5'!E144))</f>
        <v/>
      </c>
    </row>
    <row r="595" spans="1:11" x14ac:dyDescent="0.3">
      <c r="A595" t="s">
        <v>1870</v>
      </c>
      <c r="B595" t="s">
        <v>1873</v>
      </c>
      <c r="C595">
        <v>77</v>
      </c>
      <c r="D595" t="s">
        <v>1470</v>
      </c>
      <c r="E595" t="s">
        <v>1875</v>
      </c>
      <c r="F595" t="s">
        <v>1761</v>
      </c>
      <c r="K595" t="str">
        <f>IF(ISBLANK('Q 5'!E145),"",IF('Q 5'!E145="&lt;please select&gt;","",'Q 5'!E145))</f>
        <v/>
      </c>
    </row>
    <row r="596" spans="1:11" x14ac:dyDescent="0.3">
      <c r="A596" t="s">
        <v>1870</v>
      </c>
      <c r="B596" t="s">
        <v>1873</v>
      </c>
      <c r="C596">
        <v>78</v>
      </c>
      <c r="D596" t="s">
        <v>1470</v>
      </c>
      <c r="E596" t="s">
        <v>1875</v>
      </c>
      <c r="F596" t="s">
        <v>1761</v>
      </c>
      <c r="K596" t="str">
        <f>IF(ISBLANK('Q 5'!E146),"",IF('Q 5'!E146="&lt;please select&gt;","",'Q 5'!E146))</f>
        <v/>
      </c>
    </row>
    <row r="597" spans="1:11" x14ac:dyDescent="0.3">
      <c r="A597" t="s">
        <v>1870</v>
      </c>
      <c r="B597" t="s">
        <v>1873</v>
      </c>
      <c r="C597">
        <v>79</v>
      </c>
      <c r="D597" t="s">
        <v>1470</v>
      </c>
      <c r="E597" t="s">
        <v>1875</v>
      </c>
      <c r="F597" t="s">
        <v>1761</v>
      </c>
      <c r="K597" t="str">
        <f>IF(ISBLANK('Q 5'!E147),"",IF('Q 5'!E147="&lt;please select&gt;","",'Q 5'!E147))</f>
        <v/>
      </c>
    </row>
    <row r="598" spans="1:11" x14ac:dyDescent="0.3">
      <c r="A598" t="s">
        <v>1870</v>
      </c>
      <c r="B598" t="s">
        <v>1873</v>
      </c>
      <c r="C598">
        <v>80</v>
      </c>
      <c r="D598" t="s">
        <v>1470</v>
      </c>
      <c r="E598" t="s">
        <v>1875</v>
      </c>
      <c r="F598" t="s">
        <v>1761</v>
      </c>
      <c r="K598" t="str">
        <f>IF(ISBLANK('Q 5'!E148),"",IF('Q 5'!E148="&lt;please select&gt;","",'Q 5'!E148))</f>
        <v/>
      </c>
    </row>
    <row r="599" spans="1:11" x14ac:dyDescent="0.3">
      <c r="A599" t="s">
        <v>1870</v>
      </c>
      <c r="B599" t="s">
        <v>1873</v>
      </c>
      <c r="C599">
        <v>81</v>
      </c>
      <c r="D599" t="s">
        <v>1470</v>
      </c>
      <c r="E599" t="s">
        <v>1875</v>
      </c>
      <c r="F599" t="s">
        <v>1761</v>
      </c>
      <c r="K599" t="str">
        <f>IF(ISBLANK('Q 5'!E149),"",IF('Q 5'!E149="&lt;please select&gt;","",'Q 5'!E149))</f>
        <v/>
      </c>
    </row>
    <row r="600" spans="1:11" x14ac:dyDescent="0.3">
      <c r="A600" t="s">
        <v>1870</v>
      </c>
      <c r="B600" t="s">
        <v>1873</v>
      </c>
      <c r="C600">
        <v>82</v>
      </c>
      <c r="D600" t="s">
        <v>1470</v>
      </c>
      <c r="E600" t="s">
        <v>1875</v>
      </c>
      <c r="F600" t="s">
        <v>1761</v>
      </c>
      <c r="K600" t="str">
        <f>IF(ISBLANK('Q 5'!E150),"",IF('Q 5'!E150="&lt;please select&gt;","",'Q 5'!E150))</f>
        <v/>
      </c>
    </row>
    <row r="601" spans="1:11" x14ac:dyDescent="0.3">
      <c r="A601" t="s">
        <v>1870</v>
      </c>
      <c r="B601" t="s">
        <v>1873</v>
      </c>
      <c r="C601">
        <v>83</v>
      </c>
      <c r="D601" t="s">
        <v>1470</v>
      </c>
      <c r="E601" t="s">
        <v>1875</v>
      </c>
      <c r="F601" t="s">
        <v>1761</v>
      </c>
      <c r="K601" t="str">
        <f>IF(ISBLANK('Q 5'!E151),"",IF('Q 5'!E151="&lt;please select&gt;","",'Q 5'!E151))</f>
        <v/>
      </c>
    </row>
    <row r="602" spans="1:11" x14ac:dyDescent="0.3">
      <c r="A602" t="s">
        <v>1870</v>
      </c>
      <c r="B602" t="s">
        <v>1873</v>
      </c>
      <c r="C602">
        <v>84</v>
      </c>
      <c r="D602" t="s">
        <v>1470</v>
      </c>
      <c r="E602" t="s">
        <v>1875</v>
      </c>
      <c r="F602" t="s">
        <v>1761</v>
      </c>
      <c r="K602" t="str">
        <f>IF(ISBLANK('Q 5'!E152),"",IF('Q 5'!E152="&lt;please select&gt;","",'Q 5'!E152))</f>
        <v/>
      </c>
    </row>
    <row r="603" spans="1:11" x14ac:dyDescent="0.3">
      <c r="A603" t="s">
        <v>1870</v>
      </c>
      <c r="B603" t="s">
        <v>1873</v>
      </c>
      <c r="C603">
        <v>85</v>
      </c>
      <c r="D603" t="s">
        <v>1470</v>
      </c>
      <c r="E603" t="s">
        <v>1875</v>
      </c>
      <c r="F603" t="s">
        <v>1761</v>
      </c>
      <c r="K603" t="str">
        <f>IF(ISBLANK('Q 5'!E153),"",IF('Q 5'!E153="&lt;please select&gt;","",'Q 5'!E153))</f>
        <v/>
      </c>
    </row>
    <row r="604" spans="1:11" x14ac:dyDescent="0.3">
      <c r="A604" t="s">
        <v>1870</v>
      </c>
      <c r="B604" t="s">
        <v>1873</v>
      </c>
      <c r="C604">
        <v>86</v>
      </c>
      <c r="D604" t="s">
        <v>1470</v>
      </c>
      <c r="E604" t="s">
        <v>1875</v>
      </c>
      <c r="F604" t="s">
        <v>1761</v>
      </c>
      <c r="K604" t="str">
        <f>IF(ISBLANK('Q 5'!E154),"",IF('Q 5'!E154="&lt;please select&gt;","",'Q 5'!E154))</f>
        <v/>
      </c>
    </row>
    <row r="605" spans="1:11" x14ac:dyDescent="0.3">
      <c r="A605" t="s">
        <v>1870</v>
      </c>
      <c r="B605" t="s">
        <v>1873</v>
      </c>
      <c r="C605">
        <v>87</v>
      </c>
      <c r="D605" t="s">
        <v>1470</v>
      </c>
      <c r="E605" t="s">
        <v>1875</v>
      </c>
      <c r="F605" t="s">
        <v>1761</v>
      </c>
      <c r="K605" t="str">
        <f>IF(ISBLANK('Q 5'!E155),"",IF('Q 5'!E155="&lt;please select&gt;","",'Q 5'!E155))</f>
        <v/>
      </c>
    </row>
    <row r="606" spans="1:11" x14ac:dyDescent="0.3">
      <c r="A606" t="s">
        <v>1870</v>
      </c>
      <c r="B606" t="s">
        <v>1873</v>
      </c>
      <c r="C606">
        <v>88</v>
      </c>
      <c r="D606" t="s">
        <v>1470</v>
      </c>
      <c r="E606" t="s">
        <v>1875</v>
      </c>
      <c r="F606" t="s">
        <v>1761</v>
      </c>
      <c r="K606" t="str">
        <f>IF(ISBLANK('Q 5'!E156),"",IF('Q 5'!E156="&lt;please select&gt;","",'Q 5'!E156))</f>
        <v/>
      </c>
    </row>
    <row r="607" spans="1:11" x14ac:dyDescent="0.3">
      <c r="A607" t="s">
        <v>1870</v>
      </c>
      <c r="B607" t="s">
        <v>1873</v>
      </c>
      <c r="C607">
        <v>89</v>
      </c>
      <c r="D607" t="s">
        <v>1470</v>
      </c>
      <c r="E607" t="s">
        <v>1875</v>
      </c>
      <c r="F607" t="s">
        <v>1761</v>
      </c>
      <c r="K607" t="str">
        <f>IF(ISBLANK('Q 5'!E157),"",IF('Q 5'!E157="&lt;please select&gt;","",'Q 5'!E157))</f>
        <v/>
      </c>
    </row>
    <row r="608" spans="1:11" x14ac:dyDescent="0.3">
      <c r="A608" t="s">
        <v>1870</v>
      </c>
      <c r="B608" t="s">
        <v>1873</v>
      </c>
      <c r="C608">
        <v>90</v>
      </c>
      <c r="D608" t="s">
        <v>1470</v>
      </c>
      <c r="E608" t="s">
        <v>1875</v>
      </c>
      <c r="F608" t="s">
        <v>1761</v>
      </c>
      <c r="K608" t="str">
        <f>IF(ISBLANK('Q 5'!E158),"",IF('Q 5'!E158="&lt;please select&gt;","",'Q 5'!E158))</f>
        <v/>
      </c>
    </row>
    <row r="609" spans="1:11" x14ac:dyDescent="0.3">
      <c r="A609" t="s">
        <v>1870</v>
      </c>
      <c r="B609" t="s">
        <v>1873</v>
      </c>
      <c r="C609">
        <v>91</v>
      </c>
      <c r="D609" t="s">
        <v>1470</v>
      </c>
      <c r="E609" t="s">
        <v>1875</v>
      </c>
      <c r="F609" t="s">
        <v>1761</v>
      </c>
      <c r="K609" t="str">
        <f>IF(ISBLANK('Q 5'!E159),"",IF('Q 5'!E159="&lt;please select&gt;","",'Q 5'!E159))</f>
        <v/>
      </c>
    </row>
    <row r="610" spans="1:11" x14ac:dyDescent="0.3">
      <c r="A610" t="s">
        <v>1870</v>
      </c>
      <c r="B610" t="s">
        <v>1873</v>
      </c>
      <c r="C610">
        <v>92</v>
      </c>
      <c r="D610" t="s">
        <v>1470</v>
      </c>
      <c r="E610" t="s">
        <v>1875</v>
      </c>
      <c r="F610" t="s">
        <v>1761</v>
      </c>
      <c r="K610" t="str">
        <f>IF(ISBLANK('Q 5'!E160),"",IF('Q 5'!E160="&lt;please select&gt;","",'Q 5'!E160))</f>
        <v/>
      </c>
    </row>
    <row r="611" spans="1:11" x14ac:dyDescent="0.3">
      <c r="A611" t="s">
        <v>1870</v>
      </c>
      <c r="B611" t="s">
        <v>1873</v>
      </c>
      <c r="C611">
        <v>93</v>
      </c>
      <c r="D611" t="s">
        <v>1470</v>
      </c>
      <c r="E611" t="s">
        <v>1875</v>
      </c>
      <c r="F611" t="s">
        <v>1761</v>
      </c>
      <c r="K611" t="str">
        <f>IF(ISBLANK('Q 5'!E161),"",IF('Q 5'!E161="&lt;please select&gt;","",'Q 5'!E161))</f>
        <v/>
      </c>
    </row>
    <row r="612" spans="1:11" x14ac:dyDescent="0.3">
      <c r="A612" t="s">
        <v>1870</v>
      </c>
      <c r="B612" t="s">
        <v>1873</v>
      </c>
      <c r="C612">
        <v>94</v>
      </c>
      <c r="D612" t="s">
        <v>1470</v>
      </c>
      <c r="E612" t="s">
        <v>1875</v>
      </c>
      <c r="F612" t="s">
        <v>1761</v>
      </c>
      <c r="K612" t="str">
        <f>IF(ISBLANK('Q 5'!E162),"",IF('Q 5'!E162="&lt;please select&gt;","",'Q 5'!E162))</f>
        <v/>
      </c>
    </row>
    <row r="613" spans="1:11" x14ac:dyDescent="0.3">
      <c r="A613" t="s">
        <v>1870</v>
      </c>
      <c r="B613" t="s">
        <v>1873</v>
      </c>
      <c r="C613">
        <v>95</v>
      </c>
      <c r="D613" t="s">
        <v>1470</v>
      </c>
      <c r="E613" t="s">
        <v>1875</v>
      </c>
      <c r="F613" t="s">
        <v>1761</v>
      </c>
      <c r="K613" t="str">
        <f>IF(ISBLANK('Q 5'!E163),"",IF('Q 5'!E163="&lt;please select&gt;","",'Q 5'!E163))</f>
        <v/>
      </c>
    </row>
    <row r="614" spans="1:11" x14ac:dyDescent="0.3">
      <c r="A614" t="s">
        <v>1870</v>
      </c>
      <c r="B614" t="s">
        <v>1873</v>
      </c>
      <c r="C614">
        <v>96</v>
      </c>
      <c r="D614" t="s">
        <v>1470</v>
      </c>
      <c r="E614" t="s">
        <v>1875</v>
      </c>
      <c r="F614" t="s">
        <v>1761</v>
      </c>
      <c r="K614" t="str">
        <f>IF(ISBLANK('Q 5'!E164),"",IF('Q 5'!E164="&lt;please select&gt;","",'Q 5'!E164))</f>
        <v/>
      </c>
    </row>
    <row r="615" spans="1:11" x14ac:dyDescent="0.3">
      <c r="A615" t="s">
        <v>1870</v>
      </c>
      <c r="B615" t="s">
        <v>1873</v>
      </c>
      <c r="C615">
        <v>97</v>
      </c>
      <c r="D615" t="s">
        <v>1470</v>
      </c>
      <c r="E615" t="s">
        <v>1875</v>
      </c>
      <c r="F615" t="s">
        <v>1761</v>
      </c>
      <c r="K615" t="str">
        <f>IF(ISBLANK('Q 5'!E165),"",IF('Q 5'!E165="&lt;please select&gt;","",'Q 5'!E165))</f>
        <v/>
      </c>
    </row>
    <row r="616" spans="1:11" x14ac:dyDescent="0.3">
      <c r="A616" t="s">
        <v>1870</v>
      </c>
      <c r="B616" t="s">
        <v>1873</v>
      </c>
      <c r="C616">
        <v>98</v>
      </c>
      <c r="D616" t="s">
        <v>1470</v>
      </c>
      <c r="E616" t="s">
        <v>1875</v>
      </c>
      <c r="F616" t="s">
        <v>1761</v>
      </c>
      <c r="K616" t="str">
        <f>IF(ISBLANK('Q 5'!E166),"",IF('Q 5'!E166="&lt;please select&gt;","",'Q 5'!E166))</f>
        <v/>
      </c>
    </row>
    <row r="617" spans="1:11" x14ac:dyDescent="0.3">
      <c r="A617" t="s">
        <v>1870</v>
      </c>
      <c r="B617" t="s">
        <v>1873</v>
      </c>
      <c r="C617">
        <v>99</v>
      </c>
      <c r="D617" t="s">
        <v>1470</v>
      </c>
      <c r="E617" t="s">
        <v>1875</v>
      </c>
      <c r="F617" t="s">
        <v>1761</v>
      </c>
      <c r="K617" t="str">
        <f>IF(ISBLANK('Q 5'!E167),"",IF('Q 5'!E167="&lt;please select&gt;","",'Q 5'!E167))</f>
        <v/>
      </c>
    </row>
    <row r="618" spans="1:11" x14ac:dyDescent="0.3">
      <c r="A618" t="s">
        <v>1870</v>
      </c>
      <c r="B618" t="s">
        <v>1873</v>
      </c>
      <c r="C618">
        <v>100</v>
      </c>
      <c r="D618" t="s">
        <v>1470</v>
      </c>
      <c r="E618" t="s">
        <v>1875</v>
      </c>
      <c r="F618" t="s">
        <v>1761</v>
      </c>
      <c r="K618" t="str">
        <f>IF(ISBLANK('Q 5'!E168),"",IF('Q 5'!E168="&lt;please select&gt;","",'Q 5'!E168))</f>
        <v/>
      </c>
    </row>
    <row r="619" spans="1:11" x14ac:dyDescent="0.3">
      <c r="A619" t="s">
        <v>1870</v>
      </c>
      <c r="B619" t="s">
        <v>1873</v>
      </c>
      <c r="C619">
        <v>101</v>
      </c>
      <c r="D619" t="s">
        <v>1470</v>
      </c>
      <c r="E619" t="s">
        <v>1875</v>
      </c>
      <c r="F619" t="s">
        <v>1761</v>
      </c>
      <c r="K619" t="str">
        <f>IF(ISBLANK('Q 5'!E169),"",IF('Q 5'!E169="&lt;please select&gt;","",'Q 5'!E169))</f>
        <v/>
      </c>
    </row>
    <row r="620" spans="1:11" x14ac:dyDescent="0.3">
      <c r="A620" t="s">
        <v>1870</v>
      </c>
      <c r="B620" t="s">
        <v>1873</v>
      </c>
      <c r="C620">
        <v>102</v>
      </c>
      <c r="D620" t="s">
        <v>1470</v>
      </c>
      <c r="E620" t="s">
        <v>1875</v>
      </c>
      <c r="F620" t="s">
        <v>1761</v>
      </c>
      <c r="K620" t="str">
        <f>IF(ISBLANK('Q 5'!E170),"",IF('Q 5'!E170="&lt;please select&gt;","",'Q 5'!E170))</f>
        <v/>
      </c>
    </row>
    <row r="621" spans="1:11" x14ac:dyDescent="0.3">
      <c r="A621" t="s">
        <v>1870</v>
      </c>
      <c r="B621" t="s">
        <v>1873</v>
      </c>
      <c r="C621">
        <v>103</v>
      </c>
      <c r="D621" t="s">
        <v>1470</v>
      </c>
      <c r="E621" t="s">
        <v>1875</v>
      </c>
      <c r="F621" t="s">
        <v>1761</v>
      </c>
      <c r="K621" t="str">
        <f>IF(ISBLANK('Q 5'!E171),"",IF('Q 5'!E171="&lt;please select&gt;","",'Q 5'!E171))</f>
        <v/>
      </c>
    </row>
    <row r="622" spans="1:11" x14ac:dyDescent="0.3">
      <c r="A622" t="s">
        <v>1870</v>
      </c>
      <c r="B622" t="s">
        <v>1873</v>
      </c>
      <c r="C622">
        <v>104</v>
      </c>
      <c r="D622" t="s">
        <v>1470</v>
      </c>
      <c r="E622" t="s">
        <v>1875</v>
      </c>
      <c r="F622" t="s">
        <v>1761</v>
      </c>
      <c r="K622" t="str">
        <f>IF(ISBLANK('Q 5'!E172),"",IF('Q 5'!E172="&lt;please select&gt;","",'Q 5'!E172))</f>
        <v/>
      </c>
    </row>
    <row r="623" spans="1:11" x14ac:dyDescent="0.3">
      <c r="A623" t="s">
        <v>1870</v>
      </c>
      <c r="B623" t="s">
        <v>1873</v>
      </c>
      <c r="C623">
        <v>105</v>
      </c>
      <c r="D623" t="s">
        <v>1470</v>
      </c>
      <c r="E623" t="s">
        <v>1875</v>
      </c>
      <c r="F623" t="s">
        <v>1761</v>
      </c>
      <c r="K623" t="str">
        <f>IF(ISBLANK('Q 5'!E173),"",IF('Q 5'!E173="&lt;please select&gt;","",'Q 5'!E173))</f>
        <v/>
      </c>
    </row>
    <row r="624" spans="1:11" x14ac:dyDescent="0.3">
      <c r="A624" t="s">
        <v>1870</v>
      </c>
      <c r="B624" t="s">
        <v>1873</v>
      </c>
      <c r="C624">
        <v>106</v>
      </c>
      <c r="D624" t="s">
        <v>1470</v>
      </c>
      <c r="E624" t="s">
        <v>1875</v>
      </c>
      <c r="F624" t="s">
        <v>1761</v>
      </c>
      <c r="K624" t="str">
        <f>IF(ISBLANK('Q 5'!E174),"",IF('Q 5'!E174="&lt;please select&gt;","",'Q 5'!E174))</f>
        <v/>
      </c>
    </row>
    <row r="625" spans="1:11" x14ac:dyDescent="0.3">
      <c r="A625" t="s">
        <v>1870</v>
      </c>
      <c r="B625" t="s">
        <v>1873</v>
      </c>
      <c r="C625">
        <v>107</v>
      </c>
      <c r="D625" t="s">
        <v>1470</v>
      </c>
      <c r="E625" t="s">
        <v>1875</v>
      </c>
      <c r="F625" t="s">
        <v>1761</v>
      </c>
      <c r="K625" t="str">
        <f>IF(ISBLANK('Q 5'!E175),"",IF('Q 5'!E175="&lt;please select&gt;","",'Q 5'!E175))</f>
        <v/>
      </c>
    </row>
    <row r="626" spans="1:11" x14ac:dyDescent="0.3">
      <c r="A626" t="s">
        <v>1870</v>
      </c>
      <c r="B626" t="s">
        <v>1873</v>
      </c>
      <c r="C626">
        <v>108</v>
      </c>
      <c r="D626" t="s">
        <v>1470</v>
      </c>
      <c r="E626" t="s">
        <v>1875</v>
      </c>
      <c r="F626" t="s">
        <v>1761</v>
      </c>
      <c r="K626" t="str">
        <f>IF(ISBLANK('Q 5'!E176),"",IF('Q 5'!E176="&lt;please select&gt;","",'Q 5'!E176))</f>
        <v/>
      </c>
    </row>
    <row r="627" spans="1:11" x14ac:dyDescent="0.3">
      <c r="A627" t="s">
        <v>1870</v>
      </c>
      <c r="B627" t="s">
        <v>1873</v>
      </c>
      <c r="C627">
        <v>109</v>
      </c>
      <c r="D627" t="s">
        <v>1470</v>
      </c>
      <c r="E627" t="s">
        <v>1875</v>
      </c>
      <c r="F627" t="s">
        <v>1761</v>
      </c>
      <c r="K627" t="str">
        <f>IF(ISBLANK('Q 5'!E177),"",IF('Q 5'!E177="&lt;please select&gt;","",'Q 5'!E177))</f>
        <v/>
      </c>
    </row>
    <row r="628" spans="1:11" x14ac:dyDescent="0.3">
      <c r="A628" t="s">
        <v>1870</v>
      </c>
      <c r="B628" t="s">
        <v>1873</v>
      </c>
      <c r="C628">
        <v>110</v>
      </c>
      <c r="D628" t="s">
        <v>1470</v>
      </c>
      <c r="E628" t="s">
        <v>1875</v>
      </c>
      <c r="F628" t="s">
        <v>1761</v>
      </c>
      <c r="K628" t="str">
        <f>IF(ISBLANK('Q 5'!E178),"",IF('Q 5'!E178="&lt;please select&gt;","",'Q 5'!E178))</f>
        <v/>
      </c>
    </row>
    <row r="629" spans="1:11" x14ac:dyDescent="0.3">
      <c r="A629" t="s">
        <v>1870</v>
      </c>
      <c r="B629" t="s">
        <v>1873</v>
      </c>
      <c r="C629">
        <v>111</v>
      </c>
      <c r="D629" t="s">
        <v>1470</v>
      </c>
      <c r="E629" t="s">
        <v>1875</v>
      </c>
      <c r="F629" t="s">
        <v>1761</v>
      </c>
      <c r="K629" t="str">
        <f>IF(ISBLANK('Q 5'!E179),"",IF('Q 5'!E179="&lt;please select&gt;","",'Q 5'!E179))</f>
        <v/>
      </c>
    </row>
    <row r="630" spans="1:11" x14ac:dyDescent="0.3">
      <c r="A630" t="s">
        <v>1870</v>
      </c>
      <c r="B630" t="s">
        <v>1873</v>
      </c>
      <c r="C630">
        <v>112</v>
      </c>
      <c r="D630" t="s">
        <v>1470</v>
      </c>
      <c r="E630" t="s">
        <v>1875</v>
      </c>
      <c r="F630" t="s">
        <v>1761</v>
      </c>
      <c r="K630" t="str">
        <f>IF(ISBLANK('Q 5'!E180),"",IF('Q 5'!E180="&lt;please select&gt;","",'Q 5'!E180))</f>
        <v/>
      </c>
    </row>
    <row r="631" spans="1:11" x14ac:dyDescent="0.3">
      <c r="A631" t="s">
        <v>1870</v>
      </c>
      <c r="B631" t="s">
        <v>1873</v>
      </c>
      <c r="C631">
        <v>113</v>
      </c>
      <c r="D631" t="s">
        <v>1470</v>
      </c>
      <c r="E631" t="s">
        <v>1875</v>
      </c>
      <c r="F631" t="s">
        <v>1761</v>
      </c>
      <c r="K631" t="str">
        <f>IF(ISBLANK('Q 5'!E181),"",IF('Q 5'!E181="&lt;please select&gt;","",'Q 5'!E181))</f>
        <v/>
      </c>
    </row>
    <row r="632" spans="1:11" x14ac:dyDescent="0.3">
      <c r="A632" t="s">
        <v>1870</v>
      </c>
      <c r="B632" t="s">
        <v>1873</v>
      </c>
      <c r="C632">
        <v>114</v>
      </c>
      <c r="D632" t="s">
        <v>1470</v>
      </c>
      <c r="E632" t="s">
        <v>1875</v>
      </c>
      <c r="F632" t="s">
        <v>1761</v>
      </c>
      <c r="K632" t="str">
        <f>IF(ISBLANK('Q 5'!E182),"",IF('Q 5'!E182="&lt;please select&gt;","",'Q 5'!E182))</f>
        <v/>
      </c>
    </row>
    <row r="633" spans="1:11" x14ac:dyDescent="0.3">
      <c r="A633" t="s">
        <v>1870</v>
      </c>
      <c r="B633" t="s">
        <v>1873</v>
      </c>
      <c r="C633">
        <v>115</v>
      </c>
      <c r="D633" t="s">
        <v>1470</v>
      </c>
      <c r="E633" t="s">
        <v>1875</v>
      </c>
      <c r="F633" t="s">
        <v>1761</v>
      </c>
      <c r="K633" t="str">
        <f>IF(ISBLANK('Q 5'!E183),"",IF('Q 5'!E183="&lt;please select&gt;","",'Q 5'!E183))</f>
        <v/>
      </c>
    </row>
    <row r="634" spans="1:11" x14ac:dyDescent="0.3">
      <c r="A634" t="s">
        <v>1870</v>
      </c>
      <c r="B634" t="s">
        <v>1873</v>
      </c>
      <c r="C634">
        <v>116</v>
      </c>
      <c r="D634" t="s">
        <v>1470</v>
      </c>
      <c r="E634" t="s">
        <v>1875</v>
      </c>
      <c r="F634" t="s">
        <v>1761</v>
      </c>
      <c r="K634" t="str">
        <f>IF(ISBLANK('Q 5'!E184),"",IF('Q 5'!E184="&lt;please select&gt;","",'Q 5'!E184))</f>
        <v/>
      </c>
    </row>
    <row r="635" spans="1:11" x14ac:dyDescent="0.3">
      <c r="A635" t="s">
        <v>1870</v>
      </c>
      <c r="B635" t="s">
        <v>1873</v>
      </c>
      <c r="C635">
        <v>117</v>
      </c>
      <c r="D635" t="s">
        <v>1470</v>
      </c>
      <c r="E635" t="s">
        <v>1875</v>
      </c>
      <c r="F635" t="s">
        <v>1761</v>
      </c>
      <c r="K635" t="str">
        <f>IF(ISBLANK('Q 5'!E185),"",IF('Q 5'!E185="&lt;please select&gt;","",'Q 5'!E185))</f>
        <v/>
      </c>
    </row>
    <row r="636" spans="1:11" x14ac:dyDescent="0.3">
      <c r="A636" t="s">
        <v>1870</v>
      </c>
      <c r="B636" t="s">
        <v>1873</v>
      </c>
      <c r="C636">
        <v>118</v>
      </c>
      <c r="D636" t="s">
        <v>1470</v>
      </c>
      <c r="E636" t="s">
        <v>1875</v>
      </c>
      <c r="F636" t="s">
        <v>1761</v>
      </c>
      <c r="K636" t="str">
        <f>IF(ISBLANK('Q 5'!E186),"",IF('Q 5'!E186="&lt;please select&gt;","",'Q 5'!E186))</f>
        <v/>
      </c>
    </row>
    <row r="637" spans="1:11" x14ac:dyDescent="0.3">
      <c r="A637" t="s">
        <v>1870</v>
      </c>
      <c r="B637" t="s">
        <v>1873</v>
      </c>
      <c r="C637">
        <v>119</v>
      </c>
      <c r="D637" t="s">
        <v>1470</v>
      </c>
      <c r="E637" t="s">
        <v>1875</v>
      </c>
      <c r="F637" t="s">
        <v>1761</v>
      </c>
      <c r="K637" t="str">
        <f>IF(ISBLANK('Q 5'!E187),"",IF('Q 5'!E187="&lt;please select&gt;","",'Q 5'!E187))</f>
        <v/>
      </c>
    </row>
    <row r="638" spans="1:11" x14ac:dyDescent="0.3">
      <c r="A638" t="s">
        <v>1870</v>
      </c>
      <c r="B638" t="s">
        <v>1873</v>
      </c>
      <c r="C638">
        <v>120</v>
      </c>
      <c r="D638" t="s">
        <v>1470</v>
      </c>
      <c r="E638" t="s">
        <v>1875</v>
      </c>
      <c r="F638" t="s">
        <v>1761</v>
      </c>
      <c r="K638" t="str">
        <f>IF(ISBLANK('Q 5'!E188),"",IF('Q 5'!E188="&lt;please select&gt;","",'Q 5'!E188))</f>
        <v/>
      </c>
    </row>
    <row r="639" spans="1:11" x14ac:dyDescent="0.3">
      <c r="A639" t="s">
        <v>1870</v>
      </c>
      <c r="B639" t="s">
        <v>1873</v>
      </c>
      <c r="C639">
        <v>121</v>
      </c>
      <c r="D639" t="s">
        <v>1470</v>
      </c>
      <c r="E639" t="s">
        <v>1875</v>
      </c>
      <c r="F639" t="s">
        <v>1761</v>
      </c>
      <c r="K639" t="str">
        <f>IF(ISBLANK('Q 5'!E189),"",IF('Q 5'!E189="&lt;please select&gt;","",'Q 5'!E189))</f>
        <v/>
      </c>
    </row>
    <row r="640" spans="1:11" x14ac:dyDescent="0.3">
      <c r="A640" t="s">
        <v>1870</v>
      </c>
      <c r="B640" t="s">
        <v>1873</v>
      </c>
      <c r="C640">
        <v>122</v>
      </c>
      <c r="D640" t="s">
        <v>1470</v>
      </c>
      <c r="E640" t="s">
        <v>1875</v>
      </c>
      <c r="F640" t="s">
        <v>1761</v>
      </c>
      <c r="K640" t="str">
        <f>IF(ISBLANK('Q 5'!E190),"",IF('Q 5'!E190="&lt;please select&gt;","",'Q 5'!E190))</f>
        <v/>
      </c>
    </row>
    <row r="641" spans="1:11" x14ac:dyDescent="0.3">
      <c r="A641" t="s">
        <v>1870</v>
      </c>
      <c r="B641" t="s">
        <v>1873</v>
      </c>
      <c r="C641">
        <v>123</v>
      </c>
      <c r="D641" t="s">
        <v>1470</v>
      </c>
      <c r="E641" t="s">
        <v>1875</v>
      </c>
      <c r="F641" t="s">
        <v>1761</v>
      </c>
      <c r="K641" t="str">
        <f>IF(ISBLANK('Q 5'!E191),"",IF('Q 5'!E191="&lt;please select&gt;","",'Q 5'!E191))</f>
        <v/>
      </c>
    </row>
    <row r="642" spans="1:11" x14ac:dyDescent="0.3">
      <c r="A642" t="s">
        <v>1870</v>
      </c>
      <c r="B642" t="s">
        <v>1873</v>
      </c>
      <c r="C642">
        <v>124</v>
      </c>
      <c r="D642" t="s">
        <v>1470</v>
      </c>
      <c r="E642" t="s">
        <v>1875</v>
      </c>
      <c r="F642" t="s">
        <v>1761</v>
      </c>
      <c r="K642" t="str">
        <f>IF(ISBLANK('Q 5'!E192),"",IF('Q 5'!E192="&lt;please select&gt;","",'Q 5'!E192))</f>
        <v/>
      </c>
    </row>
    <row r="643" spans="1:11" x14ac:dyDescent="0.3">
      <c r="A643" t="s">
        <v>1870</v>
      </c>
      <c r="B643" t="s">
        <v>1873</v>
      </c>
      <c r="C643">
        <v>125</v>
      </c>
      <c r="D643" t="s">
        <v>1470</v>
      </c>
      <c r="E643" t="s">
        <v>1875</v>
      </c>
      <c r="F643" t="s">
        <v>1761</v>
      </c>
      <c r="K643" t="str">
        <f>IF(ISBLANK('Q 5'!E193),"",IF('Q 5'!E193="&lt;please select&gt;","",'Q 5'!E193))</f>
        <v/>
      </c>
    </row>
    <row r="644" spans="1:11" x14ac:dyDescent="0.3">
      <c r="A644" t="s">
        <v>1870</v>
      </c>
      <c r="B644" t="s">
        <v>1873</v>
      </c>
      <c r="C644">
        <v>126</v>
      </c>
      <c r="D644" t="s">
        <v>1470</v>
      </c>
      <c r="E644" t="s">
        <v>1875</v>
      </c>
      <c r="F644" t="s">
        <v>1761</v>
      </c>
      <c r="K644" t="str">
        <f>IF(ISBLANK('Q 5'!E194),"",IF('Q 5'!E194="&lt;please select&gt;","",'Q 5'!E194))</f>
        <v/>
      </c>
    </row>
    <row r="645" spans="1:11" x14ac:dyDescent="0.3">
      <c r="A645" t="s">
        <v>1870</v>
      </c>
      <c r="B645" t="s">
        <v>1873</v>
      </c>
      <c r="C645">
        <v>127</v>
      </c>
      <c r="D645" t="s">
        <v>1470</v>
      </c>
      <c r="E645" t="s">
        <v>1875</v>
      </c>
      <c r="F645" t="s">
        <v>1761</v>
      </c>
      <c r="K645" t="str">
        <f>IF(ISBLANK('Q 5'!E195),"",IF('Q 5'!E195="&lt;please select&gt;","",'Q 5'!E195))</f>
        <v/>
      </c>
    </row>
    <row r="646" spans="1:11" x14ac:dyDescent="0.3">
      <c r="A646" t="s">
        <v>1870</v>
      </c>
      <c r="B646" t="s">
        <v>1873</v>
      </c>
      <c r="C646">
        <v>128</v>
      </c>
      <c r="D646" t="s">
        <v>1470</v>
      </c>
      <c r="E646" t="s">
        <v>1875</v>
      </c>
      <c r="F646" t="s">
        <v>1761</v>
      </c>
      <c r="K646" t="str">
        <f>IF(ISBLANK('Q 5'!E196),"",IF('Q 5'!E196="&lt;please select&gt;","",'Q 5'!E196))</f>
        <v/>
      </c>
    </row>
    <row r="647" spans="1:11" x14ac:dyDescent="0.3">
      <c r="A647" t="s">
        <v>1870</v>
      </c>
      <c r="B647" t="s">
        <v>1873</v>
      </c>
      <c r="C647">
        <v>129</v>
      </c>
      <c r="D647" t="s">
        <v>1470</v>
      </c>
      <c r="E647" t="s">
        <v>1875</v>
      </c>
      <c r="F647" t="s">
        <v>1761</v>
      </c>
      <c r="K647" t="str">
        <f>IF(ISBLANK('Q 5'!E197),"",IF('Q 5'!E197="&lt;please select&gt;","",'Q 5'!E197))</f>
        <v/>
      </c>
    </row>
    <row r="648" spans="1:11" x14ac:dyDescent="0.3">
      <c r="A648" t="s">
        <v>1870</v>
      </c>
      <c r="B648" t="s">
        <v>1873</v>
      </c>
      <c r="C648">
        <v>130</v>
      </c>
      <c r="D648" t="s">
        <v>1470</v>
      </c>
      <c r="E648" t="s">
        <v>1875</v>
      </c>
      <c r="F648" t="s">
        <v>1761</v>
      </c>
      <c r="K648" t="str">
        <f>IF(ISBLANK('Q 5'!E198),"",IF('Q 5'!E198="&lt;please select&gt;","",'Q 5'!E198))</f>
        <v/>
      </c>
    </row>
    <row r="649" spans="1:11" x14ac:dyDescent="0.3">
      <c r="A649" t="s">
        <v>1870</v>
      </c>
      <c r="B649" t="s">
        <v>1873</v>
      </c>
      <c r="C649">
        <v>1</v>
      </c>
      <c r="D649" t="s">
        <v>1470</v>
      </c>
      <c r="E649" t="s">
        <v>1876</v>
      </c>
      <c r="F649" t="s">
        <v>1830</v>
      </c>
      <c r="I649">
        <f>IF(ISBLANK('Q 5'!G69),"",IF('Q 5'!G69="&lt;please select&gt;","",'Q 5'!G69))</f>
        <v>10929746.045742834</v>
      </c>
    </row>
    <row r="650" spans="1:11" x14ac:dyDescent="0.3">
      <c r="A650" t="s">
        <v>1870</v>
      </c>
      <c r="B650" t="s">
        <v>1873</v>
      </c>
      <c r="C650">
        <v>2</v>
      </c>
      <c r="D650" t="s">
        <v>1470</v>
      </c>
      <c r="E650" t="s">
        <v>1876</v>
      </c>
      <c r="F650" t="s">
        <v>1830</v>
      </c>
      <c r="I650">
        <f>IF(ISBLANK('Q 5'!G70),"",IF('Q 5'!G70="&lt;please select&gt;","",'Q 5'!G70))</f>
        <v>5081032.4788115202</v>
      </c>
    </row>
    <row r="651" spans="1:11" x14ac:dyDescent="0.3">
      <c r="A651" t="s">
        <v>1870</v>
      </c>
      <c r="B651" t="s">
        <v>1873</v>
      </c>
      <c r="C651">
        <v>3</v>
      </c>
      <c r="D651" t="s">
        <v>1470</v>
      </c>
      <c r="E651" t="s">
        <v>1876</v>
      </c>
      <c r="F651" t="s">
        <v>1830</v>
      </c>
      <c r="I651">
        <f>IF(ISBLANK('Q 5'!G71),"",IF('Q 5'!G71="&lt;please select&gt;","",'Q 5'!G71))</f>
        <v>140705.95658655482</v>
      </c>
    </row>
    <row r="652" spans="1:11" x14ac:dyDescent="0.3">
      <c r="A652" t="s">
        <v>1870</v>
      </c>
      <c r="B652" t="s">
        <v>1873</v>
      </c>
      <c r="C652">
        <v>4</v>
      </c>
      <c r="D652" t="s">
        <v>1470</v>
      </c>
      <c r="E652" t="s">
        <v>1876</v>
      </c>
      <c r="F652" t="s">
        <v>1830</v>
      </c>
      <c r="I652">
        <f>IF(ISBLANK('Q 5'!G72),"",IF('Q 5'!G72="&lt;please select&gt;","",'Q 5'!G72))</f>
        <v>1219998.1844816122</v>
      </c>
    </row>
    <row r="653" spans="1:11" x14ac:dyDescent="0.3">
      <c r="A653" t="s">
        <v>1870</v>
      </c>
      <c r="B653" t="s">
        <v>1873</v>
      </c>
      <c r="C653">
        <v>5</v>
      </c>
      <c r="D653" t="s">
        <v>1470</v>
      </c>
      <c r="E653" t="s">
        <v>1876</v>
      </c>
      <c r="F653" t="s">
        <v>1830</v>
      </c>
      <c r="I653">
        <f>IF(ISBLANK('Q 5'!G73),"",IF('Q 5'!G73="&lt;please select&gt;","",'Q 5'!G73))</f>
        <v>328120.12</v>
      </c>
    </row>
    <row r="654" spans="1:11" x14ac:dyDescent="0.3">
      <c r="A654" t="s">
        <v>1870</v>
      </c>
      <c r="B654" t="s">
        <v>1873</v>
      </c>
      <c r="C654">
        <v>6</v>
      </c>
      <c r="D654" t="s">
        <v>1470</v>
      </c>
      <c r="E654" t="s">
        <v>1876</v>
      </c>
      <c r="F654" t="s">
        <v>1830</v>
      </c>
      <c r="I654">
        <f>IF(ISBLANK('Q 5'!G74),"",IF('Q 5'!G74="&lt;please select&gt;","",'Q 5'!G74))</f>
        <v>3216302.6572000799</v>
      </c>
    </row>
    <row r="655" spans="1:11" x14ac:dyDescent="0.3">
      <c r="A655" t="s">
        <v>1870</v>
      </c>
      <c r="B655" t="s">
        <v>1873</v>
      </c>
      <c r="C655">
        <v>7</v>
      </c>
      <c r="D655" t="s">
        <v>1470</v>
      </c>
      <c r="E655" t="s">
        <v>1876</v>
      </c>
      <c r="F655" t="s">
        <v>1830</v>
      </c>
      <c r="I655">
        <f>IF(ISBLANK('Q 5'!G75),"",IF('Q 5'!G75="&lt;please select&gt;","",'Q 5'!G75))</f>
        <v>564445.65349244128</v>
      </c>
    </row>
    <row r="656" spans="1:11" x14ac:dyDescent="0.3">
      <c r="A656" t="s">
        <v>1870</v>
      </c>
      <c r="B656" t="s">
        <v>1873</v>
      </c>
      <c r="C656">
        <v>8</v>
      </c>
      <c r="D656" t="s">
        <v>1470</v>
      </c>
      <c r="E656" t="s">
        <v>1876</v>
      </c>
      <c r="F656" t="s">
        <v>1830</v>
      </c>
      <c r="I656">
        <f>IF(ISBLANK('Q 5'!G76),"",IF('Q 5'!G76="&lt;please select&gt;","",'Q 5'!G76))</f>
        <v>1357932.6680160286</v>
      </c>
    </row>
    <row r="657" spans="1:9" x14ac:dyDescent="0.3">
      <c r="A657" t="s">
        <v>1870</v>
      </c>
      <c r="B657" t="s">
        <v>1873</v>
      </c>
      <c r="C657">
        <v>9</v>
      </c>
      <c r="D657" t="s">
        <v>1470</v>
      </c>
      <c r="E657" t="s">
        <v>1876</v>
      </c>
      <c r="F657" t="s">
        <v>1830</v>
      </c>
      <c r="I657">
        <f>IF(ISBLANK('Q 5'!G77),"",IF('Q 5'!G77="&lt;please select&gt;","",'Q 5'!G77))</f>
        <v>2900268.8114795475</v>
      </c>
    </row>
    <row r="658" spans="1:9" x14ac:dyDescent="0.3">
      <c r="A658" t="s">
        <v>1870</v>
      </c>
      <c r="B658" t="s">
        <v>1873</v>
      </c>
      <c r="C658">
        <v>10</v>
      </c>
      <c r="D658" t="s">
        <v>1470</v>
      </c>
      <c r="E658" t="s">
        <v>1876</v>
      </c>
      <c r="F658" t="s">
        <v>1830</v>
      </c>
      <c r="I658">
        <f>IF(ISBLANK('Q 5'!G78),"",IF('Q 5'!G78="&lt;please select&gt;","",'Q 5'!G78))</f>
        <v>227560.79120440737</v>
      </c>
    </row>
    <row r="659" spans="1:9" x14ac:dyDescent="0.3">
      <c r="A659" t="s">
        <v>1870</v>
      </c>
      <c r="B659" t="s">
        <v>1873</v>
      </c>
      <c r="C659">
        <v>11</v>
      </c>
      <c r="D659" t="s">
        <v>1470</v>
      </c>
      <c r="E659" t="s">
        <v>1876</v>
      </c>
      <c r="F659" t="s">
        <v>1830</v>
      </c>
      <c r="I659">
        <f>IF(ISBLANK('Q 5'!G79),"",IF('Q 5'!G79="&lt;please select&gt;","",'Q 5'!G79))</f>
        <v>97211.322550756697</v>
      </c>
    </row>
    <row r="660" spans="1:9" x14ac:dyDescent="0.3">
      <c r="A660" t="s">
        <v>1870</v>
      </c>
      <c r="B660" t="s">
        <v>1873</v>
      </c>
      <c r="C660">
        <v>12</v>
      </c>
      <c r="D660" t="s">
        <v>1470</v>
      </c>
      <c r="E660" t="s">
        <v>1876</v>
      </c>
      <c r="F660" t="s">
        <v>1830</v>
      </c>
      <c r="I660">
        <f>IF(ISBLANK('Q 5'!G80),"",IF('Q 5'!G80="&lt;please select&gt;","",'Q 5'!G80))</f>
        <v>61205.0846181753</v>
      </c>
    </row>
    <row r="661" spans="1:9" x14ac:dyDescent="0.3">
      <c r="A661" t="s">
        <v>1870</v>
      </c>
      <c r="B661" t="s">
        <v>1873</v>
      </c>
      <c r="C661">
        <v>13</v>
      </c>
      <c r="D661" t="s">
        <v>1470</v>
      </c>
      <c r="E661" t="s">
        <v>1876</v>
      </c>
      <c r="F661" t="s">
        <v>1830</v>
      </c>
      <c r="I661">
        <f>IF(ISBLANK('Q 5'!G81),"",IF('Q 5'!G81="&lt;please select&gt;","",'Q 5'!G81))</f>
        <v>0</v>
      </c>
    </row>
    <row r="662" spans="1:9" x14ac:dyDescent="0.3">
      <c r="A662" t="s">
        <v>1870</v>
      </c>
      <c r="B662" t="s">
        <v>1873</v>
      </c>
      <c r="C662">
        <v>14</v>
      </c>
      <c r="D662" t="s">
        <v>1470</v>
      </c>
      <c r="E662" t="s">
        <v>1876</v>
      </c>
      <c r="F662" t="s">
        <v>1830</v>
      </c>
      <c r="I662">
        <f>IF(ISBLANK('Q 5'!G82),"",IF('Q 5'!G82="&lt;please select&gt;","",'Q 5'!G82))</f>
        <v>98068.81</v>
      </c>
    </row>
    <row r="663" spans="1:9" x14ac:dyDescent="0.3">
      <c r="A663" t="s">
        <v>1870</v>
      </c>
      <c r="B663" t="s">
        <v>1873</v>
      </c>
      <c r="C663">
        <v>15</v>
      </c>
      <c r="D663" t="s">
        <v>1470</v>
      </c>
      <c r="E663" t="s">
        <v>1876</v>
      </c>
      <c r="F663" t="s">
        <v>1830</v>
      </c>
      <c r="I663">
        <f>IF(ISBLANK('Q 5'!G83),"",IF('Q 5'!G83="&lt;please select&gt;","",'Q 5'!G83))</f>
        <v>2657420.2133176303</v>
      </c>
    </row>
    <row r="664" spans="1:9" x14ac:dyDescent="0.3">
      <c r="A664" t="s">
        <v>1870</v>
      </c>
      <c r="B664" t="s">
        <v>1873</v>
      </c>
      <c r="C664">
        <v>16</v>
      </c>
      <c r="D664" t="s">
        <v>1470</v>
      </c>
      <c r="E664" t="s">
        <v>1876</v>
      </c>
      <c r="F664" t="s">
        <v>1830</v>
      </c>
      <c r="I664">
        <f>IF(ISBLANK('Q 5'!G84),"",IF('Q 5'!G84="&lt;please select&gt;","",'Q 5'!G84))</f>
        <v>1221949.7256216162</v>
      </c>
    </row>
    <row r="665" spans="1:9" x14ac:dyDescent="0.3">
      <c r="A665" t="s">
        <v>1870</v>
      </c>
      <c r="B665" t="s">
        <v>1873</v>
      </c>
      <c r="C665">
        <v>17</v>
      </c>
      <c r="D665" t="s">
        <v>1470</v>
      </c>
      <c r="E665" t="s">
        <v>1876</v>
      </c>
      <c r="F665" t="s">
        <v>1830</v>
      </c>
      <c r="I665">
        <f>IF(ISBLANK('Q 5'!G85),"",IF('Q 5'!G85="&lt;please select&gt;","",'Q 5'!G85))</f>
        <v>154461.6358560636</v>
      </c>
    </row>
    <row r="666" spans="1:9" x14ac:dyDescent="0.3">
      <c r="A666" t="s">
        <v>1870</v>
      </c>
      <c r="B666" t="s">
        <v>1873</v>
      </c>
      <c r="C666">
        <v>18</v>
      </c>
      <c r="D666" t="s">
        <v>1470</v>
      </c>
      <c r="E666" t="s">
        <v>1876</v>
      </c>
      <c r="F666" t="s">
        <v>1830</v>
      </c>
      <c r="I666">
        <f>IF(ISBLANK('Q 5'!G86),"",IF('Q 5'!G86="&lt;please select&gt;","",'Q 5'!G86))</f>
        <v>201696.30051755699</v>
      </c>
    </row>
    <row r="667" spans="1:9" x14ac:dyDescent="0.3">
      <c r="A667" t="s">
        <v>1870</v>
      </c>
      <c r="B667" t="s">
        <v>1873</v>
      </c>
      <c r="C667">
        <v>19</v>
      </c>
      <c r="D667" t="s">
        <v>1470</v>
      </c>
      <c r="E667" t="s">
        <v>1876</v>
      </c>
      <c r="F667" t="s">
        <v>1830</v>
      </c>
      <c r="I667">
        <f>IF(ISBLANK('Q 5'!G87),"",IF('Q 5'!G87="&lt;please select&gt;","",'Q 5'!G87))</f>
        <v>862449.80828326568</v>
      </c>
    </row>
    <row r="668" spans="1:9" x14ac:dyDescent="0.3">
      <c r="A668" t="s">
        <v>1870</v>
      </c>
      <c r="B668" t="s">
        <v>1873</v>
      </c>
      <c r="C668">
        <v>20</v>
      </c>
      <c r="D668" t="s">
        <v>1470</v>
      </c>
      <c r="E668" t="s">
        <v>1876</v>
      </c>
      <c r="F668" t="s">
        <v>1830</v>
      </c>
      <c r="I668">
        <f>IF(ISBLANK('Q 5'!G88),"",IF('Q 5'!G88="&lt;please select&gt;","",'Q 5'!G88))</f>
        <v>240771.32838857078</v>
      </c>
    </row>
    <row r="669" spans="1:9" x14ac:dyDescent="0.3">
      <c r="A669" t="s">
        <v>1870</v>
      </c>
      <c r="B669" t="s">
        <v>1873</v>
      </c>
      <c r="C669">
        <v>21</v>
      </c>
      <c r="D669" t="s">
        <v>1470</v>
      </c>
      <c r="E669" t="s">
        <v>1876</v>
      </c>
      <c r="F669" t="s">
        <v>1830</v>
      </c>
      <c r="I669">
        <f>IF(ISBLANK('Q 5'!G89),"",IF('Q 5'!G89="&lt;please select&gt;","",'Q 5'!G89))</f>
        <v>3538553.0908925342</v>
      </c>
    </row>
    <row r="670" spans="1:9" x14ac:dyDescent="0.3">
      <c r="A670" t="s">
        <v>1870</v>
      </c>
      <c r="B670" t="s">
        <v>1873</v>
      </c>
      <c r="C670">
        <v>22</v>
      </c>
      <c r="D670" t="s">
        <v>1470</v>
      </c>
      <c r="E670" t="s">
        <v>1876</v>
      </c>
      <c r="F670" t="s">
        <v>1830</v>
      </c>
      <c r="I670">
        <f>IF(ISBLANK('Q 5'!G90),"",IF('Q 5'!G90="&lt;please select&gt;","",'Q 5'!G90))</f>
        <v>2412233.78006332</v>
      </c>
    </row>
    <row r="671" spans="1:9" x14ac:dyDescent="0.3">
      <c r="A671" t="s">
        <v>1870</v>
      </c>
      <c r="B671" t="s">
        <v>1873</v>
      </c>
      <c r="C671">
        <v>23</v>
      </c>
      <c r="D671" t="s">
        <v>1470</v>
      </c>
      <c r="E671" t="s">
        <v>1876</v>
      </c>
      <c r="F671" t="s">
        <v>1830</v>
      </c>
      <c r="I671">
        <f>IF(ISBLANK('Q 5'!G91),"",IF('Q 5'!G91="&lt;please select&gt;","",'Q 5'!G91))</f>
        <v>3492263.9786155792</v>
      </c>
    </row>
    <row r="672" spans="1:9" x14ac:dyDescent="0.3">
      <c r="A672" t="s">
        <v>1870</v>
      </c>
      <c r="B672" t="s">
        <v>1873</v>
      </c>
      <c r="C672">
        <v>24</v>
      </c>
      <c r="D672" t="s">
        <v>1470</v>
      </c>
      <c r="E672" t="s">
        <v>1876</v>
      </c>
      <c r="F672" t="s">
        <v>1830</v>
      </c>
      <c r="I672">
        <f>IF(ISBLANK('Q 5'!G92),"",IF('Q 5'!G92="&lt;please select&gt;","",'Q 5'!G92))</f>
        <v>93152.540000000008</v>
      </c>
    </row>
    <row r="673" spans="1:9" x14ac:dyDescent="0.3">
      <c r="A673" t="s">
        <v>1870</v>
      </c>
      <c r="B673" t="s">
        <v>1873</v>
      </c>
      <c r="C673">
        <v>25</v>
      </c>
      <c r="D673" t="s">
        <v>1470</v>
      </c>
      <c r="E673" t="s">
        <v>1876</v>
      </c>
      <c r="F673" t="s">
        <v>1830</v>
      </c>
      <c r="I673">
        <f>IF(ISBLANK('Q 5'!G93),"",IF('Q 5'!G93="&lt;please select&gt;","",'Q 5'!G93))</f>
        <v>27512.417796322599</v>
      </c>
    </row>
    <row r="674" spans="1:9" x14ac:dyDescent="0.3">
      <c r="A674" t="s">
        <v>1870</v>
      </c>
      <c r="B674" t="s">
        <v>1873</v>
      </c>
      <c r="C674">
        <v>26</v>
      </c>
      <c r="D674" t="s">
        <v>1470</v>
      </c>
      <c r="E674" t="s">
        <v>1876</v>
      </c>
      <c r="F674" t="s">
        <v>1830</v>
      </c>
      <c r="I674" t="str">
        <f>IF(ISBLANK('Q 5'!G94),"",IF('Q 5'!G94="&lt;please select&gt;","",'Q 5'!G94))</f>
        <v/>
      </c>
    </row>
    <row r="675" spans="1:9" x14ac:dyDescent="0.3">
      <c r="A675" t="s">
        <v>1870</v>
      </c>
      <c r="B675" t="s">
        <v>1873</v>
      </c>
      <c r="C675">
        <v>27</v>
      </c>
      <c r="D675" t="s">
        <v>1470</v>
      </c>
      <c r="E675" t="s">
        <v>1876</v>
      </c>
      <c r="F675" t="s">
        <v>1830</v>
      </c>
      <c r="I675" t="str">
        <f>IF(ISBLANK('Q 5'!G95),"",IF('Q 5'!G95="&lt;please select&gt;","",'Q 5'!G95))</f>
        <v/>
      </c>
    </row>
    <row r="676" spans="1:9" x14ac:dyDescent="0.3">
      <c r="A676" t="s">
        <v>1870</v>
      </c>
      <c r="B676" t="s">
        <v>1873</v>
      </c>
      <c r="C676">
        <v>28</v>
      </c>
      <c r="D676" t="s">
        <v>1470</v>
      </c>
      <c r="E676" t="s">
        <v>1876</v>
      </c>
      <c r="F676" t="s">
        <v>1830</v>
      </c>
      <c r="I676" t="str">
        <f>IF(ISBLANK('Q 5'!G96),"",IF('Q 5'!G96="&lt;please select&gt;","",'Q 5'!G96))</f>
        <v/>
      </c>
    </row>
    <row r="677" spans="1:9" x14ac:dyDescent="0.3">
      <c r="A677" t="s">
        <v>1870</v>
      </c>
      <c r="B677" t="s">
        <v>1873</v>
      </c>
      <c r="C677">
        <v>29</v>
      </c>
      <c r="D677" t="s">
        <v>1470</v>
      </c>
      <c r="E677" t="s">
        <v>1876</v>
      </c>
      <c r="F677" t="s">
        <v>1830</v>
      </c>
      <c r="I677" t="str">
        <f>IF(ISBLANK('Q 5'!G97),"",IF('Q 5'!G97="&lt;please select&gt;","",'Q 5'!G97))</f>
        <v/>
      </c>
    </row>
    <row r="678" spans="1:9" x14ac:dyDescent="0.3">
      <c r="A678" t="s">
        <v>1870</v>
      </c>
      <c r="B678" t="s">
        <v>1873</v>
      </c>
      <c r="C678">
        <v>30</v>
      </c>
      <c r="D678" t="s">
        <v>1470</v>
      </c>
      <c r="E678" t="s">
        <v>1876</v>
      </c>
      <c r="F678" t="s">
        <v>1830</v>
      </c>
      <c r="I678" t="str">
        <f>IF(ISBLANK('Q 5'!G98),"",IF('Q 5'!G98="&lt;please select&gt;","",'Q 5'!G98))</f>
        <v/>
      </c>
    </row>
    <row r="679" spans="1:9" x14ac:dyDescent="0.3">
      <c r="A679" t="s">
        <v>1870</v>
      </c>
      <c r="B679" t="s">
        <v>1873</v>
      </c>
      <c r="C679">
        <v>31</v>
      </c>
      <c r="D679" t="s">
        <v>1470</v>
      </c>
      <c r="E679" t="s">
        <v>1876</v>
      </c>
      <c r="F679" t="s">
        <v>1830</v>
      </c>
      <c r="I679" t="str">
        <f>IF(ISBLANK('Q 5'!G99),"",IF('Q 5'!G99="&lt;please select&gt;","",'Q 5'!G99))</f>
        <v/>
      </c>
    </row>
    <row r="680" spans="1:9" x14ac:dyDescent="0.3">
      <c r="A680" t="s">
        <v>1870</v>
      </c>
      <c r="B680" t="s">
        <v>1873</v>
      </c>
      <c r="C680">
        <v>32</v>
      </c>
      <c r="D680" t="s">
        <v>1470</v>
      </c>
      <c r="E680" t="s">
        <v>1876</v>
      </c>
      <c r="F680" t="s">
        <v>1830</v>
      </c>
      <c r="I680" t="str">
        <f>IF(ISBLANK('Q 5'!G100),"",IF('Q 5'!G100="&lt;please select&gt;","",'Q 5'!G100))</f>
        <v/>
      </c>
    </row>
    <row r="681" spans="1:9" x14ac:dyDescent="0.3">
      <c r="A681" t="s">
        <v>1870</v>
      </c>
      <c r="B681" t="s">
        <v>1873</v>
      </c>
      <c r="C681">
        <v>33</v>
      </c>
      <c r="D681" t="s">
        <v>1470</v>
      </c>
      <c r="E681" t="s">
        <v>1876</v>
      </c>
      <c r="F681" t="s">
        <v>1830</v>
      </c>
      <c r="I681" t="str">
        <f>IF(ISBLANK('Q 5'!G101),"",IF('Q 5'!G101="&lt;please select&gt;","",'Q 5'!G101))</f>
        <v/>
      </c>
    </row>
    <row r="682" spans="1:9" x14ac:dyDescent="0.3">
      <c r="A682" t="s">
        <v>1870</v>
      </c>
      <c r="B682" t="s">
        <v>1873</v>
      </c>
      <c r="C682">
        <v>34</v>
      </c>
      <c r="D682" t="s">
        <v>1470</v>
      </c>
      <c r="E682" t="s">
        <v>1876</v>
      </c>
      <c r="F682" t="s">
        <v>1830</v>
      </c>
      <c r="I682" t="str">
        <f>IF(ISBLANK('Q 5'!G102),"",IF('Q 5'!G102="&lt;please select&gt;","",'Q 5'!G102))</f>
        <v/>
      </c>
    </row>
    <row r="683" spans="1:9" x14ac:dyDescent="0.3">
      <c r="A683" t="s">
        <v>1870</v>
      </c>
      <c r="B683" t="s">
        <v>1873</v>
      </c>
      <c r="C683">
        <v>35</v>
      </c>
      <c r="D683" t="s">
        <v>1470</v>
      </c>
      <c r="E683" t="s">
        <v>1876</v>
      </c>
      <c r="F683" t="s">
        <v>1830</v>
      </c>
      <c r="I683" t="str">
        <f>IF(ISBLANK('Q 5'!G103),"",IF('Q 5'!G103="&lt;please select&gt;","",'Q 5'!G103))</f>
        <v/>
      </c>
    </row>
    <row r="684" spans="1:9" x14ac:dyDescent="0.3">
      <c r="A684" t="s">
        <v>1870</v>
      </c>
      <c r="B684" t="s">
        <v>1873</v>
      </c>
      <c r="C684">
        <v>36</v>
      </c>
      <c r="D684" t="s">
        <v>1470</v>
      </c>
      <c r="E684" t="s">
        <v>1876</v>
      </c>
      <c r="F684" t="s">
        <v>1830</v>
      </c>
      <c r="I684" t="str">
        <f>IF(ISBLANK('Q 5'!G104),"",IF('Q 5'!G104="&lt;please select&gt;","",'Q 5'!G104))</f>
        <v/>
      </c>
    </row>
    <row r="685" spans="1:9" x14ac:dyDescent="0.3">
      <c r="A685" t="s">
        <v>1870</v>
      </c>
      <c r="B685" t="s">
        <v>1873</v>
      </c>
      <c r="C685">
        <v>37</v>
      </c>
      <c r="D685" t="s">
        <v>1470</v>
      </c>
      <c r="E685" t="s">
        <v>1876</v>
      </c>
      <c r="F685" t="s">
        <v>1830</v>
      </c>
      <c r="I685" t="str">
        <f>IF(ISBLANK('Q 5'!G105),"",IF('Q 5'!G105="&lt;please select&gt;","",'Q 5'!G105))</f>
        <v/>
      </c>
    </row>
    <row r="686" spans="1:9" x14ac:dyDescent="0.3">
      <c r="A686" t="s">
        <v>1870</v>
      </c>
      <c r="B686" t="s">
        <v>1873</v>
      </c>
      <c r="C686">
        <v>38</v>
      </c>
      <c r="D686" t="s">
        <v>1470</v>
      </c>
      <c r="E686" t="s">
        <v>1876</v>
      </c>
      <c r="F686" t="s">
        <v>1830</v>
      </c>
      <c r="I686" t="str">
        <f>IF(ISBLANK('Q 5'!G106),"",IF('Q 5'!G106="&lt;please select&gt;","",'Q 5'!G106))</f>
        <v/>
      </c>
    </row>
    <row r="687" spans="1:9" x14ac:dyDescent="0.3">
      <c r="A687" t="s">
        <v>1870</v>
      </c>
      <c r="B687" t="s">
        <v>1873</v>
      </c>
      <c r="C687">
        <v>39</v>
      </c>
      <c r="D687" t="s">
        <v>1470</v>
      </c>
      <c r="E687" t="s">
        <v>1876</v>
      </c>
      <c r="F687" t="s">
        <v>1830</v>
      </c>
      <c r="I687" t="str">
        <f>IF(ISBLANK('Q 5'!G107),"",IF('Q 5'!G107="&lt;please select&gt;","",'Q 5'!G107))</f>
        <v/>
      </c>
    </row>
    <row r="688" spans="1:9" x14ac:dyDescent="0.3">
      <c r="A688" t="s">
        <v>1870</v>
      </c>
      <c r="B688" t="s">
        <v>1873</v>
      </c>
      <c r="C688">
        <v>40</v>
      </c>
      <c r="D688" t="s">
        <v>1470</v>
      </c>
      <c r="E688" t="s">
        <v>1876</v>
      </c>
      <c r="F688" t="s">
        <v>1830</v>
      </c>
      <c r="I688" t="str">
        <f>IF(ISBLANK('Q 5'!G108),"",IF('Q 5'!G108="&lt;please select&gt;","",'Q 5'!G108))</f>
        <v/>
      </c>
    </row>
    <row r="689" spans="1:9" x14ac:dyDescent="0.3">
      <c r="A689" t="s">
        <v>1870</v>
      </c>
      <c r="B689" t="s">
        <v>1873</v>
      </c>
      <c r="C689">
        <v>41</v>
      </c>
      <c r="D689" t="s">
        <v>1470</v>
      </c>
      <c r="E689" t="s">
        <v>1876</v>
      </c>
      <c r="F689" t="s">
        <v>1830</v>
      </c>
      <c r="I689" t="str">
        <f>IF(ISBLANK('Q 5'!G109),"",IF('Q 5'!G109="&lt;please select&gt;","",'Q 5'!G109))</f>
        <v/>
      </c>
    </row>
    <row r="690" spans="1:9" x14ac:dyDescent="0.3">
      <c r="A690" t="s">
        <v>1870</v>
      </c>
      <c r="B690" t="s">
        <v>1873</v>
      </c>
      <c r="C690">
        <v>42</v>
      </c>
      <c r="D690" t="s">
        <v>1470</v>
      </c>
      <c r="E690" t="s">
        <v>1876</v>
      </c>
      <c r="F690" t="s">
        <v>1830</v>
      </c>
      <c r="I690" t="str">
        <f>IF(ISBLANK('Q 5'!G110),"",IF('Q 5'!G110="&lt;please select&gt;","",'Q 5'!G110))</f>
        <v/>
      </c>
    </row>
    <row r="691" spans="1:9" x14ac:dyDescent="0.3">
      <c r="A691" t="s">
        <v>1870</v>
      </c>
      <c r="B691" t="s">
        <v>1873</v>
      </c>
      <c r="C691">
        <v>43</v>
      </c>
      <c r="D691" t="s">
        <v>1470</v>
      </c>
      <c r="E691" t="s">
        <v>1876</v>
      </c>
      <c r="F691" t="s">
        <v>1830</v>
      </c>
      <c r="I691" t="str">
        <f>IF(ISBLANK('Q 5'!G111),"",IF('Q 5'!G111="&lt;please select&gt;","",'Q 5'!G111))</f>
        <v/>
      </c>
    </row>
    <row r="692" spans="1:9" x14ac:dyDescent="0.3">
      <c r="A692" t="s">
        <v>1870</v>
      </c>
      <c r="B692" t="s">
        <v>1873</v>
      </c>
      <c r="C692">
        <v>44</v>
      </c>
      <c r="D692" t="s">
        <v>1470</v>
      </c>
      <c r="E692" t="s">
        <v>1876</v>
      </c>
      <c r="F692" t="s">
        <v>1830</v>
      </c>
      <c r="I692" t="str">
        <f>IF(ISBLANK('Q 5'!G112),"",IF('Q 5'!G112="&lt;please select&gt;","",'Q 5'!G112))</f>
        <v/>
      </c>
    </row>
    <row r="693" spans="1:9" x14ac:dyDescent="0.3">
      <c r="A693" t="s">
        <v>1870</v>
      </c>
      <c r="B693" t="s">
        <v>1873</v>
      </c>
      <c r="C693">
        <v>45</v>
      </c>
      <c r="D693" t="s">
        <v>1470</v>
      </c>
      <c r="E693" t="s">
        <v>1876</v>
      </c>
      <c r="F693" t="s">
        <v>1830</v>
      </c>
      <c r="I693" t="str">
        <f>IF(ISBLANK('Q 5'!G113),"",IF('Q 5'!G113="&lt;please select&gt;","",'Q 5'!G113))</f>
        <v/>
      </c>
    </row>
    <row r="694" spans="1:9" x14ac:dyDescent="0.3">
      <c r="A694" t="s">
        <v>1870</v>
      </c>
      <c r="B694" t="s">
        <v>1873</v>
      </c>
      <c r="C694">
        <v>46</v>
      </c>
      <c r="D694" t="s">
        <v>1470</v>
      </c>
      <c r="E694" t="s">
        <v>1876</v>
      </c>
      <c r="F694" t="s">
        <v>1830</v>
      </c>
      <c r="I694" t="str">
        <f>IF(ISBLANK('Q 5'!G114),"",IF('Q 5'!G114="&lt;please select&gt;","",'Q 5'!G114))</f>
        <v/>
      </c>
    </row>
    <row r="695" spans="1:9" x14ac:dyDescent="0.3">
      <c r="A695" t="s">
        <v>1870</v>
      </c>
      <c r="B695" t="s">
        <v>1873</v>
      </c>
      <c r="C695">
        <v>47</v>
      </c>
      <c r="D695" t="s">
        <v>1470</v>
      </c>
      <c r="E695" t="s">
        <v>1876</v>
      </c>
      <c r="F695" t="s">
        <v>1830</v>
      </c>
      <c r="I695" t="str">
        <f>IF(ISBLANK('Q 5'!G115),"",IF('Q 5'!G115="&lt;please select&gt;","",'Q 5'!G115))</f>
        <v/>
      </c>
    </row>
    <row r="696" spans="1:9" x14ac:dyDescent="0.3">
      <c r="A696" t="s">
        <v>1870</v>
      </c>
      <c r="B696" t="s">
        <v>1873</v>
      </c>
      <c r="C696">
        <v>48</v>
      </c>
      <c r="D696" t="s">
        <v>1470</v>
      </c>
      <c r="E696" t="s">
        <v>1876</v>
      </c>
      <c r="F696" t="s">
        <v>1830</v>
      </c>
      <c r="I696" t="str">
        <f>IF(ISBLANK('Q 5'!G116),"",IF('Q 5'!G116="&lt;please select&gt;","",'Q 5'!G116))</f>
        <v/>
      </c>
    </row>
    <row r="697" spans="1:9" x14ac:dyDescent="0.3">
      <c r="A697" t="s">
        <v>1870</v>
      </c>
      <c r="B697" t="s">
        <v>1873</v>
      </c>
      <c r="C697">
        <v>49</v>
      </c>
      <c r="D697" t="s">
        <v>1470</v>
      </c>
      <c r="E697" t="s">
        <v>1876</v>
      </c>
      <c r="F697" t="s">
        <v>1830</v>
      </c>
      <c r="I697" t="str">
        <f>IF(ISBLANK('Q 5'!G117),"",IF('Q 5'!G117="&lt;please select&gt;","",'Q 5'!G117))</f>
        <v/>
      </c>
    </row>
    <row r="698" spans="1:9" x14ac:dyDescent="0.3">
      <c r="A698" t="s">
        <v>1870</v>
      </c>
      <c r="B698" t="s">
        <v>1873</v>
      </c>
      <c r="C698">
        <v>50</v>
      </c>
      <c r="D698" t="s">
        <v>1470</v>
      </c>
      <c r="E698" t="s">
        <v>1876</v>
      </c>
      <c r="F698" t="s">
        <v>1830</v>
      </c>
      <c r="I698" t="str">
        <f>IF(ISBLANK('Q 5'!G118),"",IF('Q 5'!G118="&lt;please select&gt;","",'Q 5'!G118))</f>
        <v/>
      </c>
    </row>
    <row r="699" spans="1:9" x14ac:dyDescent="0.3">
      <c r="A699" t="s">
        <v>1870</v>
      </c>
      <c r="B699" t="s">
        <v>1873</v>
      </c>
      <c r="C699">
        <v>51</v>
      </c>
      <c r="D699" t="s">
        <v>1470</v>
      </c>
      <c r="E699" t="s">
        <v>1876</v>
      </c>
      <c r="F699" t="s">
        <v>1830</v>
      </c>
      <c r="I699" t="str">
        <f>IF(ISBLANK('Q 5'!G119),"",IF('Q 5'!G119="&lt;please select&gt;","",'Q 5'!G119))</f>
        <v/>
      </c>
    </row>
    <row r="700" spans="1:9" x14ac:dyDescent="0.3">
      <c r="A700" t="s">
        <v>1870</v>
      </c>
      <c r="B700" t="s">
        <v>1873</v>
      </c>
      <c r="C700">
        <v>52</v>
      </c>
      <c r="D700" t="s">
        <v>1470</v>
      </c>
      <c r="E700" t="s">
        <v>1876</v>
      </c>
      <c r="F700" t="s">
        <v>1830</v>
      </c>
      <c r="I700" t="str">
        <f>IF(ISBLANK('Q 5'!G120),"",IF('Q 5'!G120="&lt;please select&gt;","",'Q 5'!G120))</f>
        <v/>
      </c>
    </row>
    <row r="701" spans="1:9" x14ac:dyDescent="0.3">
      <c r="A701" t="s">
        <v>1870</v>
      </c>
      <c r="B701" t="s">
        <v>1873</v>
      </c>
      <c r="C701">
        <v>53</v>
      </c>
      <c r="D701" t="s">
        <v>1470</v>
      </c>
      <c r="E701" t="s">
        <v>1876</v>
      </c>
      <c r="F701" t="s">
        <v>1830</v>
      </c>
      <c r="I701" t="str">
        <f>IF(ISBLANK('Q 5'!G121),"",IF('Q 5'!G121="&lt;please select&gt;","",'Q 5'!G121))</f>
        <v/>
      </c>
    </row>
    <row r="702" spans="1:9" x14ac:dyDescent="0.3">
      <c r="A702" t="s">
        <v>1870</v>
      </c>
      <c r="B702" t="s">
        <v>1873</v>
      </c>
      <c r="C702">
        <v>54</v>
      </c>
      <c r="D702" t="s">
        <v>1470</v>
      </c>
      <c r="E702" t="s">
        <v>1876</v>
      </c>
      <c r="F702" t="s">
        <v>1830</v>
      </c>
      <c r="I702" t="str">
        <f>IF(ISBLANK('Q 5'!G122),"",IF('Q 5'!G122="&lt;please select&gt;","",'Q 5'!G122))</f>
        <v/>
      </c>
    </row>
    <row r="703" spans="1:9" x14ac:dyDescent="0.3">
      <c r="A703" t="s">
        <v>1870</v>
      </c>
      <c r="B703" t="s">
        <v>1873</v>
      </c>
      <c r="C703">
        <v>55</v>
      </c>
      <c r="D703" t="s">
        <v>1470</v>
      </c>
      <c r="E703" t="s">
        <v>1876</v>
      </c>
      <c r="F703" t="s">
        <v>1830</v>
      </c>
      <c r="I703" t="str">
        <f>IF(ISBLANK('Q 5'!G123),"",IF('Q 5'!G123="&lt;please select&gt;","",'Q 5'!G123))</f>
        <v/>
      </c>
    </row>
    <row r="704" spans="1:9" x14ac:dyDescent="0.3">
      <c r="A704" t="s">
        <v>1870</v>
      </c>
      <c r="B704" t="s">
        <v>1873</v>
      </c>
      <c r="C704">
        <v>56</v>
      </c>
      <c r="D704" t="s">
        <v>1470</v>
      </c>
      <c r="E704" t="s">
        <v>1876</v>
      </c>
      <c r="F704" t="s">
        <v>1830</v>
      </c>
      <c r="I704" t="str">
        <f>IF(ISBLANK('Q 5'!G124),"",IF('Q 5'!G124="&lt;please select&gt;","",'Q 5'!G124))</f>
        <v/>
      </c>
    </row>
    <row r="705" spans="1:9" x14ac:dyDescent="0.3">
      <c r="A705" t="s">
        <v>1870</v>
      </c>
      <c r="B705" t="s">
        <v>1873</v>
      </c>
      <c r="C705">
        <v>57</v>
      </c>
      <c r="D705" t="s">
        <v>1470</v>
      </c>
      <c r="E705" t="s">
        <v>1876</v>
      </c>
      <c r="F705" t="s">
        <v>1830</v>
      </c>
      <c r="I705" t="str">
        <f>IF(ISBLANK('Q 5'!G125),"",IF('Q 5'!G125="&lt;please select&gt;","",'Q 5'!G125))</f>
        <v/>
      </c>
    </row>
    <row r="706" spans="1:9" x14ac:dyDescent="0.3">
      <c r="A706" t="s">
        <v>1870</v>
      </c>
      <c r="B706" t="s">
        <v>1873</v>
      </c>
      <c r="C706">
        <v>58</v>
      </c>
      <c r="D706" t="s">
        <v>1470</v>
      </c>
      <c r="E706" t="s">
        <v>1876</v>
      </c>
      <c r="F706" t="s">
        <v>1830</v>
      </c>
      <c r="I706" t="str">
        <f>IF(ISBLANK('Q 5'!G126),"",IF('Q 5'!G126="&lt;please select&gt;","",'Q 5'!G126))</f>
        <v/>
      </c>
    </row>
    <row r="707" spans="1:9" x14ac:dyDescent="0.3">
      <c r="A707" t="s">
        <v>1870</v>
      </c>
      <c r="B707" t="s">
        <v>1873</v>
      </c>
      <c r="C707">
        <v>59</v>
      </c>
      <c r="D707" t="s">
        <v>1470</v>
      </c>
      <c r="E707" t="s">
        <v>1876</v>
      </c>
      <c r="F707" t="s">
        <v>1830</v>
      </c>
      <c r="I707" t="str">
        <f>IF(ISBLANK('Q 5'!G127),"",IF('Q 5'!G127="&lt;please select&gt;","",'Q 5'!G127))</f>
        <v/>
      </c>
    </row>
    <row r="708" spans="1:9" x14ac:dyDescent="0.3">
      <c r="A708" t="s">
        <v>1870</v>
      </c>
      <c r="B708" t="s">
        <v>1873</v>
      </c>
      <c r="C708">
        <v>60</v>
      </c>
      <c r="D708" t="s">
        <v>1470</v>
      </c>
      <c r="E708" t="s">
        <v>1876</v>
      </c>
      <c r="F708" t="s">
        <v>1830</v>
      </c>
      <c r="I708" t="str">
        <f>IF(ISBLANK('Q 5'!G128),"",IF('Q 5'!G128="&lt;please select&gt;","",'Q 5'!G128))</f>
        <v/>
      </c>
    </row>
    <row r="709" spans="1:9" x14ac:dyDescent="0.3">
      <c r="A709" t="s">
        <v>1870</v>
      </c>
      <c r="B709" t="s">
        <v>1873</v>
      </c>
      <c r="C709">
        <v>61</v>
      </c>
      <c r="D709" t="s">
        <v>1470</v>
      </c>
      <c r="E709" t="s">
        <v>1876</v>
      </c>
      <c r="F709" t="s">
        <v>1830</v>
      </c>
      <c r="I709" t="str">
        <f>IF(ISBLANK('Q 5'!G129),"",IF('Q 5'!G129="&lt;please select&gt;","",'Q 5'!G129))</f>
        <v/>
      </c>
    </row>
    <row r="710" spans="1:9" x14ac:dyDescent="0.3">
      <c r="A710" t="s">
        <v>1870</v>
      </c>
      <c r="B710" t="s">
        <v>1873</v>
      </c>
      <c r="C710">
        <v>62</v>
      </c>
      <c r="D710" t="s">
        <v>1470</v>
      </c>
      <c r="E710" t="s">
        <v>1876</v>
      </c>
      <c r="F710" t="s">
        <v>1830</v>
      </c>
      <c r="I710" t="str">
        <f>IF(ISBLANK('Q 5'!G130),"",IF('Q 5'!G130="&lt;please select&gt;","",'Q 5'!G130))</f>
        <v/>
      </c>
    </row>
    <row r="711" spans="1:9" x14ac:dyDescent="0.3">
      <c r="A711" t="s">
        <v>1870</v>
      </c>
      <c r="B711" t="s">
        <v>1873</v>
      </c>
      <c r="C711">
        <v>63</v>
      </c>
      <c r="D711" t="s">
        <v>1470</v>
      </c>
      <c r="E711" t="s">
        <v>1876</v>
      </c>
      <c r="F711" t="s">
        <v>1830</v>
      </c>
      <c r="I711" t="str">
        <f>IF(ISBLANK('Q 5'!G131),"",IF('Q 5'!G131="&lt;please select&gt;","",'Q 5'!G131))</f>
        <v/>
      </c>
    </row>
    <row r="712" spans="1:9" x14ac:dyDescent="0.3">
      <c r="A712" t="s">
        <v>1870</v>
      </c>
      <c r="B712" t="s">
        <v>1873</v>
      </c>
      <c r="C712">
        <v>64</v>
      </c>
      <c r="D712" t="s">
        <v>1470</v>
      </c>
      <c r="E712" t="s">
        <v>1876</v>
      </c>
      <c r="F712" t="s">
        <v>1830</v>
      </c>
      <c r="I712" t="str">
        <f>IF(ISBLANK('Q 5'!G132),"",IF('Q 5'!G132="&lt;please select&gt;","",'Q 5'!G132))</f>
        <v/>
      </c>
    </row>
    <row r="713" spans="1:9" x14ac:dyDescent="0.3">
      <c r="A713" t="s">
        <v>1870</v>
      </c>
      <c r="B713" t="s">
        <v>1873</v>
      </c>
      <c r="C713">
        <v>65</v>
      </c>
      <c r="D713" t="s">
        <v>1470</v>
      </c>
      <c r="E713" t="s">
        <v>1876</v>
      </c>
      <c r="F713" t="s">
        <v>1830</v>
      </c>
      <c r="I713" t="str">
        <f>IF(ISBLANK('Q 5'!G133),"",IF('Q 5'!G133="&lt;please select&gt;","",'Q 5'!G133))</f>
        <v/>
      </c>
    </row>
    <row r="714" spans="1:9" x14ac:dyDescent="0.3">
      <c r="A714" t="s">
        <v>1870</v>
      </c>
      <c r="B714" t="s">
        <v>1873</v>
      </c>
      <c r="C714">
        <v>66</v>
      </c>
      <c r="D714" t="s">
        <v>1470</v>
      </c>
      <c r="E714" t="s">
        <v>1876</v>
      </c>
      <c r="F714" t="s">
        <v>1830</v>
      </c>
      <c r="I714" t="str">
        <f>IF(ISBLANK('Q 5'!G134),"",IF('Q 5'!G134="&lt;please select&gt;","",'Q 5'!G134))</f>
        <v/>
      </c>
    </row>
    <row r="715" spans="1:9" x14ac:dyDescent="0.3">
      <c r="A715" t="s">
        <v>1870</v>
      </c>
      <c r="B715" t="s">
        <v>1873</v>
      </c>
      <c r="C715">
        <v>67</v>
      </c>
      <c r="D715" t="s">
        <v>1470</v>
      </c>
      <c r="E715" t="s">
        <v>1876</v>
      </c>
      <c r="F715" t="s">
        <v>1830</v>
      </c>
      <c r="I715" t="str">
        <f>IF(ISBLANK('Q 5'!G135),"",IF('Q 5'!G135="&lt;please select&gt;","",'Q 5'!G135))</f>
        <v/>
      </c>
    </row>
    <row r="716" spans="1:9" x14ac:dyDescent="0.3">
      <c r="A716" t="s">
        <v>1870</v>
      </c>
      <c r="B716" t="s">
        <v>1873</v>
      </c>
      <c r="C716">
        <v>68</v>
      </c>
      <c r="D716" t="s">
        <v>1470</v>
      </c>
      <c r="E716" t="s">
        <v>1876</v>
      </c>
      <c r="F716" t="s">
        <v>1830</v>
      </c>
      <c r="I716" t="str">
        <f>IF(ISBLANK('Q 5'!G136),"",IF('Q 5'!G136="&lt;please select&gt;","",'Q 5'!G136))</f>
        <v/>
      </c>
    </row>
    <row r="717" spans="1:9" x14ac:dyDescent="0.3">
      <c r="A717" t="s">
        <v>1870</v>
      </c>
      <c r="B717" t="s">
        <v>1873</v>
      </c>
      <c r="C717">
        <v>69</v>
      </c>
      <c r="D717" t="s">
        <v>1470</v>
      </c>
      <c r="E717" t="s">
        <v>1876</v>
      </c>
      <c r="F717" t="s">
        <v>1830</v>
      </c>
      <c r="I717" t="str">
        <f>IF(ISBLANK('Q 5'!G137),"",IF('Q 5'!G137="&lt;please select&gt;","",'Q 5'!G137))</f>
        <v/>
      </c>
    </row>
    <row r="718" spans="1:9" x14ac:dyDescent="0.3">
      <c r="A718" t="s">
        <v>1870</v>
      </c>
      <c r="B718" t="s">
        <v>1873</v>
      </c>
      <c r="C718">
        <v>70</v>
      </c>
      <c r="D718" t="s">
        <v>1470</v>
      </c>
      <c r="E718" t="s">
        <v>1876</v>
      </c>
      <c r="F718" t="s">
        <v>1830</v>
      </c>
      <c r="I718" t="str">
        <f>IF(ISBLANK('Q 5'!G138),"",IF('Q 5'!G138="&lt;please select&gt;","",'Q 5'!G138))</f>
        <v/>
      </c>
    </row>
    <row r="719" spans="1:9" x14ac:dyDescent="0.3">
      <c r="A719" t="s">
        <v>1870</v>
      </c>
      <c r="B719" t="s">
        <v>1873</v>
      </c>
      <c r="C719">
        <v>71</v>
      </c>
      <c r="D719" t="s">
        <v>1470</v>
      </c>
      <c r="E719" t="s">
        <v>1876</v>
      </c>
      <c r="F719" t="s">
        <v>1830</v>
      </c>
      <c r="I719" t="str">
        <f>IF(ISBLANK('Q 5'!G139),"",IF('Q 5'!G139="&lt;please select&gt;","",'Q 5'!G139))</f>
        <v/>
      </c>
    </row>
    <row r="720" spans="1:9" x14ac:dyDescent="0.3">
      <c r="A720" t="s">
        <v>1870</v>
      </c>
      <c r="B720" t="s">
        <v>1873</v>
      </c>
      <c r="C720">
        <v>72</v>
      </c>
      <c r="D720" t="s">
        <v>1470</v>
      </c>
      <c r="E720" t="s">
        <v>1876</v>
      </c>
      <c r="F720" t="s">
        <v>1830</v>
      </c>
      <c r="I720" t="str">
        <f>IF(ISBLANK('Q 5'!G140),"",IF('Q 5'!G140="&lt;please select&gt;","",'Q 5'!G140))</f>
        <v/>
      </c>
    </row>
    <row r="721" spans="1:9" x14ac:dyDescent="0.3">
      <c r="A721" t="s">
        <v>1870</v>
      </c>
      <c r="B721" t="s">
        <v>1873</v>
      </c>
      <c r="C721">
        <v>73</v>
      </c>
      <c r="D721" t="s">
        <v>1470</v>
      </c>
      <c r="E721" t="s">
        <v>1876</v>
      </c>
      <c r="F721" t="s">
        <v>1830</v>
      </c>
      <c r="I721" t="str">
        <f>IF(ISBLANK('Q 5'!G141),"",IF('Q 5'!G141="&lt;please select&gt;","",'Q 5'!G141))</f>
        <v/>
      </c>
    </row>
    <row r="722" spans="1:9" x14ac:dyDescent="0.3">
      <c r="A722" t="s">
        <v>1870</v>
      </c>
      <c r="B722" t="s">
        <v>1873</v>
      </c>
      <c r="C722">
        <v>74</v>
      </c>
      <c r="D722" t="s">
        <v>1470</v>
      </c>
      <c r="E722" t="s">
        <v>1876</v>
      </c>
      <c r="F722" t="s">
        <v>1830</v>
      </c>
      <c r="I722" t="str">
        <f>IF(ISBLANK('Q 5'!G142),"",IF('Q 5'!G142="&lt;please select&gt;","",'Q 5'!G142))</f>
        <v/>
      </c>
    </row>
    <row r="723" spans="1:9" x14ac:dyDescent="0.3">
      <c r="A723" t="s">
        <v>1870</v>
      </c>
      <c r="B723" t="s">
        <v>1873</v>
      </c>
      <c r="C723">
        <v>75</v>
      </c>
      <c r="D723" t="s">
        <v>1470</v>
      </c>
      <c r="E723" t="s">
        <v>1876</v>
      </c>
      <c r="F723" t="s">
        <v>1830</v>
      </c>
      <c r="I723" t="str">
        <f>IF(ISBLANK('Q 5'!G143),"",IF('Q 5'!G143="&lt;please select&gt;","",'Q 5'!G143))</f>
        <v/>
      </c>
    </row>
    <row r="724" spans="1:9" x14ac:dyDescent="0.3">
      <c r="A724" t="s">
        <v>1870</v>
      </c>
      <c r="B724" t="s">
        <v>1873</v>
      </c>
      <c r="C724">
        <v>76</v>
      </c>
      <c r="D724" t="s">
        <v>1470</v>
      </c>
      <c r="E724" t="s">
        <v>1876</v>
      </c>
      <c r="F724" t="s">
        <v>1830</v>
      </c>
      <c r="I724" t="str">
        <f>IF(ISBLANK('Q 5'!G144),"",IF('Q 5'!G144="&lt;please select&gt;","",'Q 5'!G144))</f>
        <v/>
      </c>
    </row>
    <row r="725" spans="1:9" x14ac:dyDescent="0.3">
      <c r="A725" t="s">
        <v>1870</v>
      </c>
      <c r="B725" t="s">
        <v>1873</v>
      </c>
      <c r="C725">
        <v>77</v>
      </c>
      <c r="D725" t="s">
        <v>1470</v>
      </c>
      <c r="E725" t="s">
        <v>1876</v>
      </c>
      <c r="F725" t="s">
        <v>1830</v>
      </c>
      <c r="I725" t="str">
        <f>IF(ISBLANK('Q 5'!G145),"",IF('Q 5'!G145="&lt;please select&gt;","",'Q 5'!G145))</f>
        <v/>
      </c>
    </row>
    <row r="726" spans="1:9" x14ac:dyDescent="0.3">
      <c r="A726" t="s">
        <v>1870</v>
      </c>
      <c r="B726" t="s">
        <v>1873</v>
      </c>
      <c r="C726">
        <v>78</v>
      </c>
      <c r="D726" t="s">
        <v>1470</v>
      </c>
      <c r="E726" t="s">
        <v>1876</v>
      </c>
      <c r="F726" t="s">
        <v>1830</v>
      </c>
      <c r="I726" t="str">
        <f>IF(ISBLANK('Q 5'!G146),"",IF('Q 5'!G146="&lt;please select&gt;","",'Q 5'!G146))</f>
        <v/>
      </c>
    </row>
    <row r="727" spans="1:9" x14ac:dyDescent="0.3">
      <c r="A727" t="s">
        <v>1870</v>
      </c>
      <c r="B727" t="s">
        <v>1873</v>
      </c>
      <c r="C727">
        <v>79</v>
      </c>
      <c r="D727" t="s">
        <v>1470</v>
      </c>
      <c r="E727" t="s">
        <v>1876</v>
      </c>
      <c r="F727" t="s">
        <v>1830</v>
      </c>
      <c r="I727" t="str">
        <f>IF(ISBLANK('Q 5'!G147),"",IF('Q 5'!G147="&lt;please select&gt;","",'Q 5'!G147))</f>
        <v/>
      </c>
    </row>
    <row r="728" spans="1:9" x14ac:dyDescent="0.3">
      <c r="A728" t="s">
        <v>1870</v>
      </c>
      <c r="B728" t="s">
        <v>1873</v>
      </c>
      <c r="C728">
        <v>80</v>
      </c>
      <c r="D728" t="s">
        <v>1470</v>
      </c>
      <c r="E728" t="s">
        <v>1876</v>
      </c>
      <c r="F728" t="s">
        <v>1830</v>
      </c>
      <c r="I728" t="str">
        <f>IF(ISBLANK('Q 5'!G148),"",IF('Q 5'!G148="&lt;please select&gt;","",'Q 5'!G148))</f>
        <v/>
      </c>
    </row>
    <row r="729" spans="1:9" x14ac:dyDescent="0.3">
      <c r="A729" t="s">
        <v>1870</v>
      </c>
      <c r="B729" t="s">
        <v>1873</v>
      </c>
      <c r="C729">
        <v>81</v>
      </c>
      <c r="D729" t="s">
        <v>1470</v>
      </c>
      <c r="E729" t="s">
        <v>1876</v>
      </c>
      <c r="F729" t="s">
        <v>1830</v>
      </c>
      <c r="I729" t="str">
        <f>IF(ISBLANK('Q 5'!G149),"",IF('Q 5'!G149="&lt;please select&gt;","",'Q 5'!G149))</f>
        <v/>
      </c>
    </row>
    <row r="730" spans="1:9" x14ac:dyDescent="0.3">
      <c r="A730" t="s">
        <v>1870</v>
      </c>
      <c r="B730" t="s">
        <v>1873</v>
      </c>
      <c r="C730">
        <v>82</v>
      </c>
      <c r="D730" t="s">
        <v>1470</v>
      </c>
      <c r="E730" t="s">
        <v>1876</v>
      </c>
      <c r="F730" t="s">
        <v>1830</v>
      </c>
      <c r="I730" t="str">
        <f>IF(ISBLANK('Q 5'!G150),"",IF('Q 5'!G150="&lt;please select&gt;","",'Q 5'!G150))</f>
        <v/>
      </c>
    </row>
    <row r="731" spans="1:9" x14ac:dyDescent="0.3">
      <c r="A731" t="s">
        <v>1870</v>
      </c>
      <c r="B731" t="s">
        <v>1873</v>
      </c>
      <c r="C731">
        <v>83</v>
      </c>
      <c r="D731" t="s">
        <v>1470</v>
      </c>
      <c r="E731" t="s">
        <v>1876</v>
      </c>
      <c r="F731" t="s">
        <v>1830</v>
      </c>
      <c r="I731" t="str">
        <f>IF(ISBLANK('Q 5'!G151),"",IF('Q 5'!G151="&lt;please select&gt;","",'Q 5'!G151))</f>
        <v/>
      </c>
    </row>
    <row r="732" spans="1:9" x14ac:dyDescent="0.3">
      <c r="A732" t="s">
        <v>1870</v>
      </c>
      <c r="B732" t="s">
        <v>1873</v>
      </c>
      <c r="C732">
        <v>84</v>
      </c>
      <c r="D732" t="s">
        <v>1470</v>
      </c>
      <c r="E732" t="s">
        <v>1876</v>
      </c>
      <c r="F732" t="s">
        <v>1830</v>
      </c>
      <c r="I732" t="str">
        <f>IF(ISBLANK('Q 5'!G152),"",IF('Q 5'!G152="&lt;please select&gt;","",'Q 5'!G152))</f>
        <v/>
      </c>
    </row>
    <row r="733" spans="1:9" x14ac:dyDescent="0.3">
      <c r="A733" t="s">
        <v>1870</v>
      </c>
      <c r="B733" t="s">
        <v>1873</v>
      </c>
      <c r="C733">
        <v>85</v>
      </c>
      <c r="D733" t="s">
        <v>1470</v>
      </c>
      <c r="E733" t="s">
        <v>1876</v>
      </c>
      <c r="F733" t="s">
        <v>1830</v>
      </c>
      <c r="I733" t="str">
        <f>IF(ISBLANK('Q 5'!G153),"",IF('Q 5'!G153="&lt;please select&gt;","",'Q 5'!G153))</f>
        <v/>
      </c>
    </row>
    <row r="734" spans="1:9" x14ac:dyDescent="0.3">
      <c r="A734" t="s">
        <v>1870</v>
      </c>
      <c r="B734" t="s">
        <v>1873</v>
      </c>
      <c r="C734">
        <v>86</v>
      </c>
      <c r="D734" t="s">
        <v>1470</v>
      </c>
      <c r="E734" t="s">
        <v>1876</v>
      </c>
      <c r="F734" t="s">
        <v>1830</v>
      </c>
      <c r="I734" t="str">
        <f>IF(ISBLANK('Q 5'!G154),"",IF('Q 5'!G154="&lt;please select&gt;","",'Q 5'!G154))</f>
        <v/>
      </c>
    </row>
    <row r="735" spans="1:9" x14ac:dyDescent="0.3">
      <c r="A735" t="s">
        <v>1870</v>
      </c>
      <c r="B735" t="s">
        <v>1873</v>
      </c>
      <c r="C735">
        <v>87</v>
      </c>
      <c r="D735" t="s">
        <v>1470</v>
      </c>
      <c r="E735" t="s">
        <v>1876</v>
      </c>
      <c r="F735" t="s">
        <v>1830</v>
      </c>
      <c r="I735" t="str">
        <f>IF(ISBLANK('Q 5'!G155),"",IF('Q 5'!G155="&lt;please select&gt;","",'Q 5'!G155))</f>
        <v/>
      </c>
    </row>
    <row r="736" spans="1:9" x14ac:dyDescent="0.3">
      <c r="A736" t="s">
        <v>1870</v>
      </c>
      <c r="B736" t="s">
        <v>1873</v>
      </c>
      <c r="C736">
        <v>88</v>
      </c>
      <c r="D736" t="s">
        <v>1470</v>
      </c>
      <c r="E736" t="s">
        <v>1876</v>
      </c>
      <c r="F736" t="s">
        <v>1830</v>
      </c>
      <c r="I736" t="str">
        <f>IF(ISBLANK('Q 5'!G156),"",IF('Q 5'!G156="&lt;please select&gt;","",'Q 5'!G156))</f>
        <v/>
      </c>
    </row>
    <row r="737" spans="1:9" x14ac:dyDescent="0.3">
      <c r="A737" t="s">
        <v>1870</v>
      </c>
      <c r="B737" t="s">
        <v>1873</v>
      </c>
      <c r="C737">
        <v>89</v>
      </c>
      <c r="D737" t="s">
        <v>1470</v>
      </c>
      <c r="E737" t="s">
        <v>1876</v>
      </c>
      <c r="F737" t="s">
        <v>1830</v>
      </c>
      <c r="I737" t="str">
        <f>IF(ISBLANK('Q 5'!G157),"",IF('Q 5'!G157="&lt;please select&gt;","",'Q 5'!G157))</f>
        <v/>
      </c>
    </row>
    <row r="738" spans="1:9" x14ac:dyDescent="0.3">
      <c r="A738" t="s">
        <v>1870</v>
      </c>
      <c r="B738" t="s">
        <v>1873</v>
      </c>
      <c r="C738">
        <v>90</v>
      </c>
      <c r="D738" t="s">
        <v>1470</v>
      </c>
      <c r="E738" t="s">
        <v>1876</v>
      </c>
      <c r="F738" t="s">
        <v>1830</v>
      </c>
      <c r="I738" t="str">
        <f>IF(ISBLANK('Q 5'!G158),"",IF('Q 5'!G158="&lt;please select&gt;","",'Q 5'!G158))</f>
        <v/>
      </c>
    </row>
    <row r="739" spans="1:9" x14ac:dyDescent="0.3">
      <c r="A739" t="s">
        <v>1870</v>
      </c>
      <c r="B739" t="s">
        <v>1873</v>
      </c>
      <c r="C739">
        <v>91</v>
      </c>
      <c r="D739" t="s">
        <v>1470</v>
      </c>
      <c r="E739" t="s">
        <v>1876</v>
      </c>
      <c r="F739" t="s">
        <v>1830</v>
      </c>
      <c r="I739" t="str">
        <f>IF(ISBLANK('Q 5'!G159),"",IF('Q 5'!G159="&lt;please select&gt;","",'Q 5'!G159))</f>
        <v/>
      </c>
    </row>
    <row r="740" spans="1:9" x14ac:dyDescent="0.3">
      <c r="A740" t="s">
        <v>1870</v>
      </c>
      <c r="B740" t="s">
        <v>1873</v>
      </c>
      <c r="C740">
        <v>92</v>
      </c>
      <c r="D740" t="s">
        <v>1470</v>
      </c>
      <c r="E740" t="s">
        <v>1876</v>
      </c>
      <c r="F740" t="s">
        <v>1830</v>
      </c>
      <c r="I740" t="str">
        <f>IF(ISBLANK('Q 5'!G160),"",IF('Q 5'!G160="&lt;please select&gt;","",'Q 5'!G160))</f>
        <v/>
      </c>
    </row>
    <row r="741" spans="1:9" x14ac:dyDescent="0.3">
      <c r="A741" t="s">
        <v>1870</v>
      </c>
      <c r="B741" t="s">
        <v>1873</v>
      </c>
      <c r="C741">
        <v>93</v>
      </c>
      <c r="D741" t="s">
        <v>1470</v>
      </c>
      <c r="E741" t="s">
        <v>1876</v>
      </c>
      <c r="F741" t="s">
        <v>1830</v>
      </c>
      <c r="I741" t="str">
        <f>IF(ISBLANK('Q 5'!G161),"",IF('Q 5'!G161="&lt;please select&gt;","",'Q 5'!G161))</f>
        <v/>
      </c>
    </row>
    <row r="742" spans="1:9" x14ac:dyDescent="0.3">
      <c r="A742" t="s">
        <v>1870</v>
      </c>
      <c r="B742" t="s">
        <v>1873</v>
      </c>
      <c r="C742">
        <v>94</v>
      </c>
      <c r="D742" t="s">
        <v>1470</v>
      </c>
      <c r="E742" t="s">
        <v>1876</v>
      </c>
      <c r="F742" t="s">
        <v>1830</v>
      </c>
      <c r="I742" t="str">
        <f>IF(ISBLANK('Q 5'!G162),"",IF('Q 5'!G162="&lt;please select&gt;","",'Q 5'!G162))</f>
        <v/>
      </c>
    </row>
    <row r="743" spans="1:9" x14ac:dyDescent="0.3">
      <c r="A743" t="s">
        <v>1870</v>
      </c>
      <c r="B743" t="s">
        <v>1873</v>
      </c>
      <c r="C743">
        <v>95</v>
      </c>
      <c r="D743" t="s">
        <v>1470</v>
      </c>
      <c r="E743" t="s">
        <v>1876</v>
      </c>
      <c r="F743" t="s">
        <v>1830</v>
      </c>
      <c r="I743" t="str">
        <f>IF(ISBLANK('Q 5'!G163),"",IF('Q 5'!G163="&lt;please select&gt;","",'Q 5'!G163))</f>
        <v/>
      </c>
    </row>
    <row r="744" spans="1:9" x14ac:dyDescent="0.3">
      <c r="A744" t="s">
        <v>1870</v>
      </c>
      <c r="B744" t="s">
        <v>1873</v>
      </c>
      <c r="C744">
        <v>96</v>
      </c>
      <c r="D744" t="s">
        <v>1470</v>
      </c>
      <c r="E744" t="s">
        <v>1876</v>
      </c>
      <c r="F744" t="s">
        <v>1830</v>
      </c>
      <c r="I744" t="str">
        <f>IF(ISBLANK('Q 5'!G164),"",IF('Q 5'!G164="&lt;please select&gt;","",'Q 5'!G164))</f>
        <v/>
      </c>
    </row>
    <row r="745" spans="1:9" x14ac:dyDescent="0.3">
      <c r="A745" t="s">
        <v>1870</v>
      </c>
      <c r="B745" t="s">
        <v>1873</v>
      </c>
      <c r="C745">
        <v>97</v>
      </c>
      <c r="D745" t="s">
        <v>1470</v>
      </c>
      <c r="E745" t="s">
        <v>1876</v>
      </c>
      <c r="F745" t="s">
        <v>1830</v>
      </c>
      <c r="I745" t="str">
        <f>IF(ISBLANK('Q 5'!G165),"",IF('Q 5'!G165="&lt;please select&gt;","",'Q 5'!G165))</f>
        <v/>
      </c>
    </row>
    <row r="746" spans="1:9" x14ac:dyDescent="0.3">
      <c r="A746" t="s">
        <v>1870</v>
      </c>
      <c r="B746" t="s">
        <v>1873</v>
      </c>
      <c r="C746">
        <v>98</v>
      </c>
      <c r="D746" t="s">
        <v>1470</v>
      </c>
      <c r="E746" t="s">
        <v>1876</v>
      </c>
      <c r="F746" t="s">
        <v>1830</v>
      </c>
      <c r="I746" t="str">
        <f>IF(ISBLANK('Q 5'!G166),"",IF('Q 5'!G166="&lt;please select&gt;","",'Q 5'!G166))</f>
        <v/>
      </c>
    </row>
    <row r="747" spans="1:9" x14ac:dyDescent="0.3">
      <c r="A747" t="s">
        <v>1870</v>
      </c>
      <c r="B747" t="s">
        <v>1873</v>
      </c>
      <c r="C747">
        <v>99</v>
      </c>
      <c r="D747" t="s">
        <v>1470</v>
      </c>
      <c r="E747" t="s">
        <v>1876</v>
      </c>
      <c r="F747" t="s">
        <v>1830</v>
      </c>
      <c r="I747" t="str">
        <f>IF(ISBLANK('Q 5'!G167),"",IF('Q 5'!G167="&lt;please select&gt;","",'Q 5'!G167))</f>
        <v/>
      </c>
    </row>
    <row r="748" spans="1:9" x14ac:dyDescent="0.3">
      <c r="A748" t="s">
        <v>1870</v>
      </c>
      <c r="B748" t="s">
        <v>1873</v>
      </c>
      <c r="C748">
        <v>100</v>
      </c>
      <c r="D748" t="s">
        <v>1470</v>
      </c>
      <c r="E748" t="s">
        <v>1876</v>
      </c>
      <c r="F748" t="s">
        <v>1830</v>
      </c>
      <c r="I748" t="str">
        <f>IF(ISBLANK('Q 5'!G168),"",IF('Q 5'!G168="&lt;please select&gt;","",'Q 5'!G168))</f>
        <v/>
      </c>
    </row>
    <row r="749" spans="1:9" x14ac:dyDescent="0.3">
      <c r="A749" t="s">
        <v>1870</v>
      </c>
      <c r="B749" t="s">
        <v>1873</v>
      </c>
      <c r="C749">
        <v>101</v>
      </c>
      <c r="D749" t="s">
        <v>1470</v>
      </c>
      <c r="E749" t="s">
        <v>1876</v>
      </c>
      <c r="F749" t="s">
        <v>1830</v>
      </c>
      <c r="I749" t="str">
        <f>IF(ISBLANK('Q 5'!G169),"",IF('Q 5'!G169="&lt;please select&gt;","",'Q 5'!G169))</f>
        <v/>
      </c>
    </row>
    <row r="750" spans="1:9" x14ac:dyDescent="0.3">
      <c r="A750" t="s">
        <v>1870</v>
      </c>
      <c r="B750" t="s">
        <v>1873</v>
      </c>
      <c r="C750">
        <v>102</v>
      </c>
      <c r="D750" t="s">
        <v>1470</v>
      </c>
      <c r="E750" t="s">
        <v>1876</v>
      </c>
      <c r="F750" t="s">
        <v>1830</v>
      </c>
      <c r="I750" t="str">
        <f>IF(ISBLANK('Q 5'!G170),"",IF('Q 5'!G170="&lt;please select&gt;","",'Q 5'!G170))</f>
        <v/>
      </c>
    </row>
    <row r="751" spans="1:9" x14ac:dyDescent="0.3">
      <c r="A751" t="s">
        <v>1870</v>
      </c>
      <c r="B751" t="s">
        <v>1873</v>
      </c>
      <c r="C751">
        <v>103</v>
      </c>
      <c r="D751" t="s">
        <v>1470</v>
      </c>
      <c r="E751" t="s">
        <v>1876</v>
      </c>
      <c r="F751" t="s">
        <v>1830</v>
      </c>
      <c r="I751" t="str">
        <f>IF(ISBLANK('Q 5'!G171),"",IF('Q 5'!G171="&lt;please select&gt;","",'Q 5'!G171))</f>
        <v/>
      </c>
    </row>
    <row r="752" spans="1:9" x14ac:dyDescent="0.3">
      <c r="A752" t="s">
        <v>1870</v>
      </c>
      <c r="B752" t="s">
        <v>1873</v>
      </c>
      <c r="C752">
        <v>104</v>
      </c>
      <c r="D752" t="s">
        <v>1470</v>
      </c>
      <c r="E752" t="s">
        <v>1876</v>
      </c>
      <c r="F752" t="s">
        <v>1830</v>
      </c>
      <c r="I752" t="str">
        <f>IF(ISBLANK('Q 5'!G172),"",IF('Q 5'!G172="&lt;please select&gt;","",'Q 5'!G172))</f>
        <v/>
      </c>
    </row>
    <row r="753" spans="1:9" x14ac:dyDescent="0.3">
      <c r="A753" t="s">
        <v>1870</v>
      </c>
      <c r="B753" t="s">
        <v>1873</v>
      </c>
      <c r="C753">
        <v>105</v>
      </c>
      <c r="D753" t="s">
        <v>1470</v>
      </c>
      <c r="E753" t="s">
        <v>1876</v>
      </c>
      <c r="F753" t="s">
        <v>1830</v>
      </c>
      <c r="I753" t="str">
        <f>IF(ISBLANK('Q 5'!G173),"",IF('Q 5'!G173="&lt;please select&gt;","",'Q 5'!G173))</f>
        <v/>
      </c>
    </row>
    <row r="754" spans="1:9" x14ac:dyDescent="0.3">
      <c r="A754" t="s">
        <v>1870</v>
      </c>
      <c r="B754" t="s">
        <v>1873</v>
      </c>
      <c r="C754">
        <v>106</v>
      </c>
      <c r="D754" t="s">
        <v>1470</v>
      </c>
      <c r="E754" t="s">
        <v>1876</v>
      </c>
      <c r="F754" t="s">
        <v>1830</v>
      </c>
      <c r="I754" t="str">
        <f>IF(ISBLANK('Q 5'!G174),"",IF('Q 5'!G174="&lt;please select&gt;","",'Q 5'!G174))</f>
        <v/>
      </c>
    </row>
    <row r="755" spans="1:9" x14ac:dyDescent="0.3">
      <c r="A755" t="s">
        <v>1870</v>
      </c>
      <c r="B755" t="s">
        <v>1873</v>
      </c>
      <c r="C755">
        <v>107</v>
      </c>
      <c r="D755" t="s">
        <v>1470</v>
      </c>
      <c r="E755" t="s">
        <v>1876</v>
      </c>
      <c r="F755" t="s">
        <v>1830</v>
      </c>
      <c r="I755" t="str">
        <f>IF(ISBLANK('Q 5'!G175),"",IF('Q 5'!G175="&lt;please select&gt;","",'Q 5'!G175))</f>
        <v/>
      </c>
    </row>
    <row r="756" spans="1:9" x14ac:dyDescent="0.3">
      <c r="A756" t="s">
        <v>1870</v>
      </c>
      <c r="B756" t="s">
        <v>1873</v>
      </c>
      <c r="C756">
        <v>108</v>
      </c>
      <c r="D756" t="s">
        <v>1470</v>
      </c>
      <c r="E756" t="s">
        <v>1876</v>
      </c>
      <c r="F756" t="s">
        <v>1830</v>
      </c>
      <c r="I756" t="str">
        <f>IF(ISBLANK('Q 5'!G176),"",IF('Q 5'!G176="&lt;please select&gt;","",'Q 5'!G176))</f>
        <v/>
      </c>
    </row>
    <row r="757" spans="1:9" x14ac:dyDescent="0.3">
      <c r="A757" t="s">
        <v>1870</v>
      </c>
      <c r="B757" t="s">
        <v>1873</v>
      </c>
      <c r="C757">
        <v>109</v>
      </c>
      <c r="D757" t="s">
        <v>1470</v>
      </c>
      <c r="E757" t="s">
        <v>1876</v>
      </c>
      <c r="F757" t="s">
        <v>1830</v>
      </c>
      <c r="I757" t="str">
        <f>IF(ISBLANK('Q 5'!G177),"",IF('Q 5'!G177="&lt;please select&gt;","",'Q 5'!G177))</f>
        <v/>
      </c>
    </row>
    <row r="758" spans="1:9" x14ac:dyDescent="0.3">
      <c r="A758" t="s">
        <v>1870</v>
      </c>
      <c r="B758" t="s">
        <v>1873</v>
      </c>
      <c r="C758">
        <v>110</v>
      </c>
      <c r="D758" t="s">
        <v>1470</v>
      </c>
      <c r="E758" t="s">
        <v>1876</v>
      </c>
      <c r="F758" t="s">
        <v>1830</v>
      </c>
      <c r="I758" t="str">
        <f>IF(ISBLANK('Q 5'!G178),"",IF('Q 5'!G178="&lt;please select&gt;","",'Q 5'!G178))</f>
        <v/>
      </c>
    </row>
    <row r="759" spans="1:9" x14ac:dyDescent="0.3">
      <c r="A759" t="s">
        <v>1870</v>
      </c>
      <c r="B759" t="s">
        <v>1873</v>
      </c>
      <c r="C759">
        <v>111</v>
      </c>
      <c r="D759" t="s">
        <v>1470</v>
      </c>
      <c r="E759" t="s">
        <v>1876</v>
      </c>
      <c r="F759" t="s">
        <v>1830</v>
      </c>
      <c r="I759" t="str">
        <f>IF(ISBLANK('Q 5'!G179),"",IF('Q 5'!G179="&lt;please select&gt;","",'Q 5'!G179))</f>
        <v/>
      </c>
    </row>
    <row r="760" spans="1:9" x14ac:dyDescent="0.3">
      <c r="A760" t="s">
        <v>1870</v>
      </c>
      <c r="B760" t="s">
        <v>1873</v>
      </c>
      <c r="C760">
        <v>112</v>
      </c>
      <c r="D760" t="s">
        <v>1470</v>
      </c>
      <c r="E760" t="s">
        <v>1876</v>
      </c>
      <c r="F760" t="s">
        <v>1830</v>
      </c>
      <c r="I760" t="str">
        <f>IF(ISBLANK('Q 5'!G180),"",IF('Q 5'!G180="&lt;please select&gt;","",'Q 5'!G180))</f>
        <v/>
      </c>
    </row>
    <row r="761" spans="1:9" x14ac:dyDescent="0.3">
      <c r="A761" t="s">
        <v>1870</v>
      </c>
      <c r="B761" t="s">
        <v>1873</v>
      </c>
      <c r="C761">
        <v>113</v>
      </c>
      <c r="D761" t="s">
        <v>1470</v>
      </c>
      <c r="E761" t="s">
        <v>1876</v>
      </c>
      <c r="F761" t="s">
        <v>1830</v>
      </c>
      <c r="I761" t="str">
        <f>IF(ISBLANK('Q 5'!G181),"",IF('Q 5'!G181="&lt;please select&gt;","",'Q 5'!G181))</f>
        <v/>
      </c>
    </row>
    <row r="762" spans="1:9" x14ac:dyDescent="0.3">
      <c r="A762" t="s">
        <v>1870</v>
      </c>
      <c r="B762" t="s">
        <v>1873</v>
      </c>
      <c r="C762">
        <v>114</v>
      </c>
      <c r="D762" t="s">
        <v>1470</v>
      </c>
      <c r="E762" t="s">
        <v>1876</v>
      </c>
      <c r="F762" t="s">
        <v>1830</v>
      </c>
      <c r="I762" t="str">
        <f>IF(ISBLANK('Q 5'!G182),"",IF('Q 5'!G182="&lt;please select&gt;","",'Q 5'!G182))</f>
        <v/>
      </c>
    </row>
    <row r="763" spans="1:9" x14ac:dyDescent="0.3">
      <c r="A763" t="s">
        <v>1870</v>
      </c>
      <c r="B763" t="s">
        <v>1873</v>
      </c>
      <c r="C763">
        <v>115</v>
      </c>
      <c r="D763" t="s">
        <v>1470</v>
      </c>
      <c r="E763" t="s">
        <v>1876</v>
      </c>
      <c r="F763" t="s">
        <v>1830</v>
      </c>
      <c r="I763" t="str">
        <f>IF(ISBLANK('Q 5'!G183),"",IF('Q 5'!G183="&lt;please select&gt;","",'Q 5'!G183))</f>
        <v/>
      </c>
    </row>
    <row r="764" spans="1:9" x14ac:dyDescent="0.3">
      <c r="A764" t="s">
        <v>1870</v>
      </c>
      <c r="B764" t="s">
        <v>1873</v>
      </c>
      <c r="C764">
        <v>116</v>
      </c>
      <c r="D764" t="s">
        <v>1470</v>
      </c>
      <c r="E764" t="s">
        <v>1876</v>
      </c>
      <c r="F764" t="s">
        <v>1830</v>
      </c>
      <c r="I764" t="str">
        <f>IF(ISBLANK('Q 5'!G184),"",IF('Q 5'!G184="&lt;please select&gt;","",'Q 5'!G184))</f>
        <v/>
      </c>
    </row>
    <row r="765" spans="1:9" x14ac:dyDescent="0.3">
      <c r="A765" t="s">
        <v>1870</v>
      </c>
      <c r="B765" t="s">
        <v>1873</v>
      </c>
      <c r="C765">
        <v>117</v>
      </c>
      <c r="D765" t="s">
        <v>1470</v>
      </c>
      <c r="E765" t="s">
        <v>1876</v>
      </c>
      <c r="F765" t="s">
        <v>1830</v>
      </c>
      <c r="I765" t="str">
        <f>IF(ISBLANK('Q 5'!G185),"",IF('Q 5'!G185="&lt;please select&gt;","",'Q 5'!G185))</f>
        <v/>
      </c>
    </row>
    <row r="766" spans="1:9" x14ac:dyDescent="0.3">
      <c r="A766" t="s">
        <v>1870</v>
      </c>
      <c r="B766" t="s">
        <v>1873</v>
      </c>
      <c r="C766">
        <v>118</v>
      </c>
      <c r="D766" t="s">
        <v>1470</v>
      </c>
      <c r="E766" t="s">
        <v>1876</v>
      </c>
      <c r="F766" t="s">
        <v>1830</v>
      </c>
      <c r="I766" t="str">
        <f>IF(ISBLANK('Q 5'!G186),"",IF('Q 5'!G186="&lt;please select&gt;","",'Q 5'!G186))</f>
        <v/>
      </c>
    </row>
    <row r="767" spans="1:9" x14ac:dyDescent="0.3">
      <c r="A767" t="s">
        <v>1870</v>
      </c>
      <c r="B767" t="s">
        <v>1873</v>
      </c>
      <c r="C767">
        <v>119</v>
      </c>
      <c r="D767" t="s">
        <v>1470</v>
      </c>
      <c r="E767" t="s">
        <v>1876</v>
      </c>
      <c r="F767" t="s">
        <v>1830</v>
      </c>
      <c r="I767" t="str">
        <f>IF(ISBLANK('Q 5'!G187),"",IF('Q 5'!G187="&lt;please select&gt;","",'Q 5'!G187))</f>
        <v/>
      </c>
    </row>
    <row r="768" spans="1:9" x14ac:dyDescent="0.3">
      <c r="A768" t="s">
        <v>1870</v>
      </c>
      <c r="B768" t="s">
        <v>1873</v>
      </c>
      <c r="C768">
        <v>120</v>
      </c>
      <c r="D768" t="s">
        <v>1470</v>
      </c>
      <c r="E768" t="s">
        <v>1876</v>
      </c>
      <c r="F768" t="s">
        <v>1830</v>
      </c>
      <c r="I768" t="str">
        <f>IF(ISBLANK('Q 5'!G188),"",IF('Q 5'!G188="&lt;please select&gt;","",'Q 5'!G188))</f>
        <v/>
      </c>
    </row>
    <row r="769" spans="1:9" x14ac:dyDescent="0.3">
      <c r="A769" t="s">
        <v>1870</v>
      </c>
      <c r="B769" t="s">
        <v>1873</v>
      </c>
      <c r="C769">
        <v>121</v>
      </c>
      <c r="D769" t="s">
        <v>1470</v>
      </c>
      <c r="E769" t="s">
        <v>1876</v>
      </c>
      <c r="F769" t="s">
        <v>1830</v>
      </c>
      <c r="I769" t="str">
        <f>IF(ISBLANK('Q 5'!G189),"",IF('Q 5'!G189="&lt;please select&gt;","",'Q 5'!G189))</f>
        <v/>
      </c>
    </row>
    <row r="770" spans="1:9" x14ac:dyDescent="0.3">
      <c r="A770" t="s">
        <v>1870</v>
      </c>
      <c r="B770" t="s">
        <v>1873</v>
      </c>
      <c r="C770">
        <v>122</v>
      </c>
      <c r="D770" t="s">
        <v>1470</v>
      </c>
      <c r="E770" t="s">
        <v>1876</v>
      </c>
      <c r="F770" t="s">
        <v>1830</v>
      </c>
      <c r="I770" t="str">
        <f>IF(ISBLANK('Q 5'!G190),"",IF('Q 5'!G190="&lt;please select&gt;","",'Q 5'!G190))</f>
        <v/>
      </c>
    </row>
    <row r="771" spans="1:9" x14ac:dyDescent="0.3">
      <c r="A771" t="s">
        <v>1870</v>
      </c>
      <c r="B771" t="s">
        <v>1873</v>
      </c>
      <c r="C771">
        <v>123</v>
      </c>
      <c r="D771" t="s">
        <v>1470</v>
      </c>
      <c r="E771" t="s">
        <v>1876</v>
      </c>
      <c r="F771" t="s">
        <v>1830</v>
      </c>
      <c r="I771" t="str">
        <f>IF(ISBLANK('Q 5'!G191),"",IF('Q 5'!G191="&lt;please select&gt;","",'Q 5'!G191))</f>
        <v/>
      </c>
    </row>
    <row r="772" spans="1:9" x14ac:dyDescent="0.3">
      <c r="A772" t="s">
        <v>1870</v>
      </c>
      <c r="B772" t="s">
        <v>1873</v>
      </c>
      <c r="C772">
        <v>124</v>
      </c>
      <c r="D772" t="s">
        <v>1470</v>
      </c>
      <c r="E772" t="s">
        <v>1876</v>
      </c>
      <c r="F772" t="s">
        <v>1830</v>
      </c>
      <c r="I772" t="str">
        <f>IF(ISBLANK('Q 5'!G192),"",IF('Q 5'!G192="&lt;please select&gt;","",'Q 5'!G192))</f>
        <v/>
      </c>
    </row>
    <row r="773" spans="1:9" x14ac:dyDescent="0.3">
      <c r="A773" t="s">
        <v>1870</v>
      </c>
      <c r="B773" t="s">
        <v>1873</v>
      </c>
      <c r="C773">
        <v>125</v>
      </c>
      <c r="D773" t="s">
        <v>1470</v>
      </c>
      <c r="E773" t="s">
        <v>1876</v>
      </c>
      <c r="F773" t="s">
        <v>1830</v>
      </c>
      <c r="I773" t="str">
        <f>IF(ISBLANK('Q 5'!G193),"",IF('Q 5'!G193="&lt;please select&gt;","",'Q 5'!G193))</f>
        <v/>
      </c>
    </row>
    <row r="774" spans="1:9" x14ac:dyDescent="0.3">
      <c r="A774" t="s">
        <v>1870</v>
      </c>
      <c r="B774" t="s">
        <v>1873</v>
      </c>
      <c r="C774">
        <v>126</v>
      </c>
      <c r="D774" t="s">
        <v>1470</v>
      </c>
      <c r="E774" t="s">
        <v>1876</v>
      </c>
      <c r="F774" t="s">
        <v>1830</v>
      </c>
      <c r="I774" t="str">
        <f>IF(ISBLANK('Q 5'!G194),"",IF('Q 5'!G194="&lt;please select&gt;","",'Q 5'!G194))</f>
        <v/>
      </c>
    </row>
    <row r="775" spans="1:9" x14ac:dyDescent="0.3">
      <c r="A775" t="s">
        <v>1870</v>
      </c>
      <c r="B775" t="s">
        <v>1873</v>
      </c>
      <c r="C775">
        <v>127</v>
      </c>
      <c r="D775" t="s">
        <v>1470</v>
      </c>
      <c r="E775" t="s">
        <v>1876</v>
      </c>
      <c r="F775" t="s">
        <v>1830</v>
      </c>
      <c r="I775" t="str">
        <f>IF(ISBLANK('Q 5'!G195),"",IF('Q 5'!G195="&lt;please select&gt;","",'Q 5'!G195))</f>
        <v/>
      </c>
    </row>
    <row r="776" spans="1:9" x14ac:dyDescent="0.3">
      <c r="A776" t="s">
        <v>1870</v>
      </c>
      <c r="B776" t="s">
        <v>1873</v>
      </c>
      <c r="C776">
        <v>128</v>
      </c>
      <c r="D776" t="s">
        <v>1470</v>
      </c>
      <c r="E776" t="s">
        <v>1876</v>
      </c>
      <c r="F776" t="s">
        <v>1830</v>
      </c>
      <c r="I776" t="str">
        <f>IF(ISBLANK('Q 5'!G196),"",IF('Q 5'!G196="&lt;please select&gt;","",'Q 5'!G196))</f>
        <v/>
      </c>
    </row>
    <row r="777" spans="1:9" x14ac:dyDescent="0.3">
      <c r="A777" t="s">
        <v>1870</v>
      </c>
      <c r="B777" t="s">
        <v>1873</v>
      </c>
      <c r="C777">
        <v>129</v>
      </c>
      <c r="D777" t="s">
        <v>1470</v>
      </c>
      <c r="E777" t="s">
        <v>1876</v>
      </c>
      <c r="F777" t="s">
        <v>1830</v>
      </c>
      <c r="I777" t="str">
        <f>IF(ISBLANK('Q 5'!G197),"",IF('Q 5'!G197="&lt;please select&gt;","",'Q 5'!G197))</f>
        <v/>
      </c>
    </row>
    <row r="778" spans="1:9" x14ac:dyDescent="0.3">
      <c r="A778" t="s">
        <v>1870</v>
      </c>
      <c r="B778" t="s">
        <v>1873</v>
      </c>
      <c r="C778">
        <v>130</v>
      </c>
      <c r="D778" t="s">
        <v>1470</v>
      </c>
      <c r="E778" t="s">
        <v>1876</v>
      </c>
      <c r="F778" t="s">
        <v>1830</v>
      </c>
      <c r="I778" t="str">
        <f>IF(ISBLANK('Q 5'!G198),"",IF('Q 5'!G198="&lt;please select&gt;","",'Q 5'!G198))</f>
        <v/>
      </c>
    </row>
    <row r="779" spans="1:9" x14ac:dyDescent="0.3">
      <c r="A779" t="s">
        <v>1870</v>
      </c>
      <c r="B779" t="s">
        <v>1873</v>
      </c>
      <c r="C779">
        <v>1</v>
      </c>
      <c r="D779" t="s">
        <v>1470</v>
      </c>
      <c r="E779" t="s">
        <v>1877</v>
      </c>
      <c r="F779" t="s">
        <v>1830</v>
      </c>
      <c r="I779">
        <f>IF(ISBLANK('Q 5'!H69),"",IF('Q 5'!H69="&lt;please select&gt;","",'Q 5'!H69))</f>
        <v>10929746.045742834</v>
      </c>
    </row>
    <row r="780" spans="1:9" x14ac:dyDescent="0.3">
      <c r="A780" t="s">
        <v>1870</v>
      </c>
      <c r="B780" t="s">
        <v>1873</v>
      </c>
      <c r="C780">
        <v>2</v>
      </c>
      <c r="D780" t="s">
        <v>1470</v>
      </c>
      <c r="E780" t="s">
        <v>1877</v>
      </c>
      <c r="F780" t="s">
        <v>1830</v>
      </c>
      <c r="I780">
        <f>IF(ISBLANK('Q 5'!H70),"",IF('Q 5'!H70="&lt;please select&gt;","",'Q 5'!H70))</f>
        <v>5081032.4788115202</v>
      </c>
    </row>
    <row r="781" spans="1:9" x14ac:dyDescent="0.3">
      <c r="A781" t="s">
        <v>1870</v>
      </c>
      <c r="B781" t="s">
        <v>1873</v>
      </c>
      <c r="C781">
        <v>3</v>
      </c>
      <c r="D781" t="s">
        <v>1470</v>
      </c>
      <c r="E781" t="s">
        <v>1877</v>
      </c>
      <c r="F781" t="s">
        <v>1830</v>
      </c>
      <c r="I781">
        <f>IF(ISBLANK('Q 5'!H71),"",IF('Q 5'!H71="&lt;please select&gt;","",'Q 5'!H71))</f>
        <v>140705.95658655482</v>
      </c>
    </row>
    <row r="782" spans="1:9" x14ac:dyDescent="0.3">
      <c r="A782" t="s">
        <v>1870</v>
      </c>
      <c r="B782" t="s">
        <v>1873</v>
      </c>
      <c r="C782">
        <v>4</v>
      </c>
      <c r="D782" t="s">
        <v>1470</v>
      </c>
      <c r="E782" t="s">
        <v>1877</v>
      </c>
      <c r="F782" t="s">
        <v>1830</v>
      </c>
      <c r="I782">
        <f>IF(ISBLANK('Q 5'!H72),"",IF('Q 5'!H72="&lt;please select&gt;","",'Q 5'!H72))</f>
        <v>1219998.1844816122</v>
      </c>
    </row>
    <row r="783" spans="1:9" x14ac:dyDescent="0.3">
      <c r="A783" t="s">
        <v>1870</v>
      </c>
      <c r="B783" t="s">
        <v>1873</v>
      </c>
      <c r="C783">
        <v>5</v>
      </c>
      <c r="D783" t="s">
        <v>1470</v>
      </c>
      <c r="E783" t="s">
        <v>1877</v>
      </c>
      <c r="F783" t="s">
        <v>1830</v>
      </c>
      <c r="I783">
        <f>IF(ISBLANK('Q 5'!H73),"",IF('Q 5'!H73="&lt;please select&gt;","",'Q 5'!H73))</f>
        <v>328120.12</v>
      </c>
    </row>
    <row r="784" spans="1:9" x14ac:dyDescent="0.3">
      <c r="A784" t="s">
        <v>1870</v>
      </c>
      <c r="B784" t="s">
        <v>1873</v>
      </c>
      <c r="C784">
        <v>6</v>
      </c>
      <c r="D784" t="s">
        <v>1470</v>
      </c>
      <c r="E784" t="s">
        <v>1877</v>
      </c>
      <c r="F784" t="s">
        <v>1830</v>
      </c>
      <c r="I784">
        <f>IF(ISBLANK('Q 5'!H74),"",IF('Q 5'!H74="&lt;please select&gt;","",'Q 5'!H74))</f>
        <v>3216302.6572000799</v>
      </c>
    </row>
    <row r="785" spans="1:9" x14ac:dyDescent="0.3">
      <c r="A785" t="s">
        <v>1870</v>
      </c>
      <c r="B785" t="s">
        <v>1873</v>
      </c>
      <c r="C785">
        <v>7</v>
      </c>
      <c r="D785" t="s">
        <v>1470</v>
      </c>
      <c r="E785" t="s">
        <v>1877</v>
      </c>
      <c r="F785" t="s">
        <v>1830</v>
      </c>
      <c r="I785">
        <f>IF(ISBLANK('Q 5'!H75),"",IF('Q 5'!H75="&lt;please select&gt;","",'Q 5'!H75))</f>
        <v>564445.65349244128</v>
      </c>
    </row>
    <row r="786" spans="1:9" x14ac:dyDescent="0.3">
      <c r="A786" t="s">
        <v>1870</v>
      </c>
      <c r="B786" t="s">
        <v>1873</v>
      </c>
      <c r="C786">
        <v>8</v>
      </c>
      <c r="D786" t="s">
        <v>1470</v>
      </c>
      <c r="E786" t="s">
        <v>1877</v>
      </c>
      <c r="F786" t="s">
        <v>1830</v>
      </c>
      <c r="I786">
        <f>IF(ISBLANK('Q 5'!H76),"",IF('Q 5'!H76="&lt;please select&gt;","",'Q 5'!H76))</f>
        <v>1357932.6680160286</v>
      </c>
    </row>
    <row r="787" spans="1:9" x14ac:dyDescent="0.3">
      <c r="A787" t="s">
        <v>1870</v>
      </c>
      <c r="B787" t="s">
        <v>1873</v>
      </c>
      <c r="C787">
        <v>9</v>
      </c>
      <c r="D787" t="s">
        <v>1470</v>
      </c>
      <c r="E787" t="s">
        <v>1877</v>
      </c>
      <c r="F787" t="s">
        <v>1830</v>
      </c>
      <c r="I787">
        <f>IF(ISBLANK('Q 5'!H77),"",IF('Q 5'!H77="&lt;please select&gt;","",'Q 5'!H77))</f>
        <v>2900268.8114795475</v>
      </c>
    </row>
    <row r="788" spans="1:9" x14ac:dyDescent="0.3">
      <c r="A788" t="s">
        <v>1870</v>
      </c>
      <c r="B788" t="s">
        <v>1873</v>
      </c>
      <c r="C788">
        <v>10</v>
      </c>
      <c r="D788" t="s">
        <v>1470</v>
      </c>
      <c r="E788" t="s">
        <v>1877</v>
      </c>
      <c r="F788" t="s">
        <v>1830</v>
      </c>
      <c r="I788">
        <f>IF(ISBLANK('Q 5'!H78),"",IF('Q 5'!H78="&lt;please select&gt;","",'Q 5'!H78))</f>
        <v>227560.79120440737</v>
      </c>
    </row>
    <row r="789" spans="1:9" x14ac:dyDescent="0.3">
      <c r="A789" t="s">
        <v>1870</v>
      </c>
      <c r="B789" t="s">
        <v>1873</v>
      </c>
      <c r="C789">
        <v>11</v>
      </c>
      <c r="D789" t="s">
        <v>1470</v>
      </c>
      <c r="E789" t="s">
        <v>1877</v>
      </c>
      <c r="F789" t="s">
        <v>1830</v>
      </c>
      <c r="I789">
        <f>IF(ISBLANK('Q 5'!H79),"",IF('Q 5'!H79="&lt;please select&gt;","",'Q 5'!H79))</f>
        <v>97211.322550756697</v>
      </c>
    </row>
    <row r="790" spans="1:9" x14ac:dyDescent="0.3">
      <c r="A790" t="s">
        <v>1870</v>
      </c>
      <c r="B790" t="s">
        <v>1873</v>
      </c>
      <c r="C790">
        <v>12</v>
      </c>
      <c r="D790" t="s">
        <v>1470</v>
      </c>
      <c r="E790" t="s">
        <v>1877</v>
      </c>
      <c r="F790" t="s">
        <v>1830</v>
      </c>
      <c r="I790">
        <f>IF(ISBLANK('Q 5'!H80),"",IF('Q 5'!H80="&lt;please select&gt;","",'Q 5'!H80))</f>
        <v>61205.0846181753</v>
      </c>
    </row>
    <row r="791" spans="1:9" x14ac:dyDescent="0.3">
      <c r="A791" t="s">
        <v>1870</v>
      </c>
      <c r="B791" t="s">
        <v>1873</v>
      </c>
      <c r="C791">
        <v>13</v>
      </c>
      <c r="D791" t="s">
        <v>1470</v>
      </c>
      <c r="E791" t="s">
        <v>1877</v>
      </c>
      <c r="F791" t="s">
        <v>1830</v>
      </c>
      <c r="I791">
        <f>IF(ISBLANK('Q 5'!H81),"",IF('Q 5'!H81="&lt;please select&gt;","",'Q 5'!H81))</f>
        <v>0</v>
      </c>
    </row>
    <row r="792" spans="1:9" x14ac:dyDescent="0.3">
      <c r="A792" t="s">
        <v>1870</v>
      </c>
      <c r="B792" t="s">
        <v>1873</v>
      </c>
      <c r="C792">
        <v>14</v>
      </c>
      <c r="D792" t="s">
        <v>1470</v>
      </c>
      <c r="E792" t="s">
        <v>1877</v>
      </c>
      <c r="F792" t="s">
        <v>1830</v>
      </c>
      <c r="I792">
        <f>IF(ISBLANK('Q 5'!H82),"",IF('Q 5'!H82="&lt;please select&gt;","",'Q 5'!H82))</f>
        <v>98068.81</v>
      </c>
    </row>
    <row r="793" spans="1:9" x14ac:dyDescent="0.3">
      <c r="A793" t="s">
        <v>1870</v>
      </c>
      <c r="B793" t="s">
        <v>1873</v>
      </c>
      <c r="C793">
        <v>15</v>
      </c>
      <c r="D793" t="s">
        <v>1470</v>
      </c>
      <c r="E793" t="s">
        <v>1877</v>
      </c>
      <c r="F793" t="s">
        <v>1830</v>
      </c>
      <c r="I793">
        <f>IF(ISBLANK('Q 5'!H83),"",IF('Q 5'!H83="&lt;please select&gt;","",'Q 5'!H83))</f>
        <v>0</v>
      </c>
    </row>
    <row r="794" spans="1:9" x14ac:dyDescent="0.3">
      <c r="A794" t="s">
        <v>1870</v>
      </c>
      <c r="B794" t="s">
        <v>1873</v>
      </c>
      <c r="C794">
        <v>16</v>
      </c>
      <c r="D794" t="s">
        <v>1470</v>
      </c>
      <c r="E794" t="s">
        <v>1877</v>
      </c>
      <c r="F794" t="s">
        <v>1830</v>
      </c>
      <c r="I794">
        <f>IF(ISBLANK('Q 5'!H84),"",IF('Q 5'!H84="&lt;please select&gt;","",'Q 5'!H84))</f>
        <v>0</v>
      </c>
    </row>
    <row r="795" spans="1:9" x14ac:dyDescent="0.3">
      <c r="A795" t="s">
        <v>1870</v>
      </c>
      <c r="B795" t="s">
        <v>1873</v>
      </c>
      <c r="C795">
        <v>17</v>
      </c>
      <c r="D795" t="s">
        <v>1470</v>
      </c>
      <c r="E795" t="s">
        <v>1877</v>
      </c>
      <c r="F795" t="s">
        <v>1830</v>
      </c>
      <c r="I795">
        <f>IF(ISBLANK('Q 5'!H85),"",IF('Q 5'!H85="&lt;please select&gt;","",'Q 5'!H85))</f>
        <v>0</v>
      </c>
    </row>
    <row r="796" spans="1:9" x14ac:dyDescent="0.3">
      <c r="A796" t="s">
        <v>1870</v>
      </c>
      <c r="B796" t="s">
        <v>1873</v>
      </c>
      <c r="C796">
        <v>18</v>
      </c>
      <c r="D796" t="s">
        <v>1470</v>
      </c>
      <c r="E796" t="s">
        <v>1877</v>
      </c>
      <c r="F796" t="s">
        <v>1830</v>
      </c>
      <c r="I796">
        <f>IF(ISBLANK('Q 5'!H86),"",IF('Q 5'!H86="&lt;please select&gt;","",'Q 5'!H86))</f>
        <v>0</v>
      </c>
    </row>
    <row r="797" spans="1:9" x14ac:dyDescent="0.3">
      <c r="A797" t="s">
        <v>1870</v>
      </c>
      <c r="B797" t="s">
        <v>1873</v>
      </c>
      <c r="C797">
        <v>19</v>
      </c>
      <c r="D797" t="s">
        <v>1470</v>
      </c>
      <c r="E797" t="s">
        <v>1877</v>
      </c>
      <c r="F797" t="s">
        <v>1830</v>
      </c>
      <c r="I797">
        <f>IF(ISBLANK('Q 5'!H87),"",IF('Q 5'!H87="&lt;please select&gt;","",'Q 5'!H87))</f>
        <v>0</v>
      </c>
    </row>
    <row r="798" spans="1:9" x14ac:dyDescent="0.3">
      <c r="A798" t="s">
        <v>1870</v>
      </c>
      <c r="B798" t="s">
        <v>1873</v>
      </c>
      <c r="C798">
        <v>20</v>
      </c>
      <c r="D798" t="s">
        <v>1470</v>
      </c>
      <c r="E798" t="s">
        <v>1877</v>
      </c>
      <c r="F798" t="s">
        <v>1830</v>
      </c>
      <c r="I798">
        <f>IF(ISBLANK('Q 5'!H88),"",IF('Q 5'!H88="&lt;please select&gt;","",'Q 5'!H88))</f>
        <v>0</v>
      </c>
    </row>
    <row r="799" spans="1:9" x14ac:dyDescent="0.3">
      <c r="A799" t="s">
        <v>1870</v>
      </c>
      <c r="B799" t="s">
        <v>1873</v>
      </c>
      <c r="C799">
        <v>21</v>
      </c>
      <c r="D799" t="s">
        <v>1470</v>
      </c>
      <c r="E799" t="s">
        <v>1877</v>
      </c>
      <c r="F799" t="s">
        <v>1830</v>
      </c>
      <c r="I799">
        <f>IF(ISBLANK('Q 5'!H89),"",IF('Q 5'!H89="&lt;please select&gt;","",'Q 5'!H89))</f>
        <v>0</v>
      </c>
    </row>
    <row r="800" spans="1:9" x14ac:dyDescent="0.3">
      <c r="A800" t="s">
        <v>1870</v>
      </c>
      <c r="B800" t="s">
        <v>1873</v>
      </c>
      <c r="C800">
        <v>22</v>
      </c>
      <c r="D800" t="s">
        <v>1470</v>
      </c>
      <c r="E800" t="s">
        <v>1877</v>
      </c>
      <c r="F800" t="s">
        <v>1830</v>
      </c>
      <c r="I800">
        <f>IF(ISBLANK('Q 5'!H90),"",IF('Q 5'!H90="&lt;please select&gt;","",'Q 5'!H90))</f>
        <v>0</v>
      </c>
    </row>
    <row r="801" spans="1:9" x14ac:dyDescent="0.3">
      <c r="A801" t="s">
        <v>1870</v>
      </c>
      <c r="B801" t="s">
        <v>1873</v>
      </c>
      <c r="C801">
        <v>23</v>
      </c>
      <c r="D801" t="s">
        <v>1470</v>
      </c>
      <c r="E801" t="s">
        <v>1877</v>
      </c>
      <c r="F801" t="s">
        <v>1830</v>
      </c>
      <c r="I801">
        <f>IF(ISBLANK('Q 5'!H91),"",IF('Q 5'!H91="&lt;please select&gt;","",'Q 5'!H91))</f>
        <v>0</v>
      </c>
    </row>
    <row r="802" spans="1:9" x14ac:dyDescent="0.3">
      <c r="A802" t="s">
        <v>1870</v>
      </c>
      <c r="B802" t="s">
        <v>1873</v>
      </c>
      <c r="C802">
        <v>24</v>
      </c>
      <c r="D802" t="s">
        <v>1470</v>
      </c>
      <c r="E802" t="s">
        <v>1877</v>
      </c>
      <c r="F802" t="s">
        <v>1830</v>
      </c>
      <c r="I802">
        <f>IF(ISBLANK('Q 5'!H92),"",IF('Q 5'!H92="&lt;please select&gt;","",'Q 5'!H92))</f>
        <v>0</v>
      </c>
    </row>
    <row r="803" spans="1:9" x14ac:dyDescent="0.3">
      <c r="A803" t="s">
        <v>1870</v>
      </c>
      <c r="B803" t="s">
        <v>1873</v>
      </c>
      <c r="C803">
        <v>25</v>
      </c>
      <c r="D803" t="s">
        <v>1470</v>
      </c>
      <c r="E803" t="s">
        <v>1877</v>
      </c>
      <c r="F803" t="s">
        <v>1830</v>
      </c>
      <c r="I803">
        <f>IF(ISBLANK('Q 5'!H93),"",IF('Q 5'!H93="&lt;please select&gt;","",'Q 5'!H93))</f>
        <v>0</v>
      </c>
    </row>
    <row r="804" spans="1:9" x14ac:dyDescent="0.3">
      <c r="A804" t="s">
        <v>1870</v>
      </c>
      <c r="B804" t="s">
        <v>1873</v>
      </c>
      <c r="C804">
        <v>26</v>
      </c>
      <c r="D804" t="s">
        <v>1470</v>
      </c>
      <c r="E804" t="s">
        <v>1877</v>
      </c>
      <c r="F804" t="s">
        <v>1830</v>
      </c>
      <c r="I804" t="str">
        <f>IF(ISBLANK('Q 5'!H94),"",IF('Q 5'!H94="&lt;please select&gt;","",'Q 5'!H94))</f>
        <v/>
      </c>
    </row>
    <row r="805" spans="1:9" x14ac:dyDescent="0.3">
      <c r="A805" t="s">
        <v>1870</v>
      </c>
      <c r="B805" t="s">
        <v>1873</v>
      </c>
      <c r="C805">
        <v>27</v>
      </c>
      <c r="D805" t="s">
        <v>1470</v>
      </c>
      <c r="E805" t="s">
        <v>1877</v>
      </c>
      <c r="F805" t="s">
        <v>1830</v>
      </c>
      <c r="I805" t="str">
        <f>IF(ISBLANK('Q 5'!H95),"",IF('Q 5'!H95="&lt;please select&gt;","",'Q 5'!H95))</f>
        <v/>
      </c>
    </row>
    <row r="806" spans="1:9" x14ac:dyDescent="0.3">
      <c r="A806" t="s">
        <v>1870</v>
      </c>
      <c r="B806" t="s">
        <v>1873</v>
      </c>
      <c r="C806">
        <v>28</v>
      </c>
      <c r="D806" t="s">
        <v>1470</v>
      </c>
      <c r="E806" t="s">
        <v>1877</v>
      </c>
      <c r="F806" t="s">
        <v>1830</v>
      </c>
      <c r="I806" t="str">
        <f>IF(ISBLANK('Q 5'!H96),"",IF('Q 5'!H96="&lt;please select&gt;","",'Q 5'!H96))</f>
        <v/>
      </c>
    </row>
    <row r="807" spans="1:9" x14ac:dyDescent="0.3">
      <c r="A807" t="s">
        <v>1870</v>
      </c>
      <c r="B807" t="s">
        <v>1873</v>
      </c>
      <c r="C807">
        <v>29</v>
      </c>
      <c r="D807" t="s">
        <v>1470</v>
      </c>
      <c r="E807" t="s">
        <v>1877</v>
      </c>
      <c r="F807" t="s">
        <v>1830</v>
      </c>
      <c r="I807" t="str">
        <f>IF(ISBLANK('Q 5'!H97),"",IF('Q 5'!H97="&lt;please select&gt;","",'Q 5'!H97))</f>
        <v/>
      </c>
    </row>
    <row r="808" spans="1:9" x14ac:dyDescent="0.3">
      <c r="A808" t="s">
        <v>1870</v>
      </c>
      <c r="B808" t="s">
        <v>1873</v>
      </c>
      <c r="C808">
        <v>30</v>
      </c>
      <c r="D808" t="s">
        <v>1470</v>
      </c>
      <c r="E808" t="s">
        <v>1877</v>
      </c>
      <c r="F808" t="s">
        <v>1830</v>
      </c>
      <c r="I808" t="str">
        <f>IF(ISBLANK('Q 5'!H98),"",IF('Q 5'!H98="&lt;please select&gt;","",'Q 5'!H98))</f>
        <v/>
      </c>
    </row>
    <row r="809" spans="1:9" x14ac:dyDescent="0.3">
      <c r="A809" t="s">
        <v>1870</v>
      </c>
      <c r="B809" t="s">
        <v>1873</v>
      </c>
      <c r="C809">
        <v>31</v>
      </c>
      <c r="D809" t="s">
        <v>1470</v>
      </c>
      <c r="E809" t="s">
        <v>1877</v>
      </c>
      <c r="F809" t="s">
        <v>1830</v>
      </c>
      <c r="I809" t="str">
        <f>IF(ISBLANK('Q 5'!H99),"",IF('Q 5'!H99="&lt;please select&gt;","",'Q 5'!H99))</f>
        <v/>
      </c>
    </row>
    <row r="810" spans="1:9" x14ac:dyDescent="0.3">
      <c r="A810" t="s">
        <v>1870</v>
      </c>
      <c r="B810" t="s">
        <v>1873</v>
      </c>
      <c r="C810">
        <v>32</v>
      </c>
      <c r="D810" t="s">
        <v>1470</v>
      </c>
      <c r="E810" t="s">
        <v>1877</v>
      </c>
      <c r="F810" t="s">
        <v>1830</v>
      </c>
      <c r="I810" t="str">
        <f>IF(ISBLANK('Q 5'!H100),"",IF('Q 5'!H100="&lt;please select&gt;","",'Q 5'!H100))</f>
        <v/>
      </c>
    </row>
    <row r="811" spans="1:9" x14ac:dyDescent="0.3">
      <c r="A811" t="s">
        <v>1870</v>
      </c>
      <c r="B811" t="s">
        <v>1873</v>
      </c>
      <c r="C811">
        <v>33</v>
      </c>
      <c r="D811" t="s">
        <v>1470</v>
      </c>
      <c r="E811" t="s">
        <v>1877</v>
      </c>
      <c r="F811" t="s">
        <v>1830</v>
      </c>
      <c r="I811" t="str">
        <f>IF(ISBLANK('Q 5'!H101),"",IF('Q 5'!H101="&lt;please select&gt;","",'Q 5'!H101))</f>
        <v/>
      </c>
    </row>
    <row r="812" spans="1:9" x14ac:dyDescent="0.3">
      <c r="A812" t="s">
        <v>1870</v>
      </c>
      <c r="B812" t="s">
        <v>1873</v>
      </c>
      <c r="C812">
        <v>34</v>
      </c>
      <c r="D812" t="s">
        <v>1470</v>
      </c>
      <c r="E812" t="s">
        <v>1877</v>
      </c>
      <c r="F812" t="s">
        <v>1830</v>
      </c>
      <c r="I812" t="str">
        <f>IF(ISBLANK('Q 5'!H102),"",IF('Q 5'!H102="&lt;please select&gt;","",'Q 5'!H102))</f>
        <v/>
      </c>
    </row>
    <row r="813" spans="1:9" x14ac:dyDescent="0.3">
      <c r="A813" t="s">
        <v>1870</v>
      </c>
      <c r="B813" t="s">
        <v>1873</v>
      </c>
      <c r="C813">
        <v>35</v>
      </c>
      <c r="D813" t="s">
        <v>1470</v>
      </c>
      <c r="E813" t="s">
        <v>1877</v>
      </c>
      <c r="F813" t="s">
        <v>1830</v>
      </c>
      <c r="I813" t="str">
        <f>IF(ISBLANK('Q 5'!H103),"",IF('Q 5'!H103="&lt;please select&gt;","",'Q 5'!H103))</f>
        <v/>
      </c>
    </row>
    <row r="814" spans="1:9" x14ac:dyDescent="0.3">
      <c r="A814" t="s">
        <v>1870</v>
      </c>
      <c r="B814" t="s">
        <v>1873</v>
      </c>
      <c r="C814">
        <v>36</v>
      </c>
      <c r="D814" t="s">
        <v>1470</v>
      </c>
      <c r="E814" t="s">
        <v>1877</v>
      </c>
      <c r="F814" t="s">
        <v>1830</v>
      </c>
      <c r="I814" t="str">
        <f>IF(ISBLANK('Q 5'!H104),"",IF('Q 5'!H104="&lt;please select&gt;","",'Q 5'!H104))</f>
        <v/>
      </c>
    </row>
    <row r="815" spans="1:9" x14ac:dyDescent="0.3">
      <c r="A815" t="s">
        <v>1870</v>
      </c>
      <c r="B815" t="s">
        <v>1873</v>
      </c>
      <c r="C815">
        <v>37</v>
      </c>
      <c r="D815" t="s">
        <v>1470</v>
      </c>
      <c r="E815" t="s">
        <v>1877</v>
      </c>
      <c r="F815" t="s">
        <v>1830</v>
      </c>
      <c r="I815" t="str">
        <f>IF(ISBLANK('Q 5'!H105),"",IF('Q 5'!H105="&lt;please select&gt;","",'Q 5'!H105))</f>
        <v/>
      </c>
    </row>
    <row r="816" spans="1:9" x14ac:dyDescent="0.3">
      <c r="A816" t="s">
        <v>1870</v>
      </c>
      <c r="B816" t="s">
        <v>1873</v>
      </c>
      <c r="C816">
        <v>38</v>
      </c>
      <c r="D816" t="s">
        <v>1470</v>
      </c>
      <c r="E816" t="s">
        <v>1877</v>
      </c>
      <c r="F816" t="s">
        <v>1830</v>
      </c>
      <c r="I816" t="str">
        <f>IF(ISBLANK('Q 5'!H106),"",IF('Q 5'!H106="&lt;please select&gt;","",'Q 5'!H106))</f>
        <v/>
      </c>
    </row>
    <row r="817" spans="1:9" x14ac:dyDescent="0.3">
      <c r="A817" t="s">
        <v>1870</v>
      </c>
      <c r="B817" t="s">
        <v>1873</v>
      </c>
      <c r="C817">
        <v>39</v>
      </c>
      <c r="D817" t="s">
        <v>1470</v>
      </c>
      <c r="E817" t="s">
        <v>1877</v>
      </c>
      <c r="F817" t="s">
        <v>1830</v>
      </c>
      <c r="I817" t="str">
        <f>IF(ISBLANK('Q 5'!H107),"",IF('Q 5'!H107="&lt;please select&gt;","",'Q 5'!H107))</f>
        <v/>
      </c>
    </row>
    <row r="818" spans="1:9" x14ac:dyDescent="0.3">
      <c r="A818" t="s">
        <v>1870</v>
      </c>
      <c r="B818" t="s">
        <v>1873</v>
      </c>
      <c r="C818">
        <v>40</v>
      </c>
      <c r="D818" t="s">
        <v>1470</v>
      </c>
      <c r="E818" t="s">
        <v>1877</v>
      </c>
      <c r="F818" t="s">
        <v>1830</v>
      </c>
      <c r="I818" t="str">
        <f>IF(ISBLANK('Q 5'!H108),"",IF('Q 5'!H108="&lt;please select&gt;","",'Q 5'!H108))</f>
        <v/>
      </c>
    </row>
    <row r="819" spans="1:9" x14ac:dyDescent="0.3">
      <c r="A819" t="s">
        <v>1870</v>
      </c>
      <c r="B819" t="s">
        <v>1873</v>
      </c>
      <c r="C819">
        <v>41</v>
      </c>
      <c r="D819" t="s">
        <v>1470</v>
      </c>
      <c r="E819" t="s">
        <v>1877</v>
      </c>
      <c r="F819" t="s">
        <v>1830</v>
      </c>
      <c r="I819" t="str">
        <f>IF(ISBLANK('Q 5'!H109),"",IF('Q 5'!H109="&lt;please select&gt;","",'Q 5'!H109))</f>
        <v/>
      </c>
    </row>
    <row r="820" spans="1:9" x14ac:dyDescent="0.3">
      <c r="A820" t="s">
        <v>1870</v>
      </c>
      <c r="B820" t="s">
        <v>1873</v>
      </c>
      <c r="C820">
        <v>42</v>
      </c>
      <c r="D820" t="s">
        <v>1470</v>
      </c>
      <c r="E820" t="s">
        <v>1877</v>
      </c>
      <c r="F820" t="s">
        <v>1830</v>
      </c>
      <c r="I820" t="str">
        <f>IF(ISBLANK('Q 5'!H110),"",IF('Q 5'!H110="&lt;please select&gt;","",'Q 5'!H110))</f>
        <v/>
      </c>
    </row>
    <row r="821" spans="1:9" x14ac:dyDescent="0.3">
      <c r="A821" t="s">
        <v>1870</v>
      </c>
      <c r="B821" t="s">
        <v>1873</v>
      </c>
      <c r="C821">
        <v>43</v>
      </c>
      <c r="D821" t="s">
        <v>1470</v>
      </c>
      <c r="E821" t="s">
        <v>1877</v>
      </c>
      <c r="F821" t="s">
        <v>1830</v>
      </c>
      <c r="I821" t="str">
        <f>IF(ISBLANK('Q 5'!H111),"",IF('Q 5'!H111="&lt;please select&gt;","",'Q 5'!H111))</f>
        <v/>
      </c>
    </row>
    <row r="822" spans="1:9" x14ac:dyDescent="0.3">
      <c r="A822" t="s">
        <v>1870</v>
      </c>
      <c r="B822" t="s">
        <v>1873</v>
      </c>
      <c r="C822">
        <v>44</v>
      </c>
      <c r="D822" t="s">
        <v>1470</v>
      </c>
      <c r="E822" t="s">
        <v>1877</v>
      </c>
      <c r="F822" t="s">
        <v>1830</v>
      </c>
      <c r="I822" t="str">
        <f>IF(ISBLANK('Q 5'!H112),"",IF('Q 5'!H112="&lt;please select&gt;","",'Q 5'!H112))</f>
        <v/>
      </c>
    </row>
    <row r="823" spans="1:9" x14ac:dyDescent="0.3">
      <c r="A823" t="s">
        <v>1870</v>
      </c>
      <c r="B823" t="s">
        <v>1873</v>
      </c>
      <c r="C823">
        <v>45</v>
      </c>
      <c r="D823" t="s">
        <v>1470</v>
      </c>
      <c r="E823" t="s">
        <v>1877</v>
      </c>
      <c r="F823" t="s">
        <v>1830</v>
      </c>
      <c r="I823" t="str">
        <f>IF(ISBLANK('Q 5'!H113),"",IF('Q 5'!H113="&lt;please select&gt;","",'Q 5'!H113))</f>
        <v/>
      </c>
    </row>
    <row r="824" spans="1:9" x14ac:dyDescent="0.3">
      <c r="A824" t="s">
        <v>1870</v>
      </c>
      <c r="B824" t="s">
        <v>1873</v>
      </c>
      <c r="C824">
        <v>46</v>
      </c>
      <c r="D824" t="s">
        <v>1470</v>
      </c>
      <c r="E824" t="s">
        <v>1877</v>
      </c>
      <c r="F824" t="s">
        <v>1830</v>
      </c>
      <c r="I824" t="str">
        <f>IF(ISBLANK('Q 5'!H114),"",IF('Q 5'!H114="&lt;please select&gt;","",'Q 5'!H114))</f>
        <v/>
      </c>
    </row>
    <row r="825" spans="1:9" x14ac:dyDescent="0.3">
      <c r="A825" t="s">
        <v>1870</v>
      </c>
      <c r="B825" t="s">
        <v>1873</v>
      </c>
      <c r="C825">
        <v>47</v>
      </c>
      <c r="D825" t="s">
        <v>1470</v>
      </c>
      <c r="E825" t="s">
        <v>1877</v>
      </c>
      <c r="F825" t="s">
        <v>1830</v>
      </c>
      <c r="I825" t="str">
        <f>IF(ISBLANK('Q 5'!H115),"",IF('Q 5'!H115="&lt;please select&gt;","",'Q 5'!H115))</f>
        <v/>
      </c>
    </row>
    <row r="826" spans="1:9" x14ac:dyDescent="0.3">
      <c r="A826" t="s">
        <v>1870</v>
      </c>
      <c r="B826" t="s">
        <v>1873</v>
      </c>
      <c r="C826">
        <v>48</v>
      </c>
      <c r="D826" t="s">
        <v>1470</v>
      </c>
      <c r="E826" t="s">
        <v>1877</v>
      </c>
      <c r="F826" t="s">
        <v>1830</v>
      </c>
      <c r="I826" t="str">
        <f>IF(ISBLANK('Q 5'!H116),"",IF('Q 5'!H116="&lt;please select&gt;","",'Q 5'!H116))</f>
        <v/>
      </c>
    </row>
    <row r="827" spans="1:9" x14ac:dyDescent="0.3">
      <c r="A827" t="s">
        <v>1870</v>
      </c>
      <c r="B827" t="s">
        <v>1873</v>
      </c>
      <c r="C827">
        <v>49</v>
      </c>
      <c r="D827" t="s">
        <v>1470</v>
      </c>
      <c r="E827" t="s">
        <v>1877</v>
      </c>
      <c r="F827" t="s">
        <v>1830</v>
      </c>
      <c r="I827" t="str">
        <f>IF(ISBLANK('Q 5'!H117),"",IF('Q 5'!H117="&lt;please select&gt;","",'Q 5'!H117))</f>
        <v/>
      </c>
    </row>
    <row r="828" spans="1:9" x14ac:dyDescent="0.3">
      <c r="A828" t="s">
        <v>1870</v>
      </c>
      <c r="B828" t="s">
        <v>1873</v>
      </c>
      <c r="C828">
        <v>50</v>
      </c>
      <c r="D828" t="s">
        <v>1470</v>
      </c>
      <c r="E828" t="s">
        <v>1877</v>
      </c>
      <c r="F828" t="s">
        <v>1830</v>
      </c>
      <c r="I828" t="str">
        <f>IF(ISBLANK('Q 5'!H118),"",IF('Q 5'!H118="&lt;please select&gt;","",'Q 5'!H118))</f>
        <v/>
      </c>
    </row>
    <row r="829" spans="1:9" x14ac:dyDescent="0.3">
      <c r="A829" t="s">
        <v>1870</v>
      </c>
      <c r="B829" t="s">
        <v>1873</v>
      </c>
      <c r="C829">
        <v>51</v>
      </c>
      <c r="D829" t="s">
        <v>1470</v>
      </c>
      <c r="E829" t="s">
        <v>1877</v>
      </c>
      <c r="F829" t="s">
        <v>1830</v>
      </c>
      <c r="I829" t="str">
        <f>IF(ISBLANK('Q 5'!H119),"",IF('Q 5'!H119="&lt;please select&gt;","",'Q 5'!H119))</f>
        <v/>
      </c>
    </row>
    <row r="830" spans="1:9" x14ac:dyDescent="0.3">
      <c r="A830" t="s">
        <v>1870</v>
      </c>
      <c r="B830" t="s">
        <v>1873</v>
      </c>
      <c r="C830">
        <v>52</v>
      </c>
      <c r="D830" t="s">
        <v>1470</v>
      </c>
      <c r="E830" t="s">
        <v>1877</v>
      </c>
      <c r="F830" t="s">
        <v>1830</v>
      </c>
      <c r="I830" t="str">
        <f>IF(ISBLANK('Q 5'!H120),"",IF('Q 5'!H120="&lt;please select&gt;","",'Q 5'!H120))</f>
        <v/>
      </c>
    </row>
    <row r="831" spans="1:9" x14ac:dyDescent="0.3">
      <c r="A831" t="s">
        <v>1870</v>
      </c>
      <c r="B831" t="s">
        <v>1873</v>
      </c>
      <c r="C831">
        <v>53</v>
      </c>
      <c r="D831" t="s">
        <v>1470</v>
      </c>
      <c r="E831" t="s">
        <v>1877</v>
      </c>
      <c r="F831" t="s">
        <v>1830</v>
      </c>
      <c r="I831" t="str">
        <f>IF(ISBLANK('Q 5'!H121),"",IF('Q 5'!H121="&lt;please select&gt;","",'Q 5'!H121))</f>
        <v/>
      </c>
    </row>
    <row r="832" spans="1:9" x14ac:dyDescent="0.3">
      <c r="A832" t="s">
        <v>1870</v>
      </c>
      <c r="B832" t="s">
        <v>1873</v>
      </c>
      <c r="C832">
        <v>54</v>
      </c>
      <c r="D832" t="s">
        <v>1470</v>
      </c>
      <c r="E832" t="s">
        <v>1877</v>
      </c>
      <c r="F832" t="s">
        <v>1830</v>
      </c>
      <c r="I832" t="str">
        <f>IF(ISBLANK('Q 5'!H122),"",IF('Q 5'!H122="&lt;please select&gt;","",'Q 5'!H122))</f>
        <v/>
      </c>
    </row>
    <row r="833" spans="1:9" x14ac:dyDescent="0.3">
      <c r="A833" t="s">
        <v>1870</v>
      </c>
      <c r="B833" t="s">
        <v>1873</v>
      </c>
      <c r="C833">
        <v>55</v>
      </c>
      <c r="D833" t="s">
        <v>1470</v>
      </c>
      <c r="E833" t="s">
        <v>1877</v>
      </c>
      <c r="F833" t="s">
        <v>1830</v>
      </c>
      <c r="I833" t="str">
        <f>IF(ISBLANK('Q 5'!H123),"",IF('Q 5'!H123="&lt;please select&gt;","",'Q 5'!H123))</f>
        <v/>
      </c>
    </row>
    <row r="834" spans="1:9" x14ac:dyDescent="0.3">
      <c r="A834" t="s">
        <v>1870</v>
      </c>
      <c r="B834" t="s">
        <v>1873</v>
      </c>
      <c r="C834">
        <v>56</v>
      </c>
      <c r="D834" t="s">
        <v>1470</v>
      </c>
      <c r="E834" t="s">
        <v>1877</v>
      </c>
      <c r="F834" t="s">
        <v>1830</v>
      </c>
      <c r="I834" t="str">
        <f>IF(ISBLANK('Q 5'!H124),"",IF('Q 5'!H124="&lt;please select&gt;","",'Q 5'!H124))</f>
        <v/>
      </c>
    </row>
    <row r="835" spans="1:9" x14ac:dyDescent="0.3">
      <c r="A835" t="s">
        <v>1870</v>
      </c>
      <c r="B835" t="s">
        <v>1873</v>
      </c>
      <c r="C835">
        <v>57</v>
      </c>
      <c r="D835" t="s">
        <v>1470</v>
      </c>
      <c r="E835" t="s">
        <v>1877</v>
      </c>
      <c r="F835" t="s">
        <v>1830</v>
      </c>
      <c r="I835" t="str">
        <f>IF(ISBLANK('Q 5'!H125),"",IF('Q 5'!H125="&lt;please select&gt;","",'Q 5'!H125))</f>
        <v/>
      </c>
    </row>
    <row r="836" spans="1:9" x14ac:dyDescent="0.3">
      <c r="A836" t="s">
        <v>1870</v>
      </c>
      <c r="B836" t="s">
        <v>1873</v>
      </c>
      <c r="C836">
        <v>58</v>
      </c>
      <c r="D836" t="s">
        <v>1470</v>
      </c>
      <c r="E836" t="s">
        <v>1877</v>
      </c>
      <c r="F836" t="s">
        <v>1830</v>
      </c>
      <c r="I836" t="str">
        <f>IF(ISBLANK('Q 5'!H126),"",IF('Q 5'!H126="&lt;please select&gt;","",'Q 5'!H126))</f>
        <v/>
      </c>
    </row>
    <row r="837" spans="1:9" x14ac:dyDescent="0.3">
      <c r="A837" t="s">
        <v>1870</v>
      </c>
      <c r="B837" t="s">
        <v>1873</v>
      </c>
      <c r="C837">
        <v>59</v>
      </c>
      <c r="D837" t="s">
        <v>1470</v>
      </c>
      <c r="E837" t="s">
        <v>1877</v>
      </c>
      <c r="F837" t="s">
        <v>1830</v>
      </c>
      <c r="I837" t="str">
        <f>IF(ISBLANK('Q 5'!H127),"",IF('Q 5'!H127="&lt;please select&gt;","",'Q 5'!H127))</f>
        <v/>
      </c>
    </row>
    <row r="838" spans="1:9" x14ac:dyDescent="0.3">
      <c r="A838" t="s">
        <v>1870</v>
      </c>
      <c r="B838" t="s">
        <v>1873</v>
      </c>
      <c r="C838">
        <v>60</v>
      </c>
      <c r="D838" t="s">
        <v>1470</v>
      </c>
      <c r="E838" t="s">
        <v>1877</v>
      </c>
      <c r="F838" t="s">
        <v>1830</v>
      </c>
      <c r="I838" t="str">
        <f>IF(ISBLANK('Q 5'!H128),"",IF('Q 5'!H128="&lt;please select&gt;","",'Q 5'!H128))</f>
        <v/>
      </c>
    </row>
    <row r="839" spans="1:9" x14ac:dyDescent="0.3">
      <c r="A839" t="s">
        <v>1870</v>
      </c>
      <c r="B839" t="s">
        <v>1873</v>
      </c>
      <c r="C839">
        <v>61</v>
      </c>
      <c r="D839" t="s">
        <v>1470</v>
      </c>
      <c r="E839" t="s">
        <v>1877</v>
      </c>
      <c r="F839" t="s">
        <v>1830</v>
      </c>
      <c r="I839" t="str">
        <f>IF(ISBLANK('Q 5'!H129),"",IF('Q 5'!H129="&lt;please select&gt;","",'Q 5'!H129))</f>
        <v/>
      </c>
    </row>
    <row r="840" spans="1:9" x14ac:dyDescent="0.3">
      <c r="A840" t="s">
        <v>1870</v>
      </c>
      <c r="B840" t="s">
        <v>1873</v>
      </c>
      <c r="C840">
        <v>62</v>
      </c>
      <c r="D840" t="s">
        <v>1470</v>
      </c>
      <c r="E840" t="s">
        <v>1877</v>
      </c>
      <c r="F840" t="s">
        <v>1830</v>
      </c>
      <c r="I840" t="str">
        <f>IF(ISBLANK('Q 5'!H130),"",IF('Q 5'!H130="&lt;please select&gt;","",'Q 5'!H130))</f>
        <v/>
      </c>
    </row>
    <row r="841" spans="1:9" x14ac:dyDescent="0.3">
      <c r="A841" t="s">
        <v>1870</v>
      </c>
      <c r="B841" t="s">
        <v>1873</v>
      </c>
      <c r="C841">
        <v>63</v>
      </c>
      <c r="D841" t="s">
        <v>1470</v>
      </c>
      <c r="E841" t="s">
        <v>1877</v>
      </c>
      <c r="F841" t="s">
        <v>1830</v>
      </c>
      <c r="I841" t="str">
        <f>IF(ISBLANK('Q 5'!H131),"",IF('Q 5'!H131="&lt;please select&gt;","",'Q 5'!H131))</f>
        <v/>
      </c>
    </row>
    <row r="842" spans="1:9" x14ac:dyDescent="0.3">
      <c r="A842" t="s">
        <v>1870</v>
      </c>
      <c r="B842" t="s">
        <v>1873</v>
      </c>
      <c r="C842">
        <v>64</v>
      </c>
      <c r="D842" t="s">
        <v>1470</v>
      </c>
      <c r="E842" t="s">
        <v>1877</v>
      </c>
      <c r="F842" t="s">
        <v>1830</v>
      </c>
      <c r="I842" t="str">
        <f>IF(ISBLANK('Q 5'!H132),"",IF('Q 5'!H132="&lt;please select&gt;","",'Q 5'!H132))</f>
        <v/>
      </c>
    </row>
    <row r="843" spans="1:9" x14ac:dyDescent="0.3">
      <c r="A843" t="s">
        <v>1870</v>
      </c>
      <c r="B843" t="s">
        <v>1873</v>
      </c>
      <c r="C843">
        <v>65</v>
      </c>
      <c r="D843" t="s">
        <v>1470</v>
      </c>
      <c r="E843" t="s">
        <v>1877</v>
      </c>
      <c r="F843" t="s">
        <v>1830</v>
      </c>
      <c r="I843" t="str">
        <f>IF(ISBLANK('Q 5'!H133),"",IF('Q 5'!H133="&lt;please select&gt;","",'Q 5'!H133))</f>
        <v/>
      </c>
    </row>
    <row r="844" spans="1:9" x14ac:dyDescent="0.3">
      <c r="A844" t="s">
        <v>1870</v>
      </c>
      <c r="B844" t="s">
        <v>1873</v>
      </c>
      <c r="C844">
        <v>66</v>
      </c>
      <c r="D844" t="s">
        <v>1470</v>
      </c>
      <c r="E844" t="s">
        <v>1877</v>
      </c>
      <c r="F844" t="s">
        <v>1830</v>
      </c>
      <c r="I844" t="str">
        <f>IF(ISBLANK('Q 5'!H134),"",IF('Q 5'!H134="&lt;please select&gt;","",'Q 5'!H134))</f>
        <v/>
      </c>
    </row>
    <row r="845" spans="1:9" x14ac:dyDescent="0.3">
      <c r="A845" t="s">
        <v>1870</v>
      </c>
      <c r="B845" t="s">
        <v>1873</v>
      </c>
      <c r="C845">
        <v>67</v>
      </c>
      <c r="D845" t="s">
        <v>1470</v>
      </c>
      <c r="E845" t="s">
        <v>1877</v>
      </c>
      <c r="F845" t="s">
        <v>1830</v>
      </c>
      <c r="I845" t="str">
        <f>IF(ISBLANK('Q 5'!H135),"",IF('Q 5'!H135="&lt;please select&gt;","",'Q 5'!H135))</f>
        <v/>
      </c>
    </row>
    <row r="846" spans="1:9" x14ac:dyDescent="0.3">
      <c r="A846" t="s">
        <v>1870</v>
      </c>
      <c r="B846" t="s">
        <v>1873</v>
      </c>
      <c r="C846">
        <v>68</v>
      </c>
      <c r="D846" t="s">
        <v>1470</v>
      </c>
      <c r="E846" t="s">
        <v>1877</v>
      </c>
      <c r="F846" t="s">
        <v>1830</v>
      </c>
      <c r="I846" t="str">
        <f>IF(ISBLANK('Q 5'!H136),"",IF('Q 5'!H136="&lt;please select&gt;","",'Q 5'!H136))</f>
        <v/>
      </c>
    </row>
    <row r="847" spans="1:9" x14ac:dyDescent="0.3">
      <c r="A847" t="s">
        <v>1870</v>
      </c>
      <c r="B847" t="s">
        <v>1873</v>
      </c>
      <c r="C847">
        <v>69</v>
      </c>
      <c r="D847" t="s">
        <v>1470</v>
      </c>
      <c r="E847" t="s">
        <v>1877</v>
      </c>
      <c r="F847" t="s">
        <v>1830</v>
      </c>
      <c r="I847" t="str">
        <f>IF(ISBLANK('Q 5'!H137),"",IF('Q 5'!H137="&lt;please select&gt;","",'Q 5'!H137))</f>
        <v/>
      </c>
    </row>
    <row r="848" spans="1:9" x14ac:dyDescent="0.3">
      <c r="A848" t="s">
        <v>1870</v>
      </c>
      <c r="B848" t="s">
        <v>1873</v>
      </c>
      <c r="C848">
        <v>70</v>
      </c>
      <c r="D848" t="s">
        <v>1470</v>
      </c>
      <c r="E848" t="s">
        <v>1877</v>
      </c>
      <c r="F848" t="s">
        <v>1830</v>
      </c>
      <c r="I848" t="str">
        <f>IF(ISBLANK('Q 5'!H138),"",IF('Q 5'!H138="&lt;please select&gt;","",'Q 5'!H138))</f>
        <v/>
      </c>
    </row>
    <row r="849" spans="1:9" x14ac:dyDescent="0.3">
      <c r="A849" t="s">
        <v>1870</v>
      </c>
      <c r="B849" t="s">
        <v>1873</v>
      </c>
      <c r="C849">
        <v>71</v>
      </c>
      <c r="D849" t="s">
        <v>1470</v>
      </c>
      <c r="E849" t="s">
        <v>1877</v>
      </c>
      <c r="F849" t="s">
        <v>1830</v>
      </c>
      <c r="I849" t="str">
        <f>IF(ISBLANK('Q 5'!H139),"",IF('Q 5'!H139="&lt;please select&gt;","",'Q 5'!H139))</f>
        <v/>
      </c>
    </row>
    <row r="850" spans="1:9" x14ac:dyDescent="0.3">
      <c r="A850" t="s">
        <v>1870</v>
      </c>
      <c r="B850" t="s">
        <v>1873</v>
      </c>
      <c r="C850">
        <v>72</v>
      </c>
      <c r="D850" t="s">
        <v>1470</v>
      </c>
      <c r="E850" t="s">
        <v>1877</v>
      </c>
      <c r="F850" t="s">
        <v>1830</v>
      </c>
      <c r="I850" t="str">
        <f>IF(ISBLANK('Q 5'!H140),"",IF('Q 5'!H140="&lt;please select&gt;","",'Q 5'!H140))</f>
        <v/>
      </c>
    </row>
    <row r="851" spans="1:9" x14ac:dyDescent="0.3">
      <c r="A851" t="s">
        <v>1870</v>
      </c>
      <c r="B851" t="s">
        <v>1873</v>
      </c>
      <c r="C851">
        <v>73</v>
      </c>
      <c r="D851" t="s">
        <v>1470</v>
      </c>
      <c r="E851" t="s">
        <v>1877</v>
      </c>
      <c r="F851" t="s">
        <v>1830</v>
      </c>
      <c r="I851" t="str">
        <f>IF(ISBLANK('Q 5'!H141),"",IF('Q 5'!H141="&lt;please select&gt;","",'Q 5'!H141))</f>
        <v/>
      </c>
    </row>
    <row r="852" spans="1:9" x14ac:dyDescent="0.3">
      <c r="A852" t="s">
        <v>1870</v>
      </c>
      <c r="B852" t="s">
        <v>1873</v>
      </c>
      <c r="C852">
        <v>74</v>
      </c>
      <c r="D852" t="s">
        <v>1470</v>
      </c>
      <c r="E852" t="s">
        <v>1877</v>
      </c>
      <c r="F852" t="s">
        <v>1830</v>
      </c>
      <c r="I852" t="str">
        <f>IF(ISBLANK('Q 5'!H142),"",IF('Q 5'!H142="&lt;please select&gt;","",'Q 5'!H142))</f>
        <v/>
      </c>
    </row>
    <row r="853" spans="1:9" x14ac:dyDescent="0.3">
      <c r="A853" t="s">
        <v>1870</v>
      </c>
      <c r="B853" t="s">
        <v>1873</v>
      </c>
      <c r="C853">
        <v>75</v>
      </c>
      <c r="D853" t="s">
        <v>1470</v>
      </c>
      <c r="E853" t="s">
        <v>1877</v>
      </c>
      <c r="F853" t="s">
        <v>1830</v>
      </c>
      <c r="I853" t="str">
        <f>IF(ISBLANK('Q 5'!H143),"",IF('Q 5'!H143="&lt;please select&gt;","",'Q 5'!H143))</f>
        <v/>
      </c>
    </row>
    <row r="854" spans="1:9" x14ac:dyDescent="0.3">
      <c r="A854" t="s">
        <v>1870</v>
      </c>
      <c r="B854" t="s">
        <v>1873</v>
      </c>
      <c r="C854">
        <v>76</v>
      </c>
      <c r="D854" t="s">
        <v>1470</v>
      </c>
      <c r="E854" t="s">
        <v>1877</v>
      </c>
      <c r="F854" t="s">
        <v>1830</v>
      </c>
      <c r="I854" t="str">
        <f>IF(ISBLANK('Q 5'!H144),"",IF('Q 5'!H144="&lt;please select&gt;","",'Q 5'!H144))</f>
        <v/>
      </c>
    </row>
    <row r="855" spans="1:9" x14ac:dyDescent="0.3">
      <c r="A855" t="s">
        <v>1870</v>
      </c>
      <c r="B855" t="s">
        <v>1873</v>
      </c>
      <c r="C855">
        <v>77</v>
      </c>
      <c r="D855" t="s">
        <v>1470</v>
      </c>
      <c r="E855" t="s">
        <v>1877</v>
      </c>
      <c r="F855" t="s">
        <v>1830</v>
      </c>
      <c r="I855" t="str">
        <f>IF(ISBLANK('Q 5'!H145),"",IF('Q 5'!H145="&lt;please select&gt;","",'Q 5'!H145))</f>
        <v/>
      </c>
    </row>
    <row r="856" spans="1:9" x14ac:dyDescent="0.3">
      <c r="A856" t="s">
        <v>1870</v>
      </c>
      <c r="B856" t="s">
        <v>1873</v>
      </c>
      <c r="C856">
        <v>78</v>
      </c>
      <c r="D856" t="s">
        <v>1470</v>
      </c>
      <c r="E856" t="s">
        <v>1877</v>
      </c>
      <c r="F856" t="s">
        <v>1830</v>
      </c>
      <c r="I856" t="str">
        <f>IF(ISBLANK('Q 5'!H146),"",IF('Q 5'!H146="&lt;please select&gt;","",'Q 5'!H146))</f>
        <v/>
      </c>
    </row>
    <row r="857" spans="1:9" x14ac:dyDescent="0.3">
      <c r="A857" t="s">
        <v>1870</v>
      </c>
      <c r="B857" t="s">
        <v>1873</v>
      </c>
      <c r="C857">
        <v>79</v>
      </c>
      <c r="D857" t="s">
        <v>1470</v>
      </c>
      <c r="E857" t="s">
        <v>1877</v>
      </c>
      <c r="F857" t="s">
        <v>1830</v>
      </c>
      <c r="I857" t="str">
        <f>IF(ISBLANK('Q 5'!H147),"",IF('Q 5'!H147="&lt;please select&gt;","",'Q 5'!H147))</f>
        <v/>
      </c>
    </row>
    <row r="858" spans="1:9" x14ac:dyDescent="0.3">
      <c r="A858" t="s">
        <v>1870</v>
      </c>
      <c r="B858" t="s">
        <v>1873</v>
      </c>
      <c r="C858">
        <v>80</v>
      </c>
      <c r="D858" t="s">
        <v>1470</v>
      </c>
      <c r="E858" t="s">
        <v>1877</v>
      </c>
      <c r="F858" t="s">
        <v>1830</v>
      </c>
      <c r="I858" t="str">
        <f>IF(ISBLANK('Q 5'!H148),"",IF('Q 5'!H148="&lt;please select&gt;","",'Q 5'!H148))</f>
        <v/>
      </c>
    </row>
    <row r="859" spans="1:9" x14ac:dyDescent="0.3">
      <c r="A859" t="s">
        <v>1870</v>
      </c>
      <c r="B859" t="s">
        <v>1873</v>
      </c>
      <c r="C859">
        <v>81</v>
      </c>
      <c r="D859" t="s">
        <v>1470</v>
      </c>
      <c r="E859" t="s">
        <v>1877</v>
      </c>
      <c r="F859" t="s">
        <v>1830</v>
      </c>
      <c r="I859" t="str">
        <f>IF(ISBLANK('Q 5'!H149),"",IF('Q 5'!H149="&lt;please select&gt;","",'Q 5'!H149))</f>
        <v/>
      </c>
    </row>
    <row r="860" spans="1:9" x14ac:dyDescent="0.3">
      <c r="A860" t="s">
        <v>1870</v>
      </c>
      <c r="B860" t="s">
        <v>1873</v>
      </c>
      <c r="C860">
        <v>82</v>
      </c>
      <c r="D860" t="s">
        <v>1470</v>
      </c>
      <c r="E860" t="s">
        <v>1877</v>
      </c>
      <c r="F860" t="s">
        <v>1830</v>
      </c>
      <c r="I860" t="str">
        <f>IF(ISBLANK('Q 5'!H150),"",IF('Q 5'!H150="&lt;please select&gt;","",'Q 5'!H150))</f>
        <v/>
      </c>
    </row>
    <row r="861" spans="1:9" x14ac:dyDescent="0.3">
      <c r="A861" t="s">
        <v>1870</v>
      </c>
      <c r="B861" t="s">
        <v>1873</v>
      </c>
      <c r="C861">
        <v>83</v>
      </c>
      <c r="D861" t="s">
        <v>1470</v>
      </c>
      <c r="E861" t="s">
        <v>1877</v>
      </c>
      <c r="F861" t="s">
        <v>1830</v>
      </c>
      <c r="I861" t="str">
        <f>IF(ISBLANK('Q 5'!H151),"",IF('Q 5'!H151="&lt;please select&gt;","",'Q 5'!H151))</f>
        <v/>
      </c>
    </row>
    <row r="862" spans="1:9" x14ac:dyDescent="0.3">
      <c r="A862" t="s">
        <v>1870</v>
      </c>
      <c r="B862" t="s">
        <v>1873</v>
      </c>
      <c r="C862">
        <v>84</v>
      </c>
      <c r="D862" t="s">
        <v>1470</v>
      </c>
      <c r="E862" t="s">
        <v>1877</v>
      </c>
      <c r="F862" t="s">
        <v>1830</v>
      </c>
      <c r="I862" t="str">
        <f>IF(ISBLANK('Q 5'!H152),"",IF('Q 5'!H152="&lt;please select&gt;","",'Q 5'!H152))</f>
        <v/>
      </c>
    </row>
    <row r="863" spans="1:9" x14ac:dyDescent="0.3">
      <c r="A863" t="s">
        <v>1870</v>
      </c>
      <c r="B863" t="s">
        <v>1873</v>
      </c>
      <c r="C863">
        <v>85</v>
      </c>
      <c r="D863" t="s">
        <v>1470</v>
      </c>
      <c r="E863" t="s">
        <v>1877</v>
      </c>
      <c r="F863" t="s">
        <v>1830</v>
      </c>
      <c r="I863" t="str">
        <f>IF(ISBLANK('Q 5'!H153),"",IF('Q 5'!H153="&lt;please select&gt;","",'Q 5'!H153))</f>
        <v/>
      </c>
    </row>
    <row r="864" spans="1:9" x14ac:dyDescent="0.3">
      <c r="A864" t="s">
        <v>1870</v>
      </c>
      <c r="B864" t="s">
        <v>1873</v>
      </c>
      <c r="C864">
        <v>86</v>
      </c>
      <c r="D864" t="s">
        <v>1470</v>
      </c>
      <c r="E864" t="s">
        <v>1877</v>
      </c>
      <c r="F864" t="s">
        <v>1830</v>
      </c>
      <c r="I864" t="str">
        <f>IF(ISBLANK('Q 5'!H154),"",IF('Q 5'!H154="&lt;please select&gt;","",'Q 5'!H154))</f>
        <v/>
      </c>
    </row>
    <row r="865" spans="1:9" x14ac:dyDescent="0.3">
      <c r="A865" t="s">
        <v>1870</v>
      </c>
      <c r="B865" t="s">
        <v>1873</v>
      </c>
      <c r="C865">
        <v>87</v>
      </c>
      <c r="D865" t="s">
        <v>1470</v>
      </c>
      <c r="E865" t="s">
        <v>1877</v>
      </c>
      <c r="F865" t="s">
        <v>1830</v>
      </c>
      <c r="I865" t="str">
        <f>IF(ISBLANK('Q 5'!H155),"",IF('Q 5'!H155="&lt;please select&gt;","",'Q 5'!H155))</f>
        <v/>
      </c>
    </row>
    <row r="866" spans="1:9" x14ac:dyDescent="0.3">
      <c r="A866" t="s">
        <v>1870</v>
      </c>
      <c r="B866" t="s">
        <v>1873</v>
      </c>
      <c r="C866">
        <v>88</v>
      </c>
      <c r="D866" t="s">
        <v>1470</v>
      </c>
      <c r="E866" t="s">
        <v>1877</v>
      </c>
      <c r="F866" t="s">
        <v>1830</v>
      </c>
      <c r="I866" t="str">
        <f>IF(ISBLANK('Q 5'!H156),"",IF('Q 5'!H156="&lt;please select&gt;","",'Q 5'!H156))</f>
        <v/>
      </c>
    </row>
    <row r="867" spans="1:9" x14ac:dyDescent="0.3">
      <c r="A867" t="s">
        <v>1870</v>
      </c>
      <c r="B867" t="s">
        <v>1873</v>
      </c>
      <c r="C867">
        <v>89</v>
      </c>
      <c r="D867" t="s">
        <v>1470</v>
      </c>
      <c r="E867" t="s">
        <v>1877</v>
      </c>
      <c r="F867" t="s">
        <v>1830</v>
      </c>
      <c r="I867" t="str">
        <f>IF(ISBLANK('Q 5'!H157),"",IF('Q 5'!H157="&lt;please select&gt;","",'Q 5'!H157))</f>
        <v/>
      </c>
    </row>
    <row r="868" spans="1:9" x14ac:dyDescent="0.3">
      <c r="A868" t="s">
        <v>1870</v>
      </c>
      <c r="B868" t="s">
        <v>1873</v>
      </c>
      <c r="C868">
        <v>90</v>
      </c>
      <c r="D868" t="s">
        <v>1470</v>
      </c>
      <c r="E868" t="s">
        <v>1877</v>
      </c>
      <c r="F868" t="s">
        <v>1830</v>
      </c>
      <c r="I868" t="str">
        <f>IF(ISBLANK('Q 5'!H158),"",IF('Q 5'!H158="&lt;please select&gt;","",'Q 5'!H158))</f>
        <v/>
      </c>
    </row>
    <row r="869" spans="1:9" x14ac:dyDescent="0.3">
      <c r="A869" t="s">
        <v>1870</v>
      </c>
      <c r="B869" t="s">
        <v>1873</v>
      </c>
      <c r="C869">
        <v>91</v>
      </c>
      <c r="D869" t="s">
        <v>1470</v>
      </c>
      <c r="E869" t="s">
        <v>1877</v>
      </c>
      <c r="F869" t="s">
        <v>1830</v>
      </c>
      <c r="I869" t="str">
        <f>IF(ISBLANK('Q 5'!H159),"",IF('Q 5'!H159="&lt;please select&gt;","",'Q 5'!H159))</f>
        <v/>
      </c>
    </row>
    <row r="870" spans="1:9" x14ac:dyDescent="0.3">
      <c r="A870" t="s">
        <v>1870</v>
      </c>
      <c r="B870" t="s">
        <v>1873</v>
      </c>
      <c r="C870">
        <v>92</v>
      </c>
      <c r="D870" t="s">
        <v>1470</v>
      </c>
      <c r="E870" t="s">
        <v>1877</v>
      </c>
      <c r="F870" t="s">
        <v>1830</v>
      </c>
      <c r="I870" t="str">
        <f>IF(ISBLANK('Q 5'!H160),"",IF('Q 5'!H160="&lt;please select&gt;","",'Q 5'!H160))</f>
        <v/>
      </c>
    </row>
    <row r="871" spans="1:9" x14ac:dyDescent="0.3">
      <c r="A871" t="s">
        <v>1870</v>
      </c>
      <c r="B871" t="s">
        <v>1873</v>
      </c>
      <c r="C871">
        <v>93</v>
      </c>
      <c r="D871" t="s">
        <v>1470</v>
      </c>
      <c r="E871" t="s">
        <v>1877</v>
      </c>
      <c r="F871" t="s">
        <v>1830</v>
      </c>
      <c r="I871" t="str">
        <f>IF(ISBLANK('Q 5'!H161),"",IF('Q 5'!H161="&lt;please select&gt;","",'Q 5'!H161))</f>
        <v/>
      </c>
    </row>
    <row r="872" spans="1:9" x14ac:dyDescent="0.3">
      <c r="A872" t="s">
        <v>1870</v>
      </c>
      <c r="B872" t="s">
        <v>1873</v>
      </c>
      <c r="C872">
        <v>94</v>
      </c>
      <c r="D872" t="s">
        <v>1470</v>
      </c>
      <c r="E872" t="s">
        <v>1877</v>
      </c>
      <c r="F872" t="s">
        <v>1830</v>
      </c>
      <c r="I872" t="str">
        <f>IF(ISBLANK('Q 5'!H162),"",IF('Q 5'!H162="&lt;please select&gt;","",'Q 5'!H162))</f>
        <v/>
      </c>
    </row>
    <row r="873" spans="1:9" x14ac:dyDescent="0.3">
      <c r="A873" t="s">
        <v>1870</v>
      </c>
      <c r="B873" t="s">
        <v>1873</v>
      </c>
      <c r="C873">
        <v>95</v>
      </c>
      <c r="D873" t="s">
        <v>1470</v>
      </c>
      <c r="E873" t="s">
        <v>1877</v>
      </c>
      <c r="F873" t="s">
        <v>1830</v>
      </c>
      <c r="I873" t="str">
        <f>IF(ISBLANK('Q 5'!H163),"",IF('Q 5'!H163="&lt;please select&gt;","",'Q 5'!H163))</f>
        <v/>
      </c>
    </row>
    <row r="874" spans="1:9" x14ac:dyDescent="0.3">
      <c r="A874" t="s">
        <v>1870</v>
      </c>
      <c r="B874" t="s">
        <v>1873</v>
      </c>
      <c r="C874">
        <v>96</v>
      </c>
      <c r="D874" t="s">
        <v>1470</v>
      </c>
      <c r="E874" t="s">
        <v>1877</v>
      </c>
      <c r="F874" t="s">
        <v>1830</v>
      </c>
      <c r="I874" t="str">
        <f>IF(ISBLANK('Q 5'!H164),"",IF('Q 5'!H164="&lt;please select&gt;","",'Q 5'!H164))</f>
        <v/>
      </c>
    </row>
    <row r="875" spans="1:9" x14ac:dyDescent="0.3">
      <c r="A875" t="s">
        <v>1870</v>
      </c>
      <c r="B875" t="s">
        <v>1873</v>
      </c>
      <c r="C875">
        <v>97</v>
      </c>
      <c r="D875" t="s">
        <v>1470</v>
      </c>
      <c r="E875" t="s">
        <v>1877</v>
      </c>
      <c r="F875" t="s">
        <v>1830</v>
      </c>
      <c r="I875" t="str">
        <f>IF(ISBLANK('Q 5'!H165),"",IF('Q 5'!H165="&lt;please select&gt;","",'Q 5'!H165))</f>
        <v/>
      </c>
    </row>
    <row r="876" spans="1:9" x14ac:dyDescent="0.3">
      <c r="A876" t="s">
        <v>1870</v>
      </c>
      <c r="B876" t="s">
        <v>1873</v>
      </c>
      <c r="C876">
        <v>98</v>
      </c>
      <c r="D876" t="s">
        <v>1470</v>
      </c>
      <c r="E876" t="s">
        <v>1877</v>
      </c>
      <c r="F876" t="s">
        <v>1830</v>
      </c>
      <c r="I876" t="str">
        <f>IF(ISBLANK('Q 5'!H166),"",IF('Q 5'!H166="&lt;please select&gt;","",'Q 5'!H166))</f>
        <v/>
      </c>
    </row>
    <row r="877" spans="1:9" x14ac:dyDescent="0.3">
      <c r="A877" t="s">
        <v>1870</v>
      </c>
      <c r="B877" t="s">
        <v>1873</v>
      </c>
      <c r="C877">
        <v>99</v>
      </c>
      <c r="D877" t="s">
        <v>1470</v>
      </c>
      <c r="E877" t="s">
        <v>1877</v>
      </c>
      <c r="F877" t="s">
        <v>1830</v>
      </c>
      <c r="I877" t="str">
        <f>IF(ISBLANK('Q 5'!H167),"",IF('Q 5'!H167="&lt;please select&gt;","",'Q 5'!H167))</f>
        <v/>
      </c>
    </row>
    <row r="878" spans="1:9" x14ac:dyDescent="0.3">
      <c r="A878" t="s">
        <v>1870</v>
      </c>
      <c r="B878" t="s">
        <v>1873</v>
      </c>
      <c r="C878">
        <v>100</v>
      </c>
      <c r="D878" t="s">
        <v>1470</v>
      </c>
      <c r="E878" t="s">
        <v>1877</v>
      </c>
      <c r="F878" t="s">
        <v>1830</v>
      </c>
      <c r="I878" t="str">
        <f>IF(ISBLANK('Q 5'!H168),"",IF('Q 5'!H168="&lt;please select&gt;","",'Q 5'!H168))</f>
        <v/>
      </c>
    </row>
    <row r="879" spans="1:9" x14ac:dyDescent="0.3">
      <c r="A879" t="s">
        <v>1870</v>
      </c>
      <c r="B879" t="s">
        <v>1873</v>
      </c>
      <c r="C879">
        <v>101</v>
      </c>
      <c r="D879" t="s">
        <v>1470</v>
      </c>
      <c r="E879" t="s">
        <v>1877</v>
      </c>
      <c r="F879" t="s">
        <v>1830</v>
      </c>
      <c r="I879" t="str">
        <f>IF(ISBLANK('Q 5'!H169),"",IF('Q 5'!H169="&lt;please select&gt;","",'Q 5'!H169))</f>
        <v/>
      </c>
    </row>
    <row r="880" spans="1:9" x14ac:dyDescent="0.3">
      <c r="A880" t="s">
        <v>1870</v>
      </c>
      <c r="B880" t="s">
        <v>1873</v>
      </c>
      <c r="C880">
        <v>102</v>
      </c>
      <c r="D880" t="s">
        <v>1470</v>
      </c>
      <c r="E880" t="s">
        <v>1877</v>
      </c>
      <c r="F880" t="s">
        <v>1830</v>
      </c>
      <c r="I880" t="str">
        <f>IF(ISBLANK('Q 5'!H170),"",IF('Q 5'!H170="&lt;please select&gt;","",'Q 5'!H170))</f>
        <v/>
      </c>
    </row>
    <row r="881" spans="1:9" x14ac:dyDescent="0.3">
      <c r="A881" t="s">
        <v>1870</v>
      </c>
      <c r="B881" t="s">
        <v>1873</v>
      </c>
      <c r="C881">
        <v>103</v>
      </c>
      <c r="D881" t="s">
        <v>1470</v>
      </c>
      <c r="E881" t="s">
        <v>1877</v>
      </c>
      <c r="F881" t="s">
        <v>1830</v>
      </c>
      <c r="I881" t="str">
        <f>IF(ISBLANK('Q 5'!H171),"",IF('Q 5'!H171="&lt;please select&gt;","",'Q 5'!H171))</f>
        <v/>
      </c>
    </row>
    <row r="882" spans="1:9" x14ac:dyDescent="0.3">
      <c r="A882" t="s">
        <v>1870</v>
      </c>
      <c r="B882" t="s">
        <v>1873</v>
      </c>
      <c r="C882">
        <v>104</v>
      </c>
      <c r="D882" t="s">
        <v>1470</v>
      </c>
      <c r="E882" t="s">
        <v>1877</v>
      </c>
      <c r="F882" t="s">
        <v>1830</v>
      </c>
      <c r="I882" t="str">
        <f>IF(ISBLANK('Q 5'!H172),"",IF('Q 5'!H172="&lt;please select&gt;","",'Q 5'!H172))</f>
        <v/>
      </c>
    </row>
    <row r="883" spans="1:9" x14ac:dyDescent="0.3">
      <c r="A883" t="s">
        <v>1870</v>
      </c>
      <c r="B883" t="s">
        <v>1873</v>
      </c>
      <c r="C883">
        <v>105</v>
      </c>
      <c r="D883" t="s">
        <v>1470</v>
      </c>
      <c r="E883" t="s">
        <v>1877</v>
      </c>
      <c r="F883" t="s">
        <v>1830</v>
      </c>
      <c r="I883" t="str">
        <f>IF(ISBLANK('Q 5'!H173),"",IF('Q 5'!H173="&lt;please select&gt;","",'Q 5'!H173))</f>
        <v/>
      </c>
    </row>
    <row r="884" spans="1:9" x14ac:dyDescent="0.3">
      <c r="A884" t="s">
        <v>1870</v>
      </c>
      <c r="B884" t="s">
        <v>1873</v>
      </c>
      <c r="C884">
        <v>106</v>
      </c>
      <c r="D884" t="s">
        <v>1470</v>
      </c>
      <c r="E884" t="s">
        <v>1877</v>
      </c>
      <c r="F884" t="s">
        <v>1830</v>
      </c>
      <c r="I884" t="str">
        <f>IF(ISBLANK('Q 5'!H174),"",IF('Q 5'!H174="&lt;please select&gt;","",'Q 5'!H174))</f>
        <v/>
      </c>
    </row>
    <row r="885" spans="1:9" x14ac:dyDescent="0.3">
      <c r="A885" t="s">
        <v>1870</v>
      </c>
      <c r="B885" t="s">
        <v>1873</v>
      </c>
      <c r="C885">
        <v>107</v>
      </c>
      <c r="D885" t="s">
        <v>1470</v>
      </c>
      <c r="E885" t="s">
        <v>1877</v>
      </c>
      <c r="F885" t="s">
        <v>1830</v>
      </c>
      <c r="I885" t="str">
        <f>IF(ISBLANK('Q 5'!H175),"",IF('Q 5'!H175="&lt;please select&gt;","",'Q 5'!H175))</f>
        <v/>
      </c>
    </row>
    <row r="886" spans="1:9" x14ac:dyDescent="0.3">
      <c r="A886" t="s">
        <v>1870</v>
      </c>
      <c r="B886" t="s">
        <v>1873</v>
      </c>
      <c r="C886">
        <v>108</v>
      </c>
      <c r="D886" t="s">
        <v>1470</v>
      </c>
      <c r="E886" t="s">
        <v>1877</v>
      </c>
      <c r="F886" t="s">
        <v>1830</v>
      </c>
      <c r="I886" t="str">
        <f>IF(ISBLANK('Q 5'!H176),"",IF('Q 5'!H176="&lt;please select&gt;","",'Q 5'!H176))</f>
        <v/>
      </c>
    </row>
    <row r="887" spans="1:9" x14ac:dyDescent="0.3">
      <c r="A887" t="s">
        <v>1870</v>
      </c>
      <c r="B887" t="s">
        <v>1873</v>
      </c>
      <c r="C887">
        <v>109</v>
      </c>
      <c r="D887" t="s">
        <v>1470</v>
      </c>
      <c r="E887" t="s">
        <v>1877</v>
      </c>
      <c r="F887" t="s">
        <v>1830</v>
      </c>
      <c r="I887" t="str">
        <f>IF(ISBLANK('Q 5'!H177),"",IF('Q 5'!H177="&lt;please select&gt;","",'Q 5'!H177))</f>
        <v/>
      </c>
    </row>
    <row r="888" spans="1:9" x14ac:dyDescent="0.3">
      <c r="A888" t="s">
        <v>1870</v>
      </c>
      <c r="B888" t="s">
        <v>1873</v>
      </c>
      <c r="C888">
        <v>110</v>
      </c>
      <c r="D888" t="s">
        <v>1470</v>
      </c>
      <c r="E888" t="s">
        <v>1877</v>
      </c>
      <c r="F888" t="s">
        <v>1830</v>
      </c>
      <c r="I888" t="str">
        <f>IF(ISBLANK('Q 5'!H178),"",IF('Q 5'!H178="&lt;please select&gt;","",'Q 5'!H178))</f>
        <v/>
      </c>
    </row>
    <row r="889" spans="1:9" x14ac:dyDescent="0.3">
      <c r="A889" t="s">
        <v>1870</v>
      </c>
      <c r="B889" t="s">
        <v>1873</v>
      </c>
      <c r="C889">
        <v>111</v>
      </c>
      <c r="D889" t="s">
        <v>1470</v>
      </c>
      <c r="E889" t="s">
        <v>1877</v>
      </c>
      <c r="F889" t="s">
        <v>1830</v>
      </c>
      <c r="I889" t="str">
        <f>IF(ISBLANK('Q 5'!H179),"",IF('Q 5'!H179="&lt;please select&gt;","",'Q 5'!H179))</f>
        <v/>
      </c>
    </row>
    <row r="890" spans="1:9" x14ac:dyDescent="0.3">
      <c r="A890" t="s">
        <v>1870</v>
      </c>
      <c r="B890" t="s">
        <v>1873</v>
      </c>
      <c r="C890">
        <v>112</v>
      </c>
      <c r="D890" t="s">
        <v>1470</v>
      </c>
      <c r="E890" t="s">
        <v>1877</v>
      </c>
      <c r="F890" t="s">
        <v>1830</v>
      </c>
      <c r="I890" t="str">
        <f>IF(ISBLANK('Q 5'!H180),"",IF('Q 5'!H180="&lt;please select&gt;","",'Q 5'!H180))</f>
        <v/>
      </c>
    </row>
    <row r="891" spans="1:9" x14ac:dyDescent="0.3">
      <c r="A891" t="s">
        <v>1870</v>
      </c>
      <c r="B891" t="s">
        <v>1873</v>
      </c>
      <c r="C891">
        <v>113</v>
      </c>
      <c r="D891" t="s">
        <v>1470</v>
      </c>
      <c r="E891" t="s">
        <v>1877</v>
      </c>
      <c r="F891" t="s">
        <v>1830</v>
      </c>
      <c r="I891" t="str">
        <f>IF(ISBLANK('Q 5'!H181),"",IF('Q 5'!H181="&lt;please select&gt;","",'Q 5'!H181))</f>
        <v/>
      </c>
    </row>
    <row r="892" spans="1:9" x14ac:dyDescent="0.3">
      <c r="A892" t="s">
        <v>1870</v>
      </c>
      <c r="B892" t="s">
        <v>1873</v>
      </c>
      <c r="C892">
        <v>114</v>
      </c>
      <c r="D892" t="s">
        <v>1470</v>
      </c>
      <c r="E892" t="s">
        <v>1877</v>
      </c>
      <c r="F892" t="s">
        <v>1830</v>
      </c>
      <c r="I892" t="str">
        <f>IF(ISBLANK('Q 5'!H182),"",IF('Q 5'!H182="&lt;please select&gt;","",'Q 5'!H182))</f>
        <v/>
      </c>
    </row>
    <row r="893" spans="1:9" x14ac:dyDescent="0.3">
      <c r="A893" t="s">
        <v>1870</v>
      </c>
      <c r="B893" t="s">
        <v>1873</v>
      </c>
      <c r="C893">
        <v>115</v>
      </c>
      <c r="D893" t="s">
        <v>1470</v>
      </c>
      <c r="E893" t="s">
        <v>1877</v>
      </c>
      <c r="F893" t="s">
        <v>1830</v>
      </c>
      <c r="I893" t="str">
        <f>IF(ISBLANK('Q 5'!H183),"",IF('Q 5'!H183="&lt;please select&gt;","",'Q 5'!H183))</f>
        <v/>
      </c>
    </row>
    <row r="894" spans="1:9" x14ac:dyDescent="0.3">
      <c r="A894" t="s">
        <v>1870</v>
      </c>
      <c r="B894" t="s">
        <v>1873</v>
      </c>
      <c r="C894">
        <v>116</v>
      </c>
      <c r="D894" t="s">
        <v>1470</v>
      </c>
      <c r="E894" t="s">
        <v>1877</v>
      </c>
      <c r="F894" t="s">
        <v>1830</v>
      </c>
      <c r="I894" t="str">
        <f>IF(ISBLANK('Q 5'!H184),"",IF('Q 5'!H184="&lt;please select&gt;","",'Q 5'!H184))</f>
        <v/>
      </c>
    </row>
    <row r="895" spans="1:9" x14ac:dyDescent="0.3">
      <c r="A895" t="s">
        <v>1870</v>
      </c>
      <c r="B895" t="s">
        <v>1873</v>
      </c>
      <c r="C895">
        <v>117</v>
      </c>
      <c r="D895" t="s">
        <v>1470</v>
      </c>
      <c r="E895" t="s">
        <v>1877</v>
      </c>
      <c r="F895" t="s">
        <v>1830</v>
      </c>
      <c r="I895" t="str">
        <f>IF(ISBLANK('Q 5'!H185),"",IF('Q 5'!H185="&lt;please select&gt;","",'Q 5'!H185))</f>
        <v/>
      </c>
    </row>
    <row r="896" spans="1:9" x14ac:dyDescent="0.3">
      <c r="A896" t="s">
        <v>1870</v>
      </c>
      <c r="B896" t="s">
        <v>1873</v>
      </c>
      <c r="C896">
        <v>118</v>
      </c>
      <c r="D896" t="s">
        <v>1470</v>
      </c>
      <c r="E896" t="s">
        <v>1877</v>
      </c>
      <c r="F896" t="s">
        <v>1830</v>
      </c>
      <c r="I896" t="str">
        <f>IF(ISBLANK('Q 5'!H186),"",IF('Q 5'!H186="&lt;please select&gt;","",'Q 5'!H186))</f>
        <v/>
      </c>
    </row>
    <row r="897" spans="1:9" x14ac:dyDescent="0.3">
      <c r="A897" t="s">
        <v>1870</v>
      </c>
      <c r="B897" t="s">
        <v>1873</v>
      </c>
      <c r="C897">
        <v>119</v>
      </c>
      <c r="D897" t="s">
        <v>1470</v>
      </c>
      <c r="E897" t="s">
        <v>1877</v>
      </c>
      <c r="F897" t="s">
        <v>1830</v>
      </c>
      <c r="I897" t="str">
        <f>IF(ISBLANK('Q 5'!H187),"",IF('Q 5'!H187="&lt;please select&gt;","",'Q 5'!H187))</f>
        <v/>
      </c>
    </row>
    <row r="898" spans="1:9" x14ac:dyDescent="0.3">
      <c r="A898" t="s">
        <v>1870</v>
      </c>
      <c r="B898" t="s">
        <v>1873</v>
      </c>
      <c r="C898">
        <v>120</v>
      </c>
      <c r="D898" t="s">
        <v>1470</v>
      </c>
      <c r="E898" t="s">
        <v>1877</v>
      </c>
      <c r="F898" t="s">
        <v>1830</v>
      </c>
      <c r="I898" t="str">
        <f>IF(ISBLANK('Q 5'!H188),"",IF('Q 5'!H188="&lt;please select&gt;","",'Q 5'!H188))</f>
        <v/>
      </c>
    </row>
    <row r="899" spans="1:9" x14ac:dyDescent="0.3">
      <c r="A899" t="s">
        <v>1870</v>
      </c>
      <c r="B899" t="s">
        <v>1873</v>
      </c>
      <c r="C899">
        <v>121</v>
      </c>
      <c r="D899" t="s">
        <v>1470</v>
      </c>
      <c r="E899" t="s">
        <v>1877</v>
      </c>
      <c r="F899" t="s">
        <v>1830</v>
      </c>
      <c r="I899" t="str">
        <f>IF(ISBLANK('Q 5'!H189),"",IF('Q 5'!H189="&lt;please select&gt;","",'Q 5'!H189))</f>
        <v/>
      </c>
    </row>
    <row r="900" spans="1:9" x14ac:dyDescent="0.3">
      <c r="A900" t="s">
        <v>1870</v>
      </c>
      <c r="B900" t="s">
        <v>1873</v>
      </c>
      <c r="C900">
        <v>122</v>
      </c>
      <c r="D900" t="s">
        <v>1470</v>
      </c>
      <c r="E900" t="s">
        <v>1877</v>
      </c>
      <c r="F900" t="s">
        <v>1830</v>
      </c>
      <c r="I900" t="str">
        <f>IF(ISBLANK('Q 5'!H190),"",IF('Q 5'!H190="&lt;please select&gt;","",'Q 5'!H190))</f>
        <v/>
      </c>
    </row>
    <row r="901" spans="1:9" x14ac:dyDescent="0.3">
      <c r="A901" t="s">
        <v>1870</v>
      </c>
      <c r="B901" t="s">
        <v>1873</v>
      </c>
      <c r="C901">
        <v>123</v>
      </c>
      <c r="D901" t="s">
        <v>1470</v>
      </c>
      <c r="E901" t="s">
        <v>1877</v>
      </c>
      <c r="F901" t="s">
        <v>1830</v>
      </c>
      <c r="I901" t="str">
        <f>IF(ISBLANK('Q 5'!H191),"",IF('Q 5'!H191="&lt;please select&gt;","",'Q 5'!H191))</f>
        <v/>
      </c>
    </row>
    <row r="902" spans="1:9" x14ac:dyDescent="0.3">
      <c r="A902" t="s">
        <v>1870</v>
      </c>
      <c r="B902" t="s">
        <v>1873</v>
      </c>
      <c r="C902">
        <v>124</v>
      </c>
      <c r="D902" t="s">
        <v>1470</v>
      </c>
      <c r="E902" t="s">
        <v>1877</v>
      </c>
      <c r="F902" t="s">
        <v>1830</v>
      </c>
      <c r="I902" t="str">
        <f>IF(ISBLANK('Q 5'!H192),"",IF('Q 5'!H192="&lt;please select&gt;","",'Q 5'!H192))</f>
        <v/>
      </c>
    </row>
    <row r="903" spans="1:9" x14ac:dyDescent="0.3">
      <c r="A903" t="s">
        <v>1870</v>
      </c>
      <c r="B903" t="s">
        <v>1873</v>
      </c>
      <c r="C903">
        <v>125</v>
      </c>
      <c r="D903" t="s">
        <v>1470</v>
      </c>
      <c r="E903" t="s">
        <v>1877</v>
      </c>
      <c r="F903" t="s">
        <v>1830</v>
      </c>
      <c r="I903" t="str">
        <f>IF(ISBLANK('Q 5'!H193),"",IF('Q 5'!H193="&lt;please select&gt;","",'Q 5'!H193))</f>
        <v/>
      </c>
    </row>
    <row r="904" spans="1:9" x14ac:dyDescent="0.3">
      <c r="A904" t="s">
        <v>1870</v>
      </c>
      <c r="B904" t="s">
        <v>1873</v>
      </c>
      <c r="C904">
        <v>126</v>
      </c>
      <c r="D904" t="s">
        <v>1470</v>
      </c>
      <c r="E904" t="s">
        <v>1877</v>
      </c>
      <c r="F904" t="s">
        <v>1830</v>
      </c>
      <c r="I904" t="str">
        <f>IF(ISBLANK('Q 5'!H194),"",IF('Q 5'!H194="&lt;please select&gt;","",'Q 5'!H194))</f>
        <v/>
      </c>
    </row>
    <row r="905" spans="1:9" x14ac:dyDescent="0.3">
      <c r="A905" t="s">
        <v>1870</v>
      </c>
      <c r="B905" t="s">
        <v>1873</v>
      </c>
      <c r="C905">
        <v>127</v>
      </c>
      <c r="D905" t="s">
        <v>1470</v>
      </c>
      <c r="E905" t="s">
        <v>1877</v>
      </c>
      <c r="F905" t="s">
        <v>1830</v>
      </c>
      <c r="I905" t="str">
        <f>IF(ISBLANK('Q 5'!H195),"",IF('Q 5'!H195="&lt;please select&gt;","",'Q 5'!H195))</f>
        <v/>
      </c>
    </row>
    <row r="906" spans="1:9" x14ac:dyDescent="0.3">
      <c r="A906" t="s">
        <v>1870</v>
      </c>
      <c r="B906" t="s">
        <v>1873</v>
      </c>
      <c r="C906">
        <v>128</v>
      </c>
      <c r="D906" t="s">
        <v>1470</v>
      </c>
      <c r="E906" t="s">
        <v>1877</v>
      </c>
      <c r="F906" t="s">
        <v>1830</v>
      </c>
      <c r="I906" t="str">
        <f>IF(ISBLANK('Q 5'!H196),"",IF('Q 5'!H196="&lt;please select&gt;","",'Q 5'!H196))</f>
        <v/>
      </c>
    </row>
    <row r="907" spans="1:9" x14ac:dyDescent="0.3">
      <c r="A907" t="s">
        <v>1870</v>
      </c>
      <c r="B907" t="s">
        <v>1873</v>
      </c>
      <c r="C907">
        <v>129</v>
      </c>
      <c r="D907" t="s">
        <v>1470</v>
      </c>
      <c r="E907" t="s">
        <v>1877</v>
      </c>
      <c r="F907" t="s">
        <v>1830</v>
      </c>
      <c r="I907" t="str">
        <f>IF(ISBLANK('Q 5'!H197),"",IF('Q 5'!H197="&lt;please select&gt;","",'Q 5'!H197))</f>
        <v/>
      </c>
    </row>
    <row r="908" spans="1:9" x14ac:dyDescent="0.3">
      <c r="A908" t="s">
        <v>1870</v>
      </c>
      <c r="B908" t="s">
        <v>1873</v>
      </c>
      <c r="C908">
        <v>130</v>
      </c>
      <c r="D908" t="s">
        <v>1470</v>
      </c>
      <c r="E908" t="s">
        <v>1877</v>
      </c>
      <c r="F908" t="s">
        <v>1830</v>
      </c>
      <c r="I908" t="str">
        <f>IF(ISBLANK('Q 5'!H198),"",IF('Q 5'!H198="&lt;please select&gt;","",'Q 5'!H198))</f>
        <v/>
      </c>
    </row>
    <row r="909" spans="1:9" x14ac:dyDescent="0.3">
      <c r="A909" t="s">
        <v>1870</v>
      </c>
      <c r="B909" t="s">
        <v>1873</v>
      </c>
      <c r="C909">
        <v>1</v>
      </c>
      <c r="D909" t="s">
        <v>1470</v>
      </c>
      <c r="E909" t="s">
        <v>1878</v>
      </c>
      <c r="F909" t="s">
        <v>1830</v>
      </c>
      <c r="I909">
        <f>IF(ISBLANK('Q 5'!I69),"",IF('Q 5'!I69="&lt;please select&gt;","",'Q 5'!I69))</f>
        <v>0</v>
      </c>
    </row>
    <row r="910" spans="1:9" x14ac:dyDescent="0.3">
      <c r="A910" t="s">
        <v>1870</v>
      </c>
      <c r="B910" t="s">
        <v>1873</v>
      </c>
      <c r="C910">
        <v>2</v>
      </c>
      <c r="D910" t="s">
        <v>1470</v>
      </c>
      <c r="E910" t="s">
        <v>1878</v>
      </c>
      <c r="F910" t="s">
        <v>1830</v>
      </c>
      <c r="I910">
        <f>IF(ISBLANK('Q 5'!I70),"",IF('Q 5'!I70="&lt;please select&gt;","",'Q 5'!I70))</f>
        <v>0</v>
      </c>
    </row>
    <row r="911" spans="1:9" x14ac:dyDescent="0.3">
      <c r="A911" t="s">
        <v>1870</v>
      </c>
      <c r="B911" t="s">
        <v>1873</v>
      </c>
      <c r="C911">
        <v>3</v>
      </c>
      <c r="D911" t="s">
        <v>1470</v>
      </c>
      <c r="E911" t="s">
        <v>1878</v>
      </c>
      <c r="F911" t="s">
        <v>1830</v>
      </c>
      <c r="I911">
        <f>IF(ISBLANK('Q 5'!I71),"",IF('Q 5'!I71="&lt;please select&gt;","",'Q 5'!I71))</f>
        <v>0</v>
      </c>
    </row>
    <row r="912" spans="1:9" x14ac:dyDescent="0.3">
      <c r="A912" t="s">
        <v>1870</v>
      </c>
      <c r="B912" t="s">
        <v>1873</v>
      </c>
      <c r="C912">
        <v>4</v>
      </c>
      <c r="D912" t="s">
        <v>1470</v>
      </c>
      <c r="E912" t="s">
        <v>1878</v>
      </c>
      <c r="F912" t="s">
        <v>1830</v>
      </c>
      <c r="I912">
        <f>IF(ISBLANK('Q 5'!I72),"",IF('Q 5'!I72="&lt;please select&gt;","",'Q 5'!I72))</f>
        <v>0</v>
      </c>
    </row>
    <row r="913" spans="1:9" x14ac:dyDescent="0.3">
      <c r="A913" t="s">
        <v>1870</v>
      </c>
      <c r="B913" t="s">
        <v>1873</v>
      </c>
      <c r="C913">
        <v>5</v>
      </c>
      <c r="D913" t="s">
        <v>1470</v>
      </c>
      <c r="E913" t="s">
        <v>1878</v>
      </c>
      <c r="F913" t="s">
        <v>1830</v>
      </c>
      <c r="I913">
        <f>IF(ISBLANK('Q 5'!I73),"",IF('Q 5'!I73="&lt;please select&gt;","",'Q 5'!I73))</f>
        <v>0</v>
      </c>
    </row>
    <row r="914" spans="1:9" x14ac:dyDescent="0.3">
      <c r="A914" t="s">
        <v>1870</v>
      </c>
      <c r="B914" t="s">
        <v>1873</v>
      </c>
      <c r="C914">
        <v>6</v>
      </c>
      <c r="D914" t="s">
        <v>1470</v>
      </c>
      <c r="E914" t="s">
        <v>1878</v>
      </c>
      <c r="F914" t="s">
        <v>1830</v>
      </c>
      <c r="I914">
        <f>IF(ISBLANK('Q 5'!I74),"",IF('Q 5'!I74="&lt;please select&gt;","",'Q 5'!I74))</f>
        <v>0</v>
      </c>
    </row>
    <row r="915" spans="1:9" x14ac:dyDescent="0.3">
      <c r="A915" t="s">
        <v>1870</v>
      </c>
      <c r="B915" t="s">
        <v>1873</v>
      </c>
      <c r="C915">
        <v>7</v>
      </c>
      <c r="D915" t="s">
        <v>1470</v>
      </c>
      <c r="E915" t="s">
        <v>1878</v>
      </c>
      <c r="F915" t="s">
        <v>1830</v>
      </c>
      <c r="I915">
        <f>IF(ISBLANK('Q 5'!I75),"",IF('Q 5'!I75="&lt;please select&gt;","",'Q 5'!I75))</f>
        <v>0</v>
      </c>
    </row>
    <row r="916" spans="1:9" x14ac:dyDescent="0.3">
      <c r="A916" t="s">
        <v>1870</v>
      </c>
      <c r="B916" t="s">
        <v>1873</v>
      </c>
      <c r="C916">
        <v>8</v>
      </c>
      <c r="D916" t="s">
        <v>1470</v>
      </c>
      <c r="E916" t="s">
        <v>1878</v>
      </c>
      <c r="F916" t="s">
        <v>1830</v>
      </c>
      <c r="I916">
        <f>IF(ISBLANK('Q 5'!I76),"",IF('Q 5'!I76="&lt;please select&gt;","",'Q 5'!I76))</f>
        <v>0</v>
      </c>
    </row>
    <row r="917" spans="1:9" x14ac:dyDescent="0.3">
      <c r="A917" t="s">
        <v>1870</v>
      </c>
      <c r="B917" t="s">
        <v>1873</v>
      </c>
      <c r="C917">
        <v>9</v>
      </c>
      <c r="D917" t="s">
        <v>1470</v>
      </c>
      <c r="E917" t="s">
        <v>1878</v>
      </c>
      <c r="F917" t="s">
        <v>1830</v>
      </c>
      <c r="I917">
        <f>IF(ISBLANK('Q 5'!I77),"",IF('Q 5'!I77="&lt;please select&gt;","",'Q 5'!I77))</f>
        <v>0</v>
      </c>
    </row>
    <row r="918" spans="1:9" x14ac:dyDescent="0.3">
      <c r="A918" t="s">
        <v>1870</v>
      </c>
      <c r="B918" t="s">
        <v>1873</v>
      </c>
      <c r="C918">
        <v>10</v>
      </c>
      <c r="D918" t="s">
        <v>1470</v>
      </c>
      <c r="E918" t="s">
        <v>1878</v>
      </c>
      <c r="F918" t="s">
        <v>1830</v>
      </c>
      <c r="I918">
        <f>IF(ISBLANK('Q 5'!I78),"",IF('Q 5'!I78="&lt;please select&gt;","",'Q 5'!I78))</f>
        <v>0</v>
      </c>
    </row>
    <row r="919" spans="1:9" x14ac:dyDescent="0.3">
      <c r="A919" t="s">
        <v>1870</v>
      </c>
      <c r="B919" t="s">
        <v>1873</v>
      </c>
      <c r="C919">
        <v>11</v>
      </c>
      <c r="D919" t="s">
        <v>1470</v>
      </c>
      <c r="E919" t="s">
        <v>1878</v>
      </c>
      <c r="F919" t="s">
        <v>1830</v>
      </c>
      <c r="I919">
        <f>IF(ISBLANK('Q 5'!I79),"",IF('Q 5'!I79="&lt;please select&gt;","",'Q 5'!I79))</f>
        <v>0</v>
      </c>
    </row>
    <row r="920" spans="1:9" x14ac:dyDescent="0.3">
      <c r="A920" t="s">
        <v>1870</v>
      </c>
      <c r="B920" t="s">
        <v>1873</v>
      </c>
      <c r="C920">
        <v>12</v>
      </c>
      <c r="D920" t="s">
        <v>1470</v>
      </c>
      <c r="E920" t="s">
        <v>1878</v>
      </c>
      <c r="F920" t="s">
        <v>1830</v>
      </c>
      <c r="I920">
        <f>IF(ISBLANK('Q 5'!I80),"",IF('Q 5'!I80="&lt;please select&gt;","",'Q 5'!I80))</f>
        <v>0</v>
      </c>
    </row>
    <row r="921" spans="1:9" x14ac:dyDescent="0.3">
      <c r="A921" t="s">
        <v>1870</v>
      </c>
      <c r="B921" t="s">
        <v>1873</v>
      </c>
      <c r="C921">
        <v>13</v>
      </c>
      <c r="D921" t="s">
        <v>1470</v>
      </c>
      <c r="E921" t="s">
        <v>1878</v>
      </c>
      <c r="F921" t="s">
        <v>1830</v>
      </c>
      <c r="I921">
        <f>IF(ISBLANK('Q 5'!I81),"",IF('Q 5'!I81="&lt;please select&gt;","",'Q 5'!I81))</f>
        <v>0</v>
      </c>
    </row>
    <row r="922" spans="1:9" x14ac:dyDescent="0.3">
      <c r="A922" t="s">
        <v>1870</v>
      </c>
      <c r="B922" t="s">
        <v>1873</v>
      </c>
      <c r="C922">
        <v>14</v>
      </c>
      <c r="D922" t="s">
        <v>1470</v>
      </c>
      <c r="E922" t="s">
        <v>1878</v>
      </c>
      <c r="F922" t="s">
        <v>1830</v>
      </c>
      <c r="I922">
        <f>IF(ISBLANK('Q 5'!I82),"",IF('Q 5'!I82="&lt;please select&gt;","",'Q 5'!I82))</f>
        <v>0</v>
      </c>
    </row>
    <row r="923" spans="1:9" x14ac:dyDescent="0.3">
      <c r="A923" t="s">
        <v>1870</v>
      </c>
      <c r="B923" t="s">
        <v>1873</v>
      </c>
      <c r="C923">
        <v>15</v>
      </c>
      <c r="D923" t="s">
        <v>1470</v>
      </c>
      <c r="E923" t="s">
        <v>1878</v>
      </c>
      <c r="F923" t="s">
        <v>1830</v>
      </c>
      <c r="I923">
        <f>IF(ISBLANK('Q 5'!I83),"",IF('Q 5'!I83="&lt;please select&gt;","",'Q 5'!I83))</f>
        <v>2657420.2133176303</v>
      </c>
    </row>
    <row r="924" spans="1:9" x14ac:dyDescent="0.3">
      <c r="A924" t="s">
        <v>1870</v>
      </c>
      <c r="B924" t="s">
        <v>1873</v>
      </c>
      <c r="C924">
        <v>16</v>
      </c>
      <c r="D924" t="s">
        <v>1470</v>
      </c>
      <c r="E924" t="s">
        <v>1878</v>
      </c>
      <c r="F924" t="s">
        <v>1830</v>
      </c>
      <c r="I924">
        <f>IF(ISBLANK('Q 5'!I84),"",IF('Q 5'!I84="&lt;please select&gt;","",'Q 5'!I84))</f>
        <v>1221949.7256216162</v>
      </c>
    </row>
    <row r="925" spans="1:9" x14ac:dyDescent="0.3">
      <c r="A925" t="s">
        <v>1870</v>
      </c>
      <c r="B925" t="s">
        <v>1873</v>
      </c>
      <c r="C925">
        <v>17</v>
      </c>
      <c r="D925" t="s">
        <v>1470</v>
      </c>
      <c r="E925" t="s">
        <v>1878</v>
      </c>
      <c r="F925" t="s">
        <v>1830</v>
      </c>
      <c r="I925">
        <f>IF(ISBLANK('Q 5'!I85),"",IF('Q 5'!I85="&lt;please select&gt;","",'Q 5'!I85))</f>
        <v>154461.6358560636</v>
      </c>
    </row>
    <row r="926" spans="1:9" x14ac:dyDescent="0.3">
      <c r="A926" t="s">
        <v>1870</v>
      </c>
      <c r="B926" t="s">
        <v>1873</v>
      </c>
      <c r="C926">
        <v>18</v>
      </c>
      <c r="D926" t="s">
        <v>1470</v>
      </c>
      <c r="E926" t="s">
        <v>1878</v>
      </c>
      <c r="F926" t="s">
        <v>1830</v>
      </c>
      <c r="I926">
        <f>IF(ISBLANK('Q 5'!I86),"",IF('Q 5'!I86="&lt;please select&gt;","",'Q 5'!I86))</f>
        <v>201696.30051755699</v>
      </c>
    </row>
    <row r="927" spans="1:9" x14ac:dyDescent="0.3">
      <c r="A927" t="s">
        <v>1870</v>
      </c>
      <c r="B927" t="s">
        <v>1873</v>
      </c>
      <c r="C927">
        <v>19</v>
      </c>
      <c r="D927" t="s">
        <v>1470</v>
      </c>
      <c r="E927" t="s">
        <v>1878</v>
      </c>
      <c r="F927" t="s">
        <v>1830</v>
      </c>
      <c r="I927">
        <f>IF(ISBLANK('Q 5'!I87),"",IF('Q 5'!I87="&lt;please select&gt;","",'Q 5'!I87))</f>
        <v>862449.80828326568</v>
      </c>
    </row>
    <row r="928" spans="1:9" x14ac:dyDescent="0.3">
      <c r="A928" t="s">
        <v>1870</v>
      </c>
      <c r="B928" t="s">
        <v>1873</v>
      </c>
      <c r="C928">
        <v>20</v>
      </c>
      <c r="D928" t="s">
        <v>1470</v>
      </c>
      <c r="E928" t="s">
        <v>1878</v>
      </c>
      <c r="F928" t="s">
        <v>1830</v>
      </c>
      <c r="I928">
        <f>IF(ISBLANK('Q 5'!I88),"",IF('Q 5'!I88="&lt;please select&gt;","",'Q 5'!I88))</f>
        <v>240771.32838857078</v>
      </c>
    </row>
    <row r="929" spans="1:9" x14ac:dyDescent="0.3">
      <c r="A929" t="s">
        <v>1870</v>
      </c>
      <c r="B929" t="s">
        <v>1873</v>
      </c>
      <c r="C929">
        <v>21</v>
      </c>
      <c r="D929" t="s">
        <v>1470</v>
      </c>
      <c r="E929" t="s">
        <v>1878</v>
      </c>
      <c r="F929" t="s">
        <v>1830</v>
      </c>
      <c r="I929">
        <f>IF(ISBLANK('Q 5'!I89),"",IF('Q 5'!I89="&lt;please select&gt;","",'Q 5'!I89))</f>
        <v>3538553.0908925342</v>
      </c>
    </row>
    <row r="930" spans="1:9" x14ac:dyDescent="0.3">
      <c r="A930" t="s">
        <v>1870</v>
      </c>
      <c r="B930" t="s">
        <v>1873</v>
      </c>
      <c r="C930">
        <v>22</v>
      </c>
      <c r="D930" t="s">
        <v>1470</v>
      </c>
      <c r="E930" t="s">
        <v>1878</v>
      </c>
      <c r="F930" t="s">
        <v>1830</v>
      </c>
      <c r="I930">
        <f>IF(ISBLANK('Q 5'!I90),"",IF('Q 5'!I90="&lt;please select&gt;","",'Q 5'!I90))</f>
        <v>2412233.78006332</v>
      </c>
    </row>
    <row r="931" spans="1:9" x14ac:dyDescent="0.3">
      <c r="A931" t="s">
        <v>1870</v>
      </c>
      <c r="B931" t="s">
        <v>1873</v>
      </c>
      <c r="C931">
        <v>23</v>
      </c>
      <c r="D931" t="s">
        <v>1470</v>
      </c>
      <c r="E931" t="s">
        <v>1878</v>
      </c>
      <c r="F931" t="s">
        <v>1830</v>
      </c>
      <c r="I931">
        <f>IF(ISBLANK('Q 5'!I91),"",IF('Q 5'!I91="&lt;please select&gt;","",'Q 5'!I91))</f>
        <v>3492263.9786155792</v>
      </c>
    </row>
    <row r="932" spans="1:9" x14ac:dyDescent="0.3">
      <c r="A932" t="s">
        <v>1870</v>
      </c>
      <c r="B932" t="s">
        <v>1873</v>
      </c>
      <c r="C932">
        <v>24</v>
      </c>
      <c r="D932" t="s">
        <v>1470</v>
      </c>
      <c r="E932" t="s">
        <v>1878</v>
      </c>
      <c r="F932" t="s">
        <v>1830</v>
      </c>
      <c r="I932">
        <f>IF(ISBLANK('Q 5'!I92),"",IF('Q 5'!I92="&lt;please select&gt;","",'Q 5'!I92))</f>
        <v>93152.540000000008</v>
      </c>
    </row>
    <row r="933" spans="1:9" x14ac:dyDescent="0.3">
      <c r="A933" t="s">
        <v>1870</v>
      </c>
      <c r="B933" t="s">
        <v>1873</v>
      </c>
      <c r="C933">
        <v>25</v>
      </c>
      <c r="D933" t="s">
        <v>1470</v>
      </c>
      <c r="E933" t="s">
        <v>1878</v>
      </c>
      <c r="F933" t="s">
        <v>1830</v>
      </c>
      <c r="I933">
        <f>IF(ISBLANK('Q 5'!I93),"",IF('Q 5'!I93="&lt;please select&gt;","",'Q 5'!I93))</f>
        <v>27512.417796322599</v>
      </c>
    </row>
    <row r="934" spans="1:9" x14ac:dyDescent="0.3">
      <c r="A934" t="s">
        <v>1870</v>
      </c>
      <c r="B934" t="s">
        <v>1873</v>
      </c>
      <c r="C934">
        <v>26</v>
      </c>
      <c r="D934" t="s">
        <v>1470</v>
      </c>
      <c r="E934" t="s">
        <v>1878</v>
      </c>
      <c r="F934" t="s">
        <v>1830</v>
      </c>
      <c r="I934" t="str">
        <f>IF(ISBLANK('Q 5'!I94),"",IF('Q 5'!I94="&lt;please select&gt;","",'Q 5'!I94))</f>
        <v/>
      </c>
    </row>
    <row r="935" spans="1:9" x14ac:dyDescent="0.3">
      <c r="A935" t="s">
        <v>1870</v>
      </c>
      <c r="B935" t="s">
        <v>1873</v>
      </c>
      <c r="C935">
        <v>27</v>
      </c>
      <c r="D935" t="s">
        <v>1470</v>
      </c>
      <c r="E935" t="s">
        <v>1878</v>
      </c>
      <c r="F935" t="s">
        <v>1830</v>
      </c>
      <c r="I935" t="str">
        <f>IF(ISBLANK('Q 5'!I95),"",IF('Q 5'!I95="&lt;please select&gt;","",'Q 5'!I95))</f>
        <v/>
      </c>
    </row>
    <row r="936" spans="1:9" x14ac:dyDescent="0.3">
      <c r="A936" t="s">
        <v>1870</v>
      </c>
      <c r="B936" t="s">
        <v>1873</v>
      </c>
      <c r="C936">
        <v>28</v>
      </c>
      <c r="D936" t="s">
        <v>1470</v>
      </c>
      <c r="E936" t="s">
        <v>1878</v>
      </c>
      <c r="F936" t="s">
        <v>1830</v>
      </c>
      <c r="I936" t="str">
        <f>IF(ISBLANK('Q 5'!I96),"",IF('Q 5'!I96="&lt;please select&gt;","",'Q 5'!I96))</f>
        <v/>
      </c>
    </row>
    <row r="937" spans="1:9" x14ac:dyDescent="0.3">
      <c r="A937" t="s">
        <v>1870</v>
      </c>
      <c r="B937" t="s">
        <v>1873</v>
      </c>
      <c r="C937">
        <v>29</v>
      </c>
      <c r="D937" t="s">
        <v>1470</v>
      </c>
      <c r="E937" t="s">
        <v>1878</v>
      </c>
      <c r="F937" t="s">
        <v>1830</v>
      </c>
      <c r="I937" t="str">
        <f>IF(ISBLANK('Q 5'!I97),"",IF('Q 5'!I97="&lt;please select&gt;","",'Q 5'!I97))</f>
        <v/>
      </c>
    </row>
    <row r="938" spans="1:9" x14ac:dyDescent="0.3">
      <c r="A938" t="s">
        <v>1870</v>
      </c>
      <c r="B938" t="s">
        <v>1873</v>
      </c>
      <c r="C938">
        <v>30</v>
      </c>
      <c r="D938" t="s">
        <v>1470</v>
      </c>
      <c r="E938" t="s">
        <v>1878</v>
      </c>
      <c r="F938" t="s">
        <v>1830</v>
      </c>
      <c r="I938" t="str">
        <f>IF(ISBLANK('Q 5'!I98),"",IF('Q 5'!I98="&lt;please select&gt;","",'Q 5'!I98))</f>
        <v/>
      </c>
    </row>
    <row r="939" spans="1:9" x14ac:dyDescent="0.3">
      <c r="A939" t="s">
        <v>1870</v>
      </c>
      <c r="B939" t="s">
        <v>1873</v>
      </c>
      <c r="C939">
        <v>31</v>
      </c>
      <c r="D939" t="s">
        <v>1470</v>
      </c>
      <c r="E939" t="s">
        <v>1878</v>
      </c>
      <c r="F939" t="s">
        <v>1830</v>
      </c>
      <c r="I939" t="str">
        <f>IF(ISBLANK('Q 5'!I99),"",IF('Q 5'!I99="&lt;please select&gt;","",'Q 5'!I99))</f>
        <v/>
      </c>
    </row>
    <row r="940" spans="1:9" x14ac:dyDescent="0.3">
      <c r="A940" t="s">
        <v>1870</v>
      </c>
      <c r="B940" t="s">
        <v>1873</v>
      </c>
      <c r="C940">
        <v>32</v>
      </c>
      <c r="D940" t="s">
        <v>1470</v>
      </c>
      <c r="E940" t="s">
        <v>1878</v>
      </c>
      <c r="F940" t="s">
        <v>1830</v>
      </c>
      <c r="I940" t="str">
        <f>IF(ISBLANK('Q 5'!I100),"",IF('Q 5'!I100="&lt;please select&gt;","",'Q 5'!I100))</f>
        <v/>
      </c>
    </row>
    <row r="941" spans="1:9" x14ac:dyDescent="0.3">
      <c r="A941" t="s">
        <v>1870</v>
      </c>
      <c r="B941" t="s">
        <v>1873</v>
      </c>
      <c r="C941">
        <v>33</v>
      </c>
      <c r="D941" t="s">
        <v>1470</v>
      </c>
      <c r="E941" t="s">
        <v>1878</v>
      </c>
      <c r="F941" t="s">
        <v>1830</v>
      </c>
      <c r="I941" t="str">
        <f>IF(ISBLANK('Q 5'!I101),"",IF('Q 5'!I101="&lt;please select&gt;","",'Q 5'!I101))</f>
        <v/>
      </c>
    </row>
    <row r="942" spans="1:9" x14ac:dyDescent="0.3">
      <c r="A942" t="s">
        <v>1870</v>
      </c>
      <c r="B942" t="s">
        <v>1873</v>
      </c>
      <c r="C942">
        <v>34</v>
      </c>
      <c r="D942" t="s">
        <v>1470</v>
      </c>
      <c r="E942" t="s">
        <v>1878</v>
      </c>
      <c r="F942" t="s">
        <v>1830</v>
      </c>
      <c r="I942" t="str">
        <f>IF(ISBLANK('Q 5'!I102),"",IF('Q 5'!I102="&lt;please select&gt;","",'Q 5'!I102))</f>
        <v/>
      </c>
    </row>
    <row r="943" spans="1:9" x14ac:dyDescent="0.3">
      <c r="A943" t="s">
        <v>1870</v>
      </c>
      <c r="B943" t="s">
        <v>1873</v>
      </c>
      <c r="C943">
        <v>35</v>
      </c>
      <c r="D943" t="s">
        <v>1470</v>
      </c>
      <c r="E943" t="s">
        <v>1878</v>
      </c>
      <c r="F943" t="s">
        <v>1830</v>
      </c>
      <c r="I943" t="str">
        <f>IF(ISBLANK('Q 5'!I103),"",IF('Q 5'!I103="&lt;please select&gt;","",'Q 5'!I103))</f>
        <v/>
      </c>
    </row>
    <row r="944" spans="1:9" x14ac:dyDescent="0.3">
      <c r="A944" t="s">
        <v>1870</v>
      </c>
      <c r="B944" t="s">
        <v>1873</v>
      </c>
      <c r="C944">
        <v>36</v>
      </c>
      <c r="D944" t="s">
        <v>1470</v>
      </c>
      <c r="E944" t="s">
        <v>1878</v>
      </c>
      <c r="F944" t="s">
        <v>1830</v>
      </c>
      <c r="I944" t="str">
        <f>IF(ISBLANK('Q 5'!I104),"",IF('Q 5'!I104="&lt;please select&gt;","",'Q 5'!I104))</f>
        <v/>
      </c>
    </row>
    <row r="945" spans="1:9" x14ac:dyDescent="0.3">
      <c r="A945" t="s">
        <v>1870</v>
      </c>
      <c r="B945" t="s">
        <v>1873</v>
      </c>
      <c r="C945">
        <v>37</v>
      </c>
      <c r="D945" t="s">
        <v>1470</v>
      </c>
      <c r="E945" t="s">
        <v>1878</v>
      </c>
      <c r="F945" t="s">
        <v>1830</v>
      </c>
      <c r="I945" t="str">
        <f>IF(ISBLANK('Q 5'!I105),"",IF('Q 5'!I105="&lt;please select&gt;","",'Q 5'!I105))</f>
        <v/>
      </c>
    </row>
    <row r="946" spans="1:9" x14ac:dyDescent="0.3">
      <c r="A946" t="s">
        <v>1870</v>
      </c>
      <c r="B946" t="s">
        <v>1873</v>
      </c>
      <c r="C946">
        <v>38</v>
      </c>
      <c r="D946" t="s">
        <v>1470</v>
      </c>
      <c r="E946" t="s">
        <v>1878</v>
      </c>
      <c r="F946" t="s">
        <v>1830</v>
      </c>
      <c r="I946" t="str">
        <f>IF(ISBLANK('Q 5'!I106),"",IF('Q 5'!I106="&lt;please select&gt;","",'Q 5'!I106))</f>
        <v/>
      </c>
    </row>
    <row r="947" spans="1:9" x14ac:dyDescent="0.3">
      <c r="A947" t="s">
        <v>1870</v>
      </c>
      <c r="B947" t="s">
        <v>1873</v>
      </c>
      <c r="C947">
        <v>39</v>
      </c>
      <c r="D947" t="s">
        <v>1470</v>
      </c>
      <c r="E947" t="s">
        <v>1878</v>
      </c>
      <c r="F947" t="s">
        <v>1830</v>
      </c>
      <c r="I947" t="str">
        <f>IF(ISBLANK('Q 5'!I107),"",IF('Q 5'!I107="&lt;please select&gt;","",'Q 5'!I107))</f>
        <v/>
      </c>
    </row>
    <row r="948" spans="1:9" x14ac:dyDescent="0.3">
      <c r="A948" t="s">
        <v>1870</v>
      </c>
      <c r="B948" t="s">
        <v>1873</v>
      </c>
      <c r="C948">
        <v>40</v>
      </c>
      <c r="D948" t="s">
        <v>1470</v>
      </c>
      <c r="E948" t="s">
        <v>1878</v>
      </c>
      <c r="F948" t="s">
        <v>1830</v>
      </c>
      <c r="I948" t="str">
        <f>IF(ISBLANK('Q 5'!I108),"",IF('Q 5'!I108="&lt;please select&gt;","",'Q 5'!I108))</f>
        <v/>
      </c>
    </row>
    <row r="949" spans="1:9" x14ac:dyDescent="0.3">
      <c r="A949" t="s">
        <v>1870</v>
      </c>
      <c r="B949" t="s">
        <v>1873</v>
      </c>
      <c r="C949">
        <v>41</v>
      </c>
      <c r="D949" t="s">
        <v>1470</v>
      </c>
      <c r="E949" t="s">
        <v>1878</v>
      </c>
      <c r="F949" t="s">
        <v>1830</v>
      </c>
      <c r="I949" t="str">
        <f>IF(ISBLANK('Q 5'!I109),"",IF('Q 5'!I109="&lt;please select&gt;","",'Q 5'!I109))</f>
        <v/>
      </c>
    </row>
    <row r="950" spans="1:9" x14ac:dyDescent="0.3">
      <c r="A950" t="s">
        <v>1870</v>
      </c>
      <c r="B950" t="s">
        <v>1873</v>
      </c>
      <c r="C950">
        <v>42</v>
      </c>
      <c r="D950" t="s">
        <v>1470</v>
      </c>
      <c r="E950" t="s">
        <v>1878</v>
      </c>
      <c r="F950" t="s">
        <v>1830</v>
      </c>
      <c r="I950" t="str">
        <f>IF(ISBLANK('Q 5'!I110),"",IF('Q 5'!I110="&lt;please select&gt;","",'Q 5'!I110))</f>
        <v/>
      </c>
    </row>
    <row r="951" spans="1:9" x14ac:dyDescent="0.3">
      <c r="A951" t="s">
        <v>1870</v>
      </c>
      <c r="B951" t="s">
        <v>1873</v>
      </c>
      <c r="C951">
        <v>43</v>
      </c>
      <c r="D951" t="s">
        <v>1470</v>
      </c>
      <c r="E951" t="s">
        <v>1878</v>
      </c>
      <c r="F951" t="s">
        <v>1830</v>
      </c>
      <c r="I951" t="str">
        <f>IF(ISBLANK('Q 5'!I111),"",IF('Q 5'!I111="&lt;please select&gt;","",'Q 5'!I111))</f>
        <v/>
      </c>
    </row>
    <row r="952" spans="1:9" x14ac:dyDescent="0.3">
      <c r="A952" t="s">
        <v>1870</v>
      </c>
      <c r="B952" t="s">
        <v>1873</v>
      </c>
      <c r="C952">
        <v>44</v>
      </c>
      <c r="D952" t="s">
        <v>1470</v>
      </c>
      <c r="E952" t="s">
        <v>1878</v>
      </c>
      <c r="F952" t="s">
        <v>1830</v>
      </c>
      <c r="I952" t="str">
        <f>IF(ISBLANK('Q 5'!I112),"",IF('Q 5'!I112="&lt;please select&gt;","",'Q 5'!I112))</f>
        <v/>
      </c>
    </row>
    <row r="953" spans="1:9" x14ac:dyDescent="0.3">
      <c r="A953" t="s">
        <v>1870</v>
      </c>
      <c r="B953" t="s">
        <v>1873</v>
      </c>
      <c r="C953">
        <v>45</v>
      </c>
      <c r="D953" t="s">
        <v>1470</v>
      </c>
      <c r="E953" t="s">
        <v>1878</v>
      </c>
      <c r="F953" t="s">
        <v>1830</v>
      </c>
      <c r="I953" t="str">
        <f>IF(ISBLANK('Q 5'!I113),"",IF('Q 5'!I113="&lt;please select&gt;","",'Q 5'!I113))</f>
        <v/>
      </c>
    </row>
    <row r="954" spans="1:9" x14ac:dyDescent="0.3">
      <c r="A954" t="s">
        <v>1870</v>
      </c>
      <c r="B954" t="s">
        <v>1873</v>
      </c>
      <c r="C954">
        <v>46</v>
      </c>
      <c r="D954" t="s">
        <v>1470</v>
      </c>
      <c r="E954" t="s">
        <v>1878</v>
      </c>
      <c r="F954" t="s">
        <v>1830</v>
      </c>
      <c r="I954" t="str">
        <f>IF(ISBLANK('Q 5'!I114),"",IF('Q 5'!I114="&lt;please select&gt;","",'Q 5'!I114))</f>
        <v/>
      </c>
    </row>
    <row r="955" spans="1:9" x14ac:dyDescent="0.3">
      <c r="A955" t="s">
        <v>1870</v>
      </c>
      <c r="B955" t="s">
        <v>1873</v>
      </c>
      <c r="C955">
        <v>47</v>
      </c>
      <c r="D955" t="s">
        <v>1470</v>
      </c>
      <c r="E955" t="s">
        <v>1878</v>
      </c>
      <c r="F955" t="s">
        <v>1830</v>
      </c>
      <c r="I955" t="str">
        <f>IF(ISBLANK('Q 5'!I115),"",IF('Q 5'!I115="&lt;please select&gt;","",'Q 5'!I115))</f>
        <v/>
      </c>
    </row>
    <row r="956" spans="1:9" x14ac:dyDescent="0.3">
      <c r="A956" t="s">
        <v>1870</v>
      </c>
      <c r="B956" t="s">
        <v>1873</v>
      </c>
      <c r="C956">
        <v>48</v>
      </c>
      <c r="D956" t="s">
        <v>1470</v>
      </c>
      <c r="E956" t="s">
        <v>1878</v>
      </c>
      <c r="F956" t="s">
        <v>1830</v>
      </c>
      <c r="I956" t="str">
        <f>IF(ISBLANK('Q 5'!I116),"",IF('Q 5'!I116="&lt;please select&gt;","",'Q 5'!I116))</f>
        <v/>
      </c>
    </row>
    <row r="957" spans="1:9" x14ac:dyDescent="0.3">
      <c r="A957" t="s">
        <v>1870</v>
      </c>
      <c r="B957" t="s">
        <v>1873</v>
      </c>
      <c r="C957">
        <v>49</v>
      </c>
      <c r="D957" t="s">
        <v>1470</v>
      </c>
      <c r="E957" t="s">
        <v>1878</v>
      </c>
      <c r="F957" t="s">
        <v>1830</v>
      </c>
      <c r="I957" t="str">
        <f>IF(ISBLANK('Q 5'!I117),"",IF('Q 5'!I117="&lt;please select&gt;","",'Q 5'!I117))</f>
        <v/>
      </c>
    </row>
    <row r="958" spans="1:9" x14ac:dyDescent="0.3">
      <c r="A958" t="s">
        <v>1870</v>
      </c>
      <c r="B958" t="s">
        <v>1873</v>
      </c>
      <c r="C958">
        <v>50</v>
      </c>
      <c r="D958" t="s">
        <v>1470</v>
      </c>
      <c r="E958" t="s">
        <v>1878</v>
      </c>
      <c r="F958" t="s">
        <v>1830</v>
      </c>
      <c r="I958" t="str">
        <f>IF(ISBLANK('Q 5'!I118),"",IF('Q 5'!I118="&lt;please select&gt;","",'Q 5'!I118))</f>
        <v/>
      </c>
    </row>
    <row r="959" spans="1:9" x14ac:dyDescent="0.3">
      <c r="A959" t="s">
        <v>1870</v>
      </c>
      <c r="B959" t="s">
        <v>1873</v>
      </c>
      <c r="C959">
        <v>51</v>
      </c>
      <c r="D959" t="s">
        <v>1470</v>
      </c>
      <c r="E959" t="s">
        <v>1878</v>
      </c>
      <c r="F959" t="s">
        <v>1830</v>
      </c>
      <c r="I959" t="str">
        <f>IF(ISBLANK('Q 5'!I119),"",IF('Q 5'!I119="&lt;please select&gt;","",'Q 5'!I119))</f>
        <v/>
      </c>
    </row>
    <row r="960" spans="1:9" x14ac:dyDescent="0.3">
      <c r="A960" t="s">
        <v>1870</v>
      </c>
      <c r="B960" t="s">
        <v>1873</v>
      </c>
      <c r="C960">
        <v>52</v>
      </c>
      <c r="D960" t="s">
        <v>1470</v>
      </c>
      <c r="E960" t="s">
        <v>1878</v>
      </c>
      <c r="F960" t="s">
        <v>1830</v>
      </c>
      <c r="I960" t="str">
        <f>IF(ISBLANK('Q 5'!I120),"",IF('Q 5'!I120="&lt;please select&gt;","",'Q 5'!I120))</f>
        <v/>
      </c>
    </row>
    <row r="961" spans="1:9" x14ac:dyDescent="0.3">
      <c r="A961" t="s">
        <v>1870</v>
      </c>
      <c r="B961" t="s">
        <v>1873</v>
      </c>
      <c r="C961">
        <v>53</v>
      </c>
      <c r="D961" t="s">
        <v>1470</v>
      </c>
      <c r="E961" t="s">
        <v>1878</v>
      </c>
      <c r="F961" t="s">
        <v>1830</v>
      </c>
      <c r="I961" t="str">
        <f>IF(ISBLANK('Q 5'!I121),"",IF('Q 5'!I121="&lt;please select&gt;","",'Q 5'!I121))</f>
        <v/>
      </c>
    </row>
    <row r="962" spans="1:9" x14ac:dyDescent="0.3">
      <c r="A962" t="s">
        <v>1870</v>
      </c>
      <c r="B962" t="s">
        <v>1873</v>
      </c>
      <c r="C962">
        <v>54</v>
      </c>
      <c r="D962" t="s">
        <v>1470</v>
      </c>
      <c r="E962" t="s">
        <v>1878</v>
      </c>
      <c r="F962" t="s">
        <v>1830</v>
      </c>
      <c r="I962" t="str">
        <f>IF(ISBLANK('Q 5'!I122),"",IF('Q 5'!I122="&lt;please select&gt;","",'Q 5'!I122))</f>
        <v/>
      </c>
    </row>
    <row r="963" spans="1:9" x14ac:dyDescent="0.3">
      <c r="A963" t="s">
        <v>1870</v>
      </c>
      <c r="B963" t="s">
        <v>1873</v>
      </c>
      <c r="C963">
        <v>55</v>
      </c>
      <c r="D963" t="s">
        <v>1470</v>
      </c>
      <c r="E963" t="s">
        <v>1878</v>
      </c>
      <c r="F963" t="s">
        <v>1830</v>
      </c>
      <c r="I963" t="str">
        <f>IF(ISBLANK('Q 5'!I123),"",IF('Q 5'!I123="&lt;please select&gt;","",'Q 5'!I123))</f>
        <v/>
      </c>
    </row>
    <row r="964" spans="1:9" x14ac:dyDescent="0.3">
      <c r="A964" t="s">
        <v>1870</v>
      </c>
      <c r="B964" t="s">
        <v>1873</v>
      </c>
      <c r="C964">
        <v>56</v>
      </c>
      <c r="D964" t="s">
        <v>1470</v>
      </c>
      <c r="E964" t="s">
        <v>1878</v>
      </c>
      <c r="F964" t="s">
        <v>1830</v>
      </c>
      <c r="I964" t="str">
        <f>IF(ISBLANK('Q 5'!I124),"",IF('Q 5'!I124="&lt;please select&gt;","",'Q 5'!I124))</f>
        <v/>
      </c>
    </row>
    <row r="965" spans="1:9" x14ac:dyDescent="0.3">
      <c r="A965" t="s">
        <v>1870</v>
      </c>
      <c r="B965" t="s">
        <v>1873</v>
      </c>
      <c r="C965">
        <v>57</v>
      </c>
      <c r="D965" t="s">
        <v>1470</v>
      </c>
      <c r="E965" t="s">
        <v>1878</v>
      </c>
      <c r="F965" t="s">
        <v>1830</v>
      </c>
      <c r="I965" t="str">
        <f>IF(ISBLANK('Q 5'!I125),"",IF('Q 5'!I125="&lt;please select&gt;","",'Q 5'!I125))</f>
        <v/>
      </c>
    </row>
    <row r="966" spans="1:9" x14ac:dyDescent="0.3">
      <c r="A966" t="s">
        <v>1870</v>
      </c>
      <c r="B966" t="s">
        <v>1873</v>
      </c>
      <c r="C966">
        <v>58</v>
      </c>
      <c r="D966" t="s">
        <v>1470</v>
      </c>
      <c r="E966" t="s">
        <v>1878</v>
      </c>
      <c r="F966" t="s">
        <v>1830</v>
      </c>
      <c r="I966" t="str">
        <f>IF(ISBLANK('Q 5'!I126),"",IF('Q 5'!I126="&lt;please select&gt;","",'Q 5'!I126))</f>
        <v/>
      </c>
    </row>
    <row r="967" spans="1:9" x14ac:dyDescent="0.3">
      <c r="A967" t="s">
        <v>1870</v>
      </c>
      <c r="B967" t="s">
        <v>1873</v>
      </c>
      <c r="C967">
        <v>59</v>
      </c>
      <c r="D967" t="s">
        <v>1470</v>
      </c>
      <c r="E967" t="s">
        <v>1878</v>
      </c>
      <c r="F967" t="s">
        <v>1830</v>
      </c>
      <c r="I967" t="str">
        <f>IF(ISBLANK('Q 5'!I127),"",IF('Q 5'!I127="&lt;please select&gt;","",'Q 5'!I127))</f>
        <v/>
      </c>
    </row>
    <row r="968" spans="1:9" x14ac:dyDescent="0.3">
      <c r="A968" t="s">
        <v>1870</v>
      </c>
      <c r="B968" t="s">
        <v>1873</v>
      </c>
      <c r="C968">
        <v>60</v>
      </c>
      <c r="D968" t="s">
        <v>1470</v>
      </c>
      <c r="E968" t="s">
        <v>1878</v>
      </c>
      <c r="F968" t="s">
        <v>1830</v>
      </c>
      <c r="I968" t="str">
        <f>IF(ISBLANK('Q 5'!I128),"",IF('Q 5'!I128="&lt;please select&gt;","",'Q 5'!I128))</f>
        <v/>
      </c>
    </row>
    <row r="969" spans="1:9" x14ac:dyDescent="0.3">
      <c r="A969" t="s">
        <v>1870</v>
      </c>
      <c r="B969" t="s">
        <v>1873</v>
      </c>
      <c r="C969">
        <v>61</v>
      </c>
      <c r="D969" t="s">
        <v>1470</v>
      </c>
      <c r="E969" t="s">
        <v>1878</v>
      </c>
      <c r="F969" t="s">
        <v>1830</v>
      </c>
      <c r="I969" t="str">
        <f>IF(ISBLANK('Q 5'!I129),"",IF('Q 5'!I129="&lt;please select&gt;","",'Q 5'!I129))</f>
        <v/>
      </c>
    </row>
    <row r="970" spans="1:9" x14ac:dyDescent="0.3">
      <c r="A970" t="s">
        <v>1870</v>
      </c>
      <c r="B970" t="s">
        <v>1873</v>
      </c>
      <c r="C970">
        <v>62</v>
      </c>
      <c r="D970" t="s">
        <v>1470</v>
      </c>
      <c r="E970" t="s">
        <v>1878</v>
      </c>
      <c r="F970" t="s">
        <v>1830</v>
      </c>
      <c r="I970" t="str">
        <f>IF(ISBLANK('Q 5'!I130),"",IF('Q 5'!I130="&lt;please select&gt;","",'Q 5'!I130))</f>
        <v/>
      </c>
    </row>
    <row r="971" spans="1:9" x14ac:dyDescent="0.3">
      <c r="A971" t="s">
        <v>1870</v>
      </c>
      <c r="B971" t="s">
        <v>1873</v>
      </c>
      <c r="C971">
        <v>63</v>
      </c>
      <c r="D971" t="s">
        <v>1470</v>
      </c>
      <c r="E971" t="s">
        <v>1878</v>
      </c>
      <c r="F971" t="s">
        <v>1830</v>
      </c>
      <c r="I971" t="str">
        <f>IF(ISBLANK('Q 5'!I131),"",IF('Q 5'!I131="&lt;please select&gt;","",'Q 5'!I131))</f>
        <v/>
      </c>
    </row>
    <row r="972" spans="1:9" x14ac:dyDescent="0.3">
      <c r="A972" t="s">
        <v>1870</v>
      </c>
      <c r="B972" t="s">
        <v>1873</v>
      </c>
      <c r="C972">
        <v>64</v>
      </c>
      <c r="D972" t="s">
        <v>1470</v>
      </c>
      <c r="E972" t="s">
        <v>1878</v>
      </c>
      <c r="F972" t="s">
        <v>1830</v>
      </c>
      <c r="I972" t="str">
        <f>IF(ISBLANK('Q 5'!I132),"",IF('Q 5'!I132="&lt;please select&gt;","",'Q 5'!I132))</f>
        <v/>
      </c>
    </row>
    <row r="973" spans="1:9" x14ac:dyDescent="0.3">
      <c r="A973" t="s">
        <v>1870</v>
      </c>
      <c r="B973" t="s">
        <v>1873</v>
      </c>
      <c r="C973">
        <v>65</v>
      </c>
      <c r="D973" t="s">
        <v>1470</v>
      </c>
      <c r="E973" t="s">
        <v>1878</v>
      </c>
      <c r="F973" t="s">
        <v>1830</v>
      </c>
      <c r="I973" t="str">
        <f>IF(ISBLANK('Q 5'!I133),"",IF('Q 5'!I133="&lt;please select&gt;","",'Q 5'!I133))</f>
        <v/>
      </c>
    </row>
    <row r="974" spans="1:9" x14ac:dyDescent="0.3">
      <c r="A974" t="s">
        <v>1870</v>
      </c>
      <c r="B974" t="s">
        <v>1873</v>
      </c>
      <c r="C974">
        <v>66</v>
      </c>
      <c r="D974" t="s">
        <v>1470</v>
      </c>
      <c r="E974" t="s">
        <v>1878</v>
      </c>
      <c r="F974" t="s">
        <v>1830</v>
      </c>
      <c r="I974" t="str">
        <f>IF(ISBLANK('Q 5'!I134),"",IF('Q 5'!I134="&lt;please select&gt;","",'Q 5'!I134))</f>
        <v/>
      </c>
    </row>
    <row r="975" spans="1:9" x14ac:dyDescent="0.3">
      <c r="A975" t="s">
        <v>1870</v>
      </c>
      <c r="B975" t="s">
        <v>1873</v>
      </c>
      <c r="C975">
        <v>67</v>
      </c>
      <c r="D975" t="s">
        <v>1470</v>
      </c>
      <c r="E975" t="s">
        <v>1878</v>
      </c>
      <c r="F975" t="s">
        <v>1830</v>
      </c>
      <c r="I975" t="str">
        <f>IF(ISBLANK('Q 5'!I135),"",IF('Q 5'!I135="&lt;please select&gt;","",'Q 5'!I135))</f>
        <v/>
      </c>
    </row>
    <row r="976" spans="1:9" x14ac:dyDescent="0.3">
      <c r="A976" t="s">
        <v>1870</v>
      </c>
      <c r="B976" t="s">
        <v>1873</v>
      </c>
      <c r="C976">
        <v>68</v>
      </c>
      <c r="D976" t="s">
        <v>1470</v>
      </c>
      <c r="E976" t="s">
        <v>1878</v>
      </c>
      <c r="F976" t="s">
        <v>1830</v>
      </c>
      <c r="I976" t="str">
        <f>IF(ISBLANK('Q 5'!I136),"",IF('Q 5'!I136="&lt;please select&gt;","",'Q 5'!I136))</f>
        <v/>
      </c>
    </row>
    <row r="977" spans="1:9" x14ac:dyDescent="0.3">
      <c r="A977" t="s">
        <v>1870</v>
      </c>
      <c r="B977" t="s">
        <v>1873</v>
      </c>
      <c r="C977">
        <v>69</v>
      </c>
      <c r="D977" t="s">
        <v>1470</v>
      </c>
      <c r="E977" t="s">
        <v>1878</v>
      </c>
      <c r="F977" t="s">
        <v>1830</v>
      </c>
      <c r="I977" t="str">
        <f>IF(ISBLANK('Q 5'!I137),"",IF('Q 5'!I137="&lt;please select&gt;","",'Q 5'!I137))</f>
        <v/>
      </c>
    </row>
    <row r="978" spans="1:9" x14ac:dyDescent="0.3">
      <c r="A978" t="s">
        <v>1870</v>
      </c>
      <c r="B978" t="s">
        <v>1873</v>
      </c>
      <c r="C978">
        <v>70</v>
      </c>
      <c r="D978" t="s">
        <v>1470</v>
      </c>
      <c r="E978" t="s">
        <v>1878</v>
      </c>
      <c r="F978" t="s">
        <v>1830</v>
      </c>
      <c r="I978" t="str">
        <f>IF(ISBLANK('Q 5'!I138),"",IF('Q 5'!I138="&lt;please select&gt;","",'Q 5'!I138))</f>
        <v/>
      </c>
    </row>
    <row r="979" spans="1:9" x14ac:dyDescent="0.3">
      <c r="A979" t="s">
        <v>1870</v>
      </c>
      <c r="B979" t="s">
        <v>1873</v>
      </c>
      <c r="C979">
        <v>71</v>
      </c>
      <c r="D979" t="s">
        <v>1470</v>
      </c>
      <c r="E979" t="s">
        <v>1878</v>
      </c>
      <c r="F979" t="s">
        <v>1830</v>
      </c>
      <c r="I979" t="str">
        <f>IF(ISBLANK('Q 5'!I139),"",IF('Q 5'!I139="&lt;please select&gt;","",'Q 5'!I139))</f>
        <v/>
      </c>
    </row>
    <row r="980" spans="1:9" x14ac:dyDescent="0.3">
      <c r="A980" t="s">
        <v>1870</v>
      </c>
      <c r="B980" t="s">
        <v>1873</v>
      </c>
      <c r="C980">
        <v>72</v>
      </c>
      <c r="D980" t="s">
        <v>1470</v>
      </c>
      <c r="E980" t="s">
        <v>1878</v>
      </c>
      <c r="F980" t="s">
        <v>1830</v>
      </c>
      <c r="I980" t="str">
        <f>IF(ISBLANK('Q 5'!I140),"",IF('Q 5'!I140="&lt;please select&gt;","",'Q 5'!I140))</f>
        <v/>
      </c>
    </row>
    <row r="981" spans="1:9" x14ac:dyDescent="0.3">
      <c r="A981" t="s">
        <v>1870</v>
      </c>
      <c r="B981" t="s">
        <v>1873</v>
      </c>
      <c r="C981">
        <v>73</v>
      </c>
      <c r="D981" t="s">
        <v>1470</v>
      </c>
      <c r="E981" t="s">
        <v>1878</v>
      </c>
      <c r="F981" t="s">
        <v>1830</v>
      </c>
      <c r="I981" t="str">
        <f>IF(ISBLANK('Q 5'!I141),"",IF('Q 5'!I141="&lt;please select&gt;","",'Q 5'!I141))</f>
        <v/>
      </c>
    </row>
    <row r="982" spans="1:9" x14ac:dyDescent="0.3">
      <c r="A982" t="s">
        <v>1870</v>
      </c>
      <c r="B982" t="s">
        <v>1873</v>
      </c>
      <c r="C982">
        <v>74</v>
      </c>
      <c r="D982" t="s">
        <v>1470</v>
      </c>
      <c r="E982" t="s">
        <v>1878</v>
      </c>
      <c r="F982" t="s">
        <v>1830</v>
      </c>
      <c r="I982" t="str">
        <f>IF(ISBLANK('Q 5'!I142),"",IF('Q 5'!I142="&lt;please select&gt;","",'Q 5'!I142))</f>
        <v/>
      </c>
    </row>
    <row r="983" spans="1:9" x14ac:dyDescent="0.3">
      <c r="A983" t="s">
        <v>1870</v>
      </c>
      <c r="B983" t="s">
        <v>1873</v>
      </c>
      <c r="C983">
        <v>75</v>
      </c>
      <c r="D983" t="s">
        <v>1470</v>
      </c>
      <c r="E983" t="s">
        <v>1878</v>
      </c>
      <c r="F983" t="s">
        <v>1830</v>
      </c>
      <c r="I983" t="str">
        <f>IF(ISBLANK('Q 5'!I143),"",IF('Q 5'!I143="&lt;please select&gt;","",'Q 5'!I143))</f>
        <v/>
      </c>
    </row>
    <row r="984" spans="1:9" x14ac:dyDescent="0.3">
      <c r="A984" t="s">
        <v>1870</v>
      </c>
      <c r="B984" t="s">
        <v>1873</v>
      </c>
      <c r="C984">
        <v>76</v>
      </c>
      <c r="D984" t="s">
        <v>1470</v>
      </c>
      <c r="E984" t="s">
        <v>1878</v>
      </c>
      <c r="F984" t="s">
        <v>1830</v>
      </c>
      <c r="I984" t="str">
        <f>IF(ISBLANK('Q 5'!I144),"",IF('Q 5'!I144="&lt;please select&gt;","",'Q 5'!I144))</f>
        <v/>
      </c>
    </row>
    <row r="985" spans="1:9" x14ac:dyDescent="0.3">
      <c r="A985" t="s">
        <v>1870</v>
      </c>
      <c r="B985" t="s">
        <v>1873</v>
      </c>
      <c r="C985">
        <v>77</v>
      </c>
      <c r="D985" t="s">
        <v>1470</v>
      </c>
      <c r="E985" t="s">
        <v>1878</v>
      </c>
      <c r="F985" t="s">
        <v>1830</v>
      </c>
      <c r="I985" t="str">
        <f>IF(ISBLANK('Q 5'!I145),"",IF('Q 5'!I145="&lt;please select&gt;","",'Q 5'!I145))</f>
        <v/>
      </c>
    </row>
    <row r="986" spans="1:9" x14ac:dyDescent="0.3">
      <c r="A986" t="s">
        <v>1870</v>
      </c>
      <c r="B986" t="s">
        <v>1873</v>
      </c>
      <c r="C986">
        <v>78</v>
      </c>
      <c r="D986" t="s">
        <v>1470</v>
      </c>
      <c r="E986" t="s">
        <v>1878</v>
      </c>
      <c r="F986" t="s">
        <v>1830</v>
      </c>
      <c r="I986" t="str">
        <f>IF(ISBLANK('Q 5'!I146),"",IF('Q 5'!I146="&lt;please select&gt;","",'Q 5'!I146))</f>
        <v/>
      </c>
    </row>
    <row r="987" spans="1:9" x14ac:dyDescent="0.3">
      <c r="A987" t="s">
        <v>1870</v>
      </c>
      <c r="B987" t="s">
        <v>1873</v>
      </c>
      <c r="C987">
        <v>79</v>
      </c>
      <c r="D987" t="s">
        <v>1470</v>
      </c>
      <c r="E987" t="s">
        <v>1878</v>
      </c>
      <c r="F987" t="s">
        <v>1830</v>
      </c>
      <c r="I987" t="str">
        <f>IF(ISBLANK('Q 5'!I147),"",IF('Q 5'!I147="&lt;please select&gt;","",'Q 5'!I147))</f>
        <v/>
      </c>
    </row>
    <row r="988" spans="1:9" x14ac:dyDescent="0.3">
      <c r="A988" t="s">
        <v>1870</v>
      </c>
      <c r="B988" t="s">
        <v>1873</v>
      </c>
      <c r="C988">
        <v>80</v>
      </c>
      <c r="D988" t="s">
        <v>1470</v>
      </c>
      <c r="E988" t="s">
        <v>1878</v>
      </c>
      <c r="F988" t="s">
        <v>1830</v>
      </c>
      <c r="I988" t="str">
        <f>IF(ISBLANK('Q 5'!I148),"",IF('Q 5'!I148="&lt;please select&gt;","",'Q 5'!I148))</f>
        <v/>
      </c>
    </row>
    <row r="989" spans="1:9" x14ac:dyDescent="0.3">
      <c r="A989" t="s">
        <v>1870</v>
      </c>
      <c r="B989" t="s">
        <v>1873</v>
      </c>
      <c r="C989">
        <v>81</v>
      </c>
      <c r="D989" t="s">
        <v>1470</v>
      </c>
      <c r="E989" t="s">
        <v>1878</v>
      </c>
      <c r="F989" t="s">
        <v>1830</v>
      </c>
      <c r="I989" t="str">
        <f>IF(ISBLANK('Q 5'!I149),"",IF('Q 5'!I149="&lt;please select&gt;","",'Q 5'!I149))</f>
        <v/>
      </c>
    </row>
    <row r="990" spans="1:9" x14ac:dyDescent="0.3">
      <c r="A990" t="s">
        <v>1870</v>
      </c>
      <c r="B990" t="s">
        <v>1873</v>
      </c>
      <c r="C990">
        <v>82</v>
      </c>
      <c r="D990" t="s">
        <v>1470</v>
      </c>
      <c r="E990" t="s">
        <v>1878</v>
      </c>
      <c r="F990" t="s">
        <v>1830</v>
      </c>
      <c r="I990" t="str">
        <f>IF(ISBLANK('Q 5'!I150),"",IF('Q 5'!I150="&lt;please select&gt;","",'Q 5'!I150))</f>
        <v/>
      </c>
    </row>
    <row r="991" spans="1:9" x14ac:dyDescent="0.3">
      <c r="A991" t="s">
        <v>1870</v>
      </c>
      <c r="B991" t="s">
        <v>1873</v>
      </c>
      <c r="C991">
        <v>83</v>
      </c>
      <c r="D991" t="s">
        <v>1470</v>
      </c>
      <c r="E991" t="s">
        <v>1878</v>
      </c>
      <c r="F991" t="s">
        <v>1830</v>
      </c>
      <c r="I991" t="str">
        <f>IF(ISBLANK('Q 5'!I151),"",IF('Q 5'!I151="&lt;please select&gt;","",'Q 5'!I151))</f>
        <v/>
      </c>
    </row>
    <row r="992" spans="1:9" x14ac:dyDescent="0.3">
      <c r="A992" t="s">
        <v>1870</v>
      </c>
      <c r="B992" t="s">
        <v>1873</v>
      </c>
      <c r="C992">
        <v>84</v>
      </c>
      <c r="D992" t="s">
        <v>1470</v>
      </c>
      <c r="E992" t="s">
        <v>1878</v>
      </c>
      <c r="F992" t="s">
        <v>1830</v>
      </c>
      <c r="I992" t="str">
        <f>IF(ISBLANK('Q 5'!I152),"",IF('Q 5'!I152="&lt;please select&gt;","",'Q 5'!I152))</f>
        <v/>
      </c>
    </row>
    <row r="993" spans="1:9" x14ac:dyDescent="0.3">
      <c r="A993" t="s">
        <v>1870</v>
      </c>
      <c r="B993" t="s">
        <v>1873</v>
      </c>
      <c r="C993">
        <v>85</v>
      </c>
      <c r="D993" t="s">
        <v>1470</v>
      </c>
      <c r="E993" t="s">
        <v>1878</v>
      </c>
      <c r="F993" t="s">
        <v>1830</v>
      </c>
      <c r="I993" t="str">
        <f>IF(ISBLANK('Q 5'!I153),"",IF('Q 5'!I153="&lt;please select&gt;","",'Q 5'!I153))</f>
        <v/>
      </c>
    </row>
    <row r="994" spans="1:9" x14ac:dyDescent="0.3">
      <c r="A994" t="s">
        <v>1870</v>
      </c>
      <c r="B994" t="s">
        <v>1873</v>
      </c>
      <c r="C994">
        <v>86</v>
      </c>
      <c r="D994" t="s">
        <v>1470</v>
      </c>
      <c r="E994" t="s">
        <v>1878</v>
      </c>
      <c r="F994" t="s">
        <v>1830</v>
      </c>
      <c r="I994" t="str">
        <f>IF(ISBLANK('Q 5'!I154),"",IF('Q 5'!I154="&lt;please select&gt;","",'Q 5'!I154))</f>
        <v/>
      </c>
    </row>
    <row r="995" spans="1:9" x14ac:dyDescent="0.3">
      <c r="A995" t="s">
        <v>1870</v>
      </c>
      <c r="B995" t="s">
        <v>1873</v>
      </c>
      <c r="C995">
        <v>87</v>
      </c>
      <c r="D995" t="s">
        <v>1470</v>
      </c>
      <c r="E995" t="s">
        <v>1878</v>
      </c>
      <c r="F995" t="s">
        <v>1830</v>
      </c>
      <c r="I995" t="str">
        <f>IF(ISBLANK('Q 5'!I155),"",IF('Q 5'!I155="&lt;please select&gt;","",'Q 5'!I155))</f>
        <v/>
      </c>
    </row>
    <row r="996" spans="1:9" x14ac:dyDescent="0.3">
      <c r="A996" t="s">
        <v>1870</v>
      </c>
      <c r="B996" t="s">
        <v>1873</v>
      </c>
      <c r="C996">
        <v>88</v>
      </c>
      <c r="D996" t="s">
        <v>1470</v>
      </c>
      <c r="E996" t="s">
        <v>1878</v>
      </c>
      <c r="F996" t="s">
        <v>1830</v>
      </c>
      <c r="I996" t="str">
        <f>IF(ISBLANK('Q 5'!I156),"",IF('Q 5'!I156="&lt;please select&gt;","",'Q 5'!I156))</f>
        <v/>
      </c>
    </row>
    <row r="997" spans="1:9" x14ac:dyDescent="0.3">
      <c r="A997" t="s">
        <v>1870</v>
      </c>
      <c r="B997" t="s">
        <v>1873</v>
      </c>
      <c r="C997">
        <v>89</v>
      </c>
      <c r="D997" t="s">
        <v>1470</v>
      </c>
      <c r="E997" t="s">
        <v>1878</v>
      </c>
      <c r="F997" t="s">
        <v>1830</v>
      </c>
      <c r="I997" t="str">
        <f>IF(ISBLANK('Q 5'!I157),"",IF('Q 5'!I157="&lt;please select&gt;","",'Q 5'!I157))</f>
        <v/>
      </c>
    </row>
    <row r="998" spans="1:9" x14ac:dyDescent="0.3">
      <c r="A998" t="s">
        <v>1870</v>
      </c>
      <c r="B998" t="s">
        <v>1873</v>
      </c>
      <c r="C998">
        <v>90</v>
      </c>
      <c r="D998" t="s">
        <v>1470</v>
      </c>
      <c r="E998" t="s">
        <v>1878</v>
      </c>
      <c r="F998" t="s">
        <v>1830</v>
      </c>
      <c r="I998" t="str">
        <f>IF(ISBLANK('Q 5'!I158),"",IF('Q 5'!I158="&lt;please select&gt;","",'Q 5'!I158))</f>
        <v/>
      </c>
    </row>
    <row r="999" spans="1:9" x14ac:dyDescent="0.3">
      <c r="A999" t="s">
        <v>1870</v>
      </c>
      <c r="B999" t="s">
        <v>1873</v>
      </c>
      <c r="C999">
        <v>91</v>
      </c>
      <c r="D999" t="s">
        <v>1470</v>
      </c>
      <c r="E999" t="s">
        <v>1878</v>
      </c>
      <c r="F999" t="s">
        <v>1830</v>
      </c>
      <c r="I999" t="str">
        <f>IF(ISBLANK('Q 5'!I159),"",IF('Q 5'!I159="&lt;please select&gt;","",'Q 5'!I159))</f>
        <v/>
      </c>
    </row>
    <row r="1000" spans="1:9" x14ac:dyDescent="0.3">
      <c r="A1000" t="s">
        <v>1870</v>
      </c>
      <c r="B1000" t="s">
        <v>1873</v>
      </c>
      <c r="C1000">
        <v>92</v>
      </c>
      <c r="D1000" t="s">
        <v>1470</v>
      </c>
      <c r="E1000" t="s">
        <v>1878</v>
      </c>
      <c r="F1000" t="s">
        <v>1830</v>
      </c>
      <c r="I1000" t="str">
        <f>IF(ISBLANK('Q 5'!I160),"",IF('Q 5'!I160="&lt;please select&gt;","",'Q 5'!I160))</f>
        <v/>
      </c>
    </row>
    <row r="1001" spans="1:9" x14ac:dyDescent="0.3">
      <c r="A1001" t="s">
        <v>1870</v>
      </c>
      <c r="B1001" t="s">
        <v>1873</v>
      </c>
      <c r="C1001">
        <v>93</v>
      </c>
      <c r="D1001" t="s">
        <v>1470</v>
      </c>
      <c r="E1001" t="s">
        <v>1878</v>
      </c>
      <c r="F1001" t="s">
        <v>1830</v>
      </c>
      <c r="I1001" t="str">
        <f>IF(ISBLANK('Q 5'!I161),"",IF('Q 5'!I161="&lt;please select&gt;","",'Q 5'!I161))</f>
        <v/>
      </c>
    </row>
    <row r="1002" spans="1:9" x14ac:dyDescent="0.3">
      <c r="A1002" t="s">
        <v>1870</v>
      </c>
      <c r="B1002" t="s">
        <v>1873</v>
      </c>
      <c r="C1002">
        <v>94</v>
      </c>
      <c r="D1002" t="s">
        <v>1470</v>
      </c>
      <c r="E1002" t="s">
        <v>1878</v>
      </c>
      <c r="F1002" t="s">
        <v>1830</v>
      </c>
      <c r="I1002" t="str">
        <f>IF(ISBLANK('Q 5'!I162),"",IF('Q 5'!I162="&lt;please select&gt;","",'Q 5'!I162))</f>
        <v/>
      </c>
    </row>
    <row r="1003" spans="1:9" x14ac:dyDescent="0.3">
      <c r="A1003" t="s">
        <v>1870</v>
      </c>
      <c r="B1003" t="s">
        <v>1873</v>
      </c>
      <c r="C1003">
        <v>95</v>
      </c>
      <c r="D1003" t="s">
        <v>1470</v>
      </c>
      <c r="E1003" t="s">
        <v>1878</v>
      </c>
      <c r="F1003" t="s">
        <v>1830</v>
      </c>
      <c r="I1003" t="str">
        <f>IF(ISBLANK('Q 5'!I163),"",IF('Q 5'!I163="&lt;please select&gt;","",'Q 5'!I163))</f>
        <v/>
      </c>
    </row>
    <row r="1004" spans="1:9" x14ac:dyDescent="0.3">
      <c r="A1004" t="s">
        <v>1870</v>
      </c>
      <c r="B1004" t="s">
        <v>1873</v>
      </c>
      <c r="C1004">
        <v>96</v>
      </c>
      <c r="D1004" t="s">
        <v>1470</v>
      </c>
      <c r="E1004" t="s">
        <v>1878</v>
      </c>
      <c r="F1004" t="s">
        <v>1830</v>
      </c>
      <c r="I1004" t="str">
        <f>IF(ISBLANK('Q 5'!I164),"",IF('Q 5'!I164="&lt;please select&gt;","",'Q 5'!I164))</f>
        <v/>
      </c>
    </row>
    <row r="1005" spans="1:9" x14ac:dyDescent="0.3">
      <c r="A1005" t="s">
        <v>1870</v>
      </c>
      <c r="B1005" t="s">
        <v>1873</v>
      </c>
      <c r="C1005">
        <v>97</v>
      </c>
      <c r="D1005" t="s">
        <v>1470</v>
      </c>
      <c r="E1005" t="s">
        <v>1878</v>
      </c>
      <c r="F1005" t="s">
        <v>1830</v>
      </c>
      <c r="I1005" t="str">
        <f>IF(ISBLANK('Q 5'!I165),"",IF('Q 5'!I165="&lt;please select&gt;","",'Q 5'!I165))</f>
        <v/>
      </c>
    </row>
    <row r="1006" spans="1:9" x14ac:dyDescent="0.3">
      <c r="A1006" t="s">
        <v>1870</v>
      </c>
      <c r="B1006" t="s">
        <v>1873</v>
      </c>
      <c r="C1006">
        <v>98</v>
      </c>
      <c r="D1006" t="s">
        <v>1470</v>
      </c>
      <c r="E1006" t="s">
        <v>1878</v>
      </c>
      <c r="F1006" t="s">
        <v>1830</v>
      </c>
      <c r="I1006" t="str">
        <f>IF(ISBLANK('Q 5'!I166),"",IF('Q 5'!I166="&lt;please select&gt;","",'Q 5'!I166))</f>
        <v/>
      </c>
    </row>
    <row r="1007" spans="1:9" x14ac:dyDescent="0.3">
      <c r="A1007" t="s">
        <v>1870</v>
      </c>
      <c r="B1007" t="s">
        <v>1873</v>
      </c>
      <c r="C1007">
        <v>99</v>
      </c>
      <c r="D1007" t="s">
        <v>1470</v>
      </c>
      <c r="E1007" t="s">
        <v>1878</v>
      </c>
      <c r="F1007" t="s">
        <v>1830</v>
      </c>
      <c r="I1007" t="str">
        <f>IF(ISBLANK('Q 5'!I167),"",IF('Q 5'!I167="&lt;please select&gt;","",'Q 5'!I167))</f>
        <v/>
      </c>
    </row>
    <row r="1008" spans="1:9" x14ac:dyDescent="0.3">
      <c r="A1008" t="s">
        <v>1870</v>
      </c>
      <c r="B1008" t="s">
        <v>1873</v>
      </c>
      <c r="C1008">
        <v>100</v>
      </c>
      <c r="D1008" t="s">
        <v>1470</v>
      </c>
      <c r="E1008" t="s">
        <v>1878</v>
      </c>
      <c r="F1008" t="s">
        <v>1830</v>
      </c>
      <c r="I1008" t="str">
        <f>IF(ISBLANK('Q 5'!I168),"",IF('Q 5'!I168="&lt;please select&gt;","",'Q 5'!I168))</f>
        <v/>
      </c>
    </row>
    <row r="1009" spans="1:9" x14ac:dyDescent="0.3">
      <c r="A1009" t="s">
        <v>1870</v>
      </c>
      <c r="B1009" t="s">
        <v>1873</v>
      </c>
      <c r="C1009">
        <v>101</v>
      </c>
      <c r="D1009" t="s">
        <v>1470</v>
      </c>
      <c r="E1009" t="s">
        <v>1878</v>
      </c>
      <c r="F1009" t="s">
        <v>1830</v>
      </c>
      <c r="I1009" t="str">
        <f>IF(ISBLANK('Q 5'!I169),"",IF('Q 5'!I169="&lt;please select&gt;","",'Q 5'!I169))</f>
        <v/>
      </c>
    </row>
    <row r="1010" spans="1:9" x14ac:dyDescent="0.3">
      <c r="A1010" t="s">
        <v>1870</v>
      </c>
      <c r="B1010" t="s">
        <v>1873</v>
      </c>
      <c r="C1010">
        <v>102</v>
      </c>
      <c r="D1010" t="s">
        <v>1470</v>
      </c>
      <c r="E1010" t="s">
        <v>1878</v>
      </c>
      <c r="F1010" t="s">
        <v>1830</v>
      </c>
      <c r="I1010" t="str">
        <f>IF(ISBLANK('Q 5'!I170),"",IF('Q 5'!I170="&lt;please select&gt;","",'Q 5'!I170))</f>
        <v/>
      </c>
    </row>
    <row r="1011" spans="1:9" x14ac:dyDescent="0.3">
      <c r="A1011" t="s">
        <v>1870</v>
      </c>
      <c r="B1011" t="s">
        <v>1873</v>
      </c>
      <c r="C1011">
        <v>103</v>
      </c>
      <c r="D1011" t="s">
        <v>1470</v>
      </c>
      <c r="E1011" t="s">
        <v>1878</v>
      </c>
      <c r="F1011" t="s">
        <v>1830</v>
      </c>
      <c r="I1011" t="str">
        <f>IF(ISBLANK('Q 5'!I171),"",IF('Q 5'!I171="&lt;please select&gt;","",'Q 5'!I171))</f>
        <v/>
      </c>
    </row>
    <row r="1012" spans="1:9" x14ac:dyDescent="0.3">
      <c r="A1012" t="s">
        <v>1870</v>
      </c>
      <c r="B1012" t="s">
        <v>1873</v>
      </c>
      <c r="C1012">
        <v>104</v>
      </c>
      <c r="D1012" t="s">
        <v>1470</v>
      </c>
      <c r="E1012" t="s">
        <v>1878</v>
      </c>
      <c r="F1012" t="s">
        <v>1830</v>
      </c>
      <c r="I1012" t="str">
        <f>IF(ISBLANK('Q 5'!I172),"",IF('Q 5'!I172="&lt;please select&gt;","",'Q 5'!I172))</f>
        <v/>
      </c>
    </row>
    <row r="1013" spans="1:9" x14ac:dyDescent="0.3">
      <c r="A1013" t="s">
        <v>1870</v>
      </c>
      <c r="B1013" t="s">
        <v>1873</v>
      </c>
      <c r="C1013">
        <v>105</v>
      </c>
      <c r="D1013" t="s">
        <v>1470</v>
      </c>
      <c r="E1013" t="s">
        <v>1878</v>
      </c>
      <c r="F1013" t="s">
        <v>1830</v>
      </c>
      <c r="I1013" t="str">
        <f>IF(ISBLANK('Q 5'!I173),"",IF('Q 5'!I173="&lt;please select&gt;","",'Q 5'!I173))</f>
        <v/>
      </c>
    </row>
    <row r="1014" spans="1:9" x14ac:dyDescent="0.3">
      <c r="A1014" t="s">
        <v>1870</v>
      </c>
      <c r="B1014" t="s">
        <v>1873</v>
      </c>
      <c r="C1014">
        <v>106</v>
      </c>
      <c r="D1014" t="s">
        <v>1470</v>
      </c>
      <c r="E1014" t="s">
        <v>1878</v>
      </c>
      <c r="F1014" t="s">
        <v>1830</v>
      </c>
      <c r="I1014" t="str">
        <f>IF(ISBLANK('Q 5'!I174),"",IF('Q 5'!I174="&lt;please select&gt;","",'Q 5'!I174))</f>
        <v/>
      </c>
    </row>
    <row r="1015" spans="1:9" x14ac:dyDescent="0.3">
      <c r="A1015" t="s">
        <v>1870</v>
      </c>
      <c r="B1015" t="s">
        <v>1873</v>
      </c>
      <c r="C1015">
        <v>107</v>
      </c>
      <c r="D1015" t="s">
        <v>1470</v>
      </c>
      <c r="E1015" t="s">
        <v>1878</v>
      </c>
      <c r="F1015" t="s">
        <v>1830</v>
      </c>
      <c r="I1015" t="str">
        <f>IF(ISBLANK('Q 5'!I175),"",IF('Q 5'!I175="&lt;please select&gt;","",'Q 5'!I175))</f>
        <v/>
      </c>
    </row>
    <row r="1016" spans="1:9" x14ac:dyDescent="0.3">
      <c r="A1016" t="s">
        <v>1870</v>
      </c>
      <c r="B1016" t="s">
        <v>1873</v>
      </c>
      <c r="C1016">
        <v>108</v>
      </c>
      <c r="D1016" t="s">
        <v>1470</v>
      </c>
      <c r="E1016" t="s">
        <v>1878</v>
      </c>
      <c r="F1016" t="s">
        <v>1830</v>
      </c>
      <c r="I1016" t="str">
        <f>IF(ISBLANK('Q 5'!I176),"",IF('Q 5'!I176="&lt;please select&gt;","",'Q 5'!I176))</f>
        <v/>
      </c>
    </row>
    <row r="1017" spans="1:9" x14ac:dyDescent="0.3">
      <c r="A1017" t="s">
        <v>1870</v>
      </c>
      <c r="B1017" t="s">
        <v>1873</v>
      </c>
      <c r="C1017">
        <v>109</v>
      </c>
      <c r="D1017" t="s">
        <v>1470</v>
      </c>
      <c r="E1017" t="s">
        <v>1878</v>
      </c>
      <c r="F1017" t="s">
        <v>1830</v>
      </c>
      <c r="I1017" t="str">
        <f>IF(ISBLANK('Q 5'!I177),"",IF('Q 5'!I177="&lt;please select&gt;","",'Q 5'!I177))</f>
        <v/>
      </c>
    </row>
    <row r="1018" spans="1:9" x14ac:dyDescent="0.3">
      <c r="A1018" t="s">
        <v>1870</v>
      </c>
      <c r="B1018" t="s">
        <v>1873</v>
      </c>
      <c r="C1018">
        <v>110</v>
      </c>
      <c r="D1018" t="s">
        <v>1470</v>
      </c>
      <c r="E1018" t="s">
        <v>1878</v>
      </c>
      <c r="F1018" t="s">
        <v>1830</v>
      </c>
      <c r="I1018" t="str">
        <f>IF(ISBLANK('Q 5'!I178),"",IF('Q 5'!I178="&lt;please select&gt;","",'Q 5'!I178))</f>
        <v/>
      </c>
    </row>
    <row r="1019" spans="1:9" x14ac:dyDescent="0.3">
      <c r="A1019" t="s">
        <v>1870</v>
      </c>
      <c r="B1019" t="s">
        <v>1873</v>
      </c>
      <c r="C1019">
        <v>111</v>
      </c>
      <c r="D1019" t="s">
        <v>1470</v>
      </c>
      <c r="E1019" t="s">
        <v>1878</v>
      </c>
      <c r="F1019" t="s">
        <v>1830</v>
      </c>
      <c r="I1019" t="str">
        <f>IF(ISBLANK('Q 5'!I179),"",IF('Q 5'!I179="&lt;please select&gt;","",'Q 5'!I179))</f>
        <v/>
      </c>
    </row>
    <row r="1020" spans="1:9" x14ac:dyDescent="0.3">
      <c r="A1020" t="s">
        <v>1870</v>
      </c>
      <c r="B1020" t="s">
        <v>1873</v>
      </c>
      <c r="C1020">
        <v>112</v>
      </c>
      <c r="D1020" t="s">
        <v>1470</v>
      </c>
      <c r="E1020" t="s">
        <v>1878</v>
      </c>
      <c r="F1020" t="s">
        <v>1830</v>
      </c>
      <c r="I1020" t="str">
        <f>IF(ISBLANK('Q 5'!I180),"",IF('Q 5'!I180="&lt;please select&gt;","",'Q 5'!I180))</f>
        <v/>
      </c>
    </row>
    <row r="1021" spans="1:9" x14ac:dyDescent="0.3">
      <c r="A1021" t="s">
        <v>1870</v>
      </c>
      <c r="B1021" t="s">
        <v>1873</v>
      </c>
      <c r="C1021">
        <v>113</v>
      </c>
      <c r="D1021" t="s">
        <v>1470</v>
      </c>
      <c r="E1021" t="s">
        <v>1878</v>
      </c>
      <c r="F1021" t="s">
        <v>1830</v>
      </c>
      <c r="I1021" t="str">
        <f>IF(ISBLANK('Q 5'!I181),"",IF('Q 5'!I181="&lt;please select&gt;","",'Q 5'!I181))</f>
        <v/>
      </c>
    </row>
    <row r="1022" spans="1:9" x14ac:dyDescent="0.3">
      <c r="A1022" t="s">
        <v>1870</v>
      </c>
      <c r="B1022" t="s">
        <v>1873</v>
      </c>
      <c r="C1022">
        <v>114</v>
      </c>
      <c r="D1022" t="s">
        <v>1470</v>
      </c>
      <c r="E1022" t="s">
        <v>1878</v>
      </c>
      <c r="F1022" t="s">
        <v>1830</v>
      </c>
      <c r="I1022" t="str">
        <f>IF(ISBLANK('Q 5'!I182),"",IF('Q 5'!I182="&lt;please select&gt;","",'Q 5'!I182))</f>
        <v/>
      </c>
    </row>
    <row r="1023" spans="1:9" x14ac:dyDescent="0.3">
      <c r="A1023" t="s">
        <v>1870</v>
      </c>
      <c r="B1023" t="s">
        <v>1873</v>
      </c>
      <c r="C1023">
        <v>115</v>
      </c>
      <c r="D1023" t="s">
        <v>1470</v>
      </c>
      <c r="E1023" t="s">
        <v>1878</v>
      </c>
      <c r="F1023" t="s">
        <v>1830</v>
      </c>
      <c r="I1023" t="str">
        <f>IF(ISBLANK('Q 5'!I183),"",IF('Q 5'!I183="&lt;please select&gt;","",'Q 5'!I183))</f>
        <v/>
      </c>
    </row>
    <row r="1024" spans="1:9" x14ac:dyDescent="0.3">
      <c r="A1024" t="s">
        <v>1870</v>
      </c>
      <c r="B1024" t="s">
        <v>1873</v>
      </c>
      <c r="C1024">
        <v>116</v>
      </c>
      <c r="D1024" t="s">
        <v>1470</v>
      </c>
      <c r="E1024" t="s">
        <v>1878</v>
      </c>
      <c r="F1024" t="s">
        <v>1830</v>
      </c>
      <c r="I1024" t="str">
        <f>IF(ISBLANK('Q 5'!I184),"",IF('Q 5'!I184="&lt;please select&gt;","",'Q 5'!I184))</f>
        <v/>
      </c>
    </row>
    <row r="1025" spans="1:11" x14ac:dyDescent="0.3">
      <c r="A1025" t="s">
        <v>1870</v>
      </c>
      <c r="B1025" t="s">
        <v>1873</v>
      </c>
      <c r="C1025">
        <v>117</v>
      </c>
      <c r="D1025" t="s">
        <v>1470</v>
      </c>
      <c r="E1025" t="s">
        <v>1878</v>
      </c>
      <c r="F1025" t="s">
        <v>1830</v>
      </c>
      <c r="I1025" t="str">
        <f>IF(ISBLANK('Q 5'!I185),"",IF('Q 5'!I185="&lt;please select&gt;","",'Q 5'!I185))</f>
        <v/>
      </c>
    </row>
    <row r="1026" spans="1:11" x14ac:dyDescent="0.3">
      <c r="A1026" t="s">
        <v>1870</v>
      </c>
      <c r="B1026" t="s">
        <v>1873</v>
      </c>
      <c r="C1026">
        <v>118</v>
      </c>
      <c r="D1026" t="s">
        <v>1470</v>
      </c>
      <c r="E1026" t="s">
        <v>1878</v>
      </c>
      <c r="F1026" t="s">
        <v>1830</v>
      </c>
      <c r="I1026" t="str">
        <f>IF(ISBLANK('Q 5'!I186),"",IF('Q 5'!I186="&lt;please select&gt;","",'Q 5'!I186))</f>
        <v/>
      </c>
    </row>
    <row r="1027" spans="1:11" x14ac:dyDescent="0.3">
      <c r="A1027" t="s">
        <v>1870</v>
      </c>
      <c r="B1027" t="s">
        <v>1873</v>
      </c>
      <c r="C1027">
        <v>119</v>
      </c>
      <c r="D1027" t="s">
        <v>1470</v>
      </c>
      <c r="E1027" t="s">
        <v>1878</v>
      </c>
      <c r="F1027" t="s">
        <v>1830</v>
      </c>
      <c r="I1027" t="str">
        <f>IF(ISBLANK('Q 5'!I187),"",IF('Q 5'!I187="&lt;please select&gt;","",'Q 5'!I187))</f>
        <v/>
      </c>
    </row>
    <row r="1028" spans="1:11" x14ac:dyDescent="0.3">
      <c r="A1028" t="s">
        <v>1870</v>
      </c>
      <c r="B1028" t="s">
        <v>1873</v>
      </c>
      <c r="C1028">
        <v>120</v>
      </c>
      <c r="D1028" t="s">
        <v>1470</v>
      </c>
      <c r="E1028" t="s">
        <v>1878</v>
      </c>
      <c r="F1028" t="s">
        <v>1830</v>
      </c>
      <c r="I1028" t="str">
        <f>IF(ISBLANK('Q 5'!I188),"",IF('Q 5'!I188="&lt;please select&gt;","",'Q 5'!I188))</f>
        <v/>
      </c>
    </row>
    <row r="1029" spans="1:11" x14ac:dyDescent="0.3">
      <c r="A1029" t="s">
        <v>1870</v>
      </c>
      <c r="B1029" t="s">
        <v>1873</v>
      </c>
      <c r="C1029">
        <v>121</v>
      </c>
      <c r="D1029" t="s">
        <v>1470</v>
      </c>
      <c r="E1029" t="s">
        <v>1878</v>
      </c>
      <c r="F1029" t="s">
        <v>1830</v>
      </c>
      <c r="I1029" t="str">
        <f>IF(ISBLANK('Q 5'!I189),"",IF('Q 5'!I189="&lt;please select&gt;","",'Q 5'!I189))</f>
        <v/>
      </c>
    </row>
    <row r="1030" spans="1:11" x14ac:dyDescent="0.3">
      <c r="A1030" t="s">
        <v>1870</v>
      </c>
      <c r="B1030" t="s">
        <v>1873</v>
      </c>
      <c r="C1030">
        <v>122</v>
      </c>
      <c r="D1030" t="s">
        <v>1470</v>
      </c>
      <c r="E1030" t="s">
        <v>1878</v>
      </c>
      <c r="F1030" t="s">
        <v>1830</v>
      </c>
      <c r="I1030" t="str">
        <f>IF(ISBLANK('Q 5'!I190),"",IF('Q 5'!I190="&lt;please select&gt;","",'Q 5'!I190))</f>
        <v/>
      </c>
    </row>
    <row r="1031" spans="1:11" x14ac:dyDescent="0.3">
      <c r="A1031" t="s">
        <v>1870</v>
      </c>
      <c r="B1031" t="s">
        <v>1873</v>
      </c>
      <c r="C1031">
        <v>123</v>
      </c>
      <c r="D1031" t="s">
        <v>1470</v>
      </c>
      <c r="E1031" t="s">
        <v>1878</v>
      </c>
      <c r="F1031" t="s">
        <v>1830</v>
      </c>
      <c r="I1031" t="str">
        <f>IF(ISBLANK('Q 5'!I191),"",IF('Q 5'!I191="&lt;please select&gt;","",'Q 5'!I191))</f>
        <v/>
      </c>
    </row>
    <row r="1032" spans="1:11" x14ac:dyDescent="0.3">
      <c r="A1032" t="s">
        <v>1870</v>
      </c>
      <c r="B1032" t="s">
        <v>1873</v>
      </c>
      <c r="C1032">
        <v>124</v>
      </c>
      <c r="D1032" t="s">
        <v>1470</v>
      </c>
      <c r="E1032" t="s">
        <v>1878</v>
      </c>
      <c r="F1032" t="s">
        <v>1830</v>
      </c>
      <c r="I1032" t="str">
        <f>IF(ISBLANK('Q 5'!I192),"",IF('Q 5'!I192="&lt;please select&gt;","",'Q 5'!I192))</f>
        <v/>
      </c>
    </row>
    <row r="1033" spans="1:11" x14ac:dyDescent="0.3">
      <c r="A1033" t="s">
        <v>1870</v>
      </c>
      <c r="B1033" t="s">
        <v>1873</v>
      </c>
      <c r="C1033">
        <v>125</v>
      </c>
      <c r="D1033" t="s">
        <v>1470</v>
      </c>
      <c r="E1033" t="s">
        <v>1878</v>
      </c>
      <c r="F1033" t="s">
        <v>1830</v>
      </c>
      <c r="I1033" t="str">
        <f>IF(ISBLANK('Q 5'!I193),"",IF('Q 5'!I193="&lt;please select&gt;","",'Q 5'!I193))</f>
        <v/>
      </c>
    </row>
    <row r="1034" spans="1:11" x14ac:dyDescent="0.3">
      <c r="A1034" t="s">
        <v>1870</v>
      </c>
      <c r="B1034" t="s">
        <v>1873</v>
      </c>
      <c r="C1034">
        <v>126</v>
      </c>
      <c r="D1034" t="s">
        <v>1470</v>
      </c>
      <c r="E1034" t="s">
        <v>1878</v>
      </c>
      <c r="F1034" t="s">
        <v>1830</v>
      </c>
      <c r="I1034" t="str">
        <f>IF(ISBLANK('Q 5'!I194),"",IF('Q 5'!I194="&lt;please select&gt;","",'Q 5'!I194))</f>
        <v/>
      </c>
    </row>
    <row r="1035" spans="1:11" x14ac:dyDescent="0.3">
      <c r="A1035" t="s">
        <v>1870</v>
      </c>
      <c r="B1035" t="s">
        <v>1873</v>
      </c>
      <c r="C1035">
        <v>127</v>
      </c>
      <c r="D1035" t="s">
        <v>1470</v>
      </c>
      <c r="E1035" t="s">
        <v>1878</v>
      </c>
      <c r="F1035" t="s">
        <v>1830</v>
      </c>
      <c r="I1035" t="str">
        <f>IF(ISBLANK('Q 5'!I195),"",IF('Q 5'!I195="&lt;please select&gt;","",'Q 5'!I195))</f>
        <v/>
      </c>
    </row>
    <row r="1036" spans="1:11" x14ac:dyDescent="0.3">
      <c r="A1036" t="s">
        <v>1870</v>
      </c>
      <c r="B1036" t="s">
        <v>1873</v>
      </c>
      <c r="C1036">
        <v>128</v>
      </c>
      <c r="D1036" t="s">
        <v>1470</v>
      </c>
      <c r="E1036" t="s">
        <v>1878</v>
      </c>
      <c r="F1036" t="s">
        <v>1830</v>
      </c>
      <c r="I1036" t="str">
        <f>IF(ISBLANK('Q 5'!I196),"",IF('Q 5'!I196="&lt;please select&gt;","",'Q 5'!I196))</f>
        <v/>
      </c>
    </row>
    <row r="1037" spans="1:11" x14ac:dyDescent="0.3">
      <c r="A1037" t="s">
        <v>1870</v>
      </c>
      <c r="B1037" t="s">
        <v>1873</v>
      </c>
      <c r="C1037">
        <v>129</v>
      </c>
      <c r="D1037" t="s">
        <v>1470</v>
      </c>
      <c r="E1037" t="s">
        <v>1878</v>
      </c>
      <c r="F1037" t="s">
        <v>1830</v>
      </c>
      <c r="I1037" t="str">
        <f>IF(ISBLANK('Q 5'!I197),"",IF('Q 5'!I197="&lt;please select&gt;","",'Q 5'!I197))</f>
        <v/>
      </c>
    </row>
    <row r="1038" spans="1:11" x14ac:dyDescent="0.3">
      <c r="A1038" t="s">
        <v>1870</v>
      </c>
      <c r="B1038" t="s">
        <v>1873</v>
      </c>
      <c r="C1038">
        <v>130</v>
      </c>
      <c r="D1038" t="s">
        <v>1470</v>
      </c>
      <c r="E1038" t="s">
        <v>1878</v>
      </c>
      <c r="F1038" t="s">
        <v>1830</v>
      </c>
      <c r="I1038" t="str">
        <f>IF(ISBLANK('Q 5'!I198),"",IF('Q 5'!I198="&lt;please select&gt;","",'Q 5'!I198))</f>
        <v/>
      </c>
    </row>
    <row r="1039" spans="1:11" x14ac:dyDescent="0.3">
      <c r="A1039" t="s">
        <v>1871</v>
      </c>
      <c r="B1039" t="s">
        <v>1879</v>
      </c>
      <c r="C1039">
        <v>1</v>
      </c>
      <c r="D1039" t="s">
        <v>1470</v>
      </c>
      <c r="E1039" t="s">
        <v>1880</v>
      </c>
      <c r="F1039" t="s">
        <v>1761</v>
      </c>
      <c r="K1039" t="str">
        <f>IF(ISBLANK('Q 5'!C203),"",IF('Q 5'!C203="&lt;please select&gt;","",'Q 5'!C203))</f>
        <v>Category A installation</v>
      </c>
    </row>
    <row r="1040" spans="1:11" x14ac:dyDescent="0.3">
      <c r="A1040" t="s">
        <v>1871</v>
      </c>
      <c r="B1040" t="s">
        <v>1879</v>
      </c>
      <c r="C1040">
        <v>2</v>
      </c>
      <c r="D1040" t="s">
        <v>1470</v>
      </c>
      <c r="E1040" t="s">
        <v>1880</v>
      </c>
      <c r="F1040" t="s">
        <v>1761</v>
      </c>
      <c r="K1040" t="str">
        <f>IF(ISBLANK('Q 5'!C204),"",IF('Q 5'!C204="&lt;please select&gt;","",'Q 5'!C204))</f>
        <v>Category A installation</v>
      </c>
    </row>
    <row r="1041" spans="1:11" x14ac:dyDescent="0.3">
      <c r="A1041" t="s">
        <v>1871</v>
      </c>
      <c r="B1041" t="s">
        <v>1879</v>
      </c>
      <c r="C1041">
        <v>3</v>
      </c>
      <c r="D1041" t="s">
        <v>1470</v>
      </c>
      <c r="E1041" t="s">
        <v>1880</v>
      </c>
      <c r="F1041" t="s">
        <v>1761</v>
      </c>
      <c r="K1041" t="str">
        <f>IF(ISBLANK('Q 5'!C205),"",IF('Q 5'!C205="&lt;please select&gt;","",'Q 5'!C205))</f>
        <v>Category A installation</v>
      </c>
    </row>
    <row r="1042" spans="1:11" x14ac:dyDescent="0.3">
      <c r="A1042" t="s">
        <v>1871</v>
      </c>
      <c r="B1042" t="s">
        <v>1879</v>
      </c>
      <c r="C1042">
        <v>4</v>
      </c>
      <c r="D1042" t="s">
        <v>1470</v>
      </c>
      <c r="E1042" t="s">
        <v>1880</v>
      </c>
      <c r="F1042" t="s">
        <v>1761</v>
      </c>
      <c r="K1042" t="str">
        <f>IF(ISBLANK('Q 5'!C206),"",IF('Q 5'!C206="&lt;please select&gt;","",'Q 5'!C206))</f>
        <v>Category B installation</v>
      </c>
    </row>
    <row r="1043" spans="1:11" x14ac:dyDescent="0.3">
      <c r="A1043" t="s">
        <v>1871</v>
      </c>
      <c r="B1043" t="s">
        <v>1879</v>
      </c>
      <c r="C1043">
        <v>5</v>
      </c>
      <c r="D1043" t="s">
        <v>1470</v>
      </c>
      <c r="E1043" t="s">
        <v>1880</v>
      </c>
      <c r="F1043" t="s">
        <v>1761</v>
      </c>
      <c r="K1043" t="str">
        <f>IF(ISBLANK('Q 5'!C207),"",IF('Q 5'!C207="&lt;please select&gt;","",'Q 5'!C207))</f>
        <v>Category B installation</v>
      </c>
    </row>
    <row r="1044" spans="1:11" x14ac:dyDescent="0.3">
      <c r="A1044" t="s">
        <v>1871</v>
      </c>
      <c r="B1044" t="s">
        <v>1879</v>
      </c>
      <c r="C1044">
        <v>6</v>
      </c>
      <c r="D1044" t="s">
        <v>1470</v>
      </c>
      <c r="E1044" t="s">
        <v>1880</v>
      </c>
      <c r="F1044" t="s">
        <v>1761</v>
      </c>
      <c r="K1044" t="str">
        <f>IF(ISBLANK('Q 5'!C208),"",IF('Q 5'!C208="&lt;please select&gt;","",'Q 5'!C208))</f>
        <v>Category B installation</v>
      </c>
    </row>
    <row r="1045" spans="1:11" x14ac:dyDescent="0.3">
      <c r="A1045" t="s">
        <v>1871</v>
      </c>
      <c r="B1045" t="s">
        <v>1879</v>
      </c>
      <c r="C1045">
        <v>7</v>
      </c>
      <c r="D1045" t="s">
        <v>1470</v>
      </c>
      <c r="E1045" t="s">
        <v>1880</v>
      </c>
      <c r="F1045" t="s">
        <v>1761</v>
      </c>
      <c r="K1045" t="str">
        <f>IF(ISBLANK('Q 5'!C209),"",IF('Q 5'!C209="&lt;please select&gt;","",'Q 5'!C209))</f>
        <v>Category B installation</v>
      </c>
    </row>
    <row r="1046" spans="1:11" x14ac:dyDescent="0.3">
      <c r="A1046" t="s">
        <v>1871</v>
      </c>
      <c r="B1046" t="s">
        <v>1879</v>
      </c>
      <c r="C1046">
        <v>8</v>
      </c>
      <c r="D1046" t="s">
        <v>1470</v>
      </c>
      <c r="E1046" t="s">
        <v>1880</v>
      </c>
      <c r="F1046" t="s">
        <v>1761</v>
      </c>
      <c r="K1046" t="str">
        <f>IF(ISBLANK('Q 5'!C210),"",IF('Q 5'!C210="&lt;please select&gt;","",'Q 5'!C210))</f>
        <v>Category B installation</v>
      </c>
    </row>
    <row r="1047" spans="1:11" x14ac:dyDescent="0.3">
      <c r="A1047" t="s">
        <v>1871</v>
      </c>
      <c r="B1047" t="s">
        <v>1879</v>
      </c>
      <c r="C1047">
        <v>9</v>
      </c>
      <c r="D1047" t="s">
        <v>1470</v>
      </c>
      <c r="E1047" t="s">
        <v>1880</v>
      </c>
      <c r="F1047" t="s">
        <v>1761</v>
      </c>
      <c r="K1047" t="str">
        <f>IF(ISBLANK('Q 5'!C211),"",IF('Q 5'!C211="&lt;please select&gt;","",'Q 5'!C211))</f>
        <v>Category B installation</v>
      </c>
    </row>
    <row r="1048" spans="1:11" x14ac:dyDescent="0.3">
      <c r="A1048" t="s">
        <v>1871</v>
      </c>
      <c r="B1048" t="s">
        <v>1879</v>
      </c>
      <c r="C1048">
        <v>10</v>
      </c>
      <c r="D1048" t="s">
        <v>1470</v>
      </c>
      <c r="E1048" t="s">
        <v>1880</v>
      </c>
      <c r="F1048" t="s">
        <v>1761</v>
      </c>
      <c r="K1048" t="str">
        <f>IF(ISBLANK('Q 5'!C212),"",IF('Q 5'!C212="&lt;please select&gt;","",'Q 5'!C212))</f>
        <v>Category B installation</v>
      </c>
    </row>
    <row r="1049" spans="1:11" x14ac:dyDescent="0.3">
      <c r="A1049" t="s">
        <v>1871</v>
      </c>
      <c r="B1049" t="s">
        <v>1879</v>
      </c>
      <c r="C1049">
        <v>11</v>
      </c>
      <c r="D1049" t="s">
        <v>1470</v>
      </c>
      <c r="E1049" t="s">
        <v>1880</v>
      </c>
      <c r="F1049" t="s">
        <v>1761</v>
      </c>
      <c r="K1049" t="str">
        <f>IF(ISBLANK('Q 5'!C213),"",IF('Q 5'!C213="&lt;please select&gt;","",'Q 5'!C213))</f>
        <v>Category B installation</v>
      </c>
    </row>
    <row r="1050" spans="1:11" x14ac:dyDescent="0.3">
      <c r="A1050" t="s">
        <v>1871</v>
      </c>
      <c r="B1050" t="s">
        <v>1879</v>
      </c>
      <c r="C1050">
        <v>12</v>
      </c>
      <c r="D1050" t="s">
        <v>1470</v>
      </c>
      <c r="E1050" t="s">
        <v>1880</v>
      </c>
      <c r="F1050" t="s">
        <v>1761</v>
      </c>
      <c r="K1050" t="str">
        <f>IF(ISBLANK('Q 5'!C214),"",IF('Q 5'!C214="&lt;please select&gt;","",'Q 5'!C214))</f>
        <v>Category B installation</v>
      </c>
    </row>
    <row r="1051" spans="1:11" x14ac:dyDescent="0.3">
      <c r="A1051" t="s">
        <v>1871</v>
      </c>
      <c r="B1051" t="s">
        <v>1879</v>
      </c>
      <c r="C1051">
        <v>13</v>
      </c>
      <c r="D1051" t="s">
        <v>1470</v>
      </c>
      <c r="E1051" t="s">
        <v>1880</v>
      </c>
      <c r="F1051" t="s">
        <v>1761</v>
      </c>
      <c r="K1051" t="str">
        <f>IF(ISBLANK('Q 5'!C215),"",IF('Q 5'!C215="&lt;please select&gt;","",'Q 5'!C215))</f>
        <v>Category B installation</v>
      </c>
    </row>
    <row r="1052" spans="1:11" x14ac:dyDescent="0.3">
      <c r="A1052" t="s">
        <v>1871</v>
      </c>
      <c r="B1052" t="s">
        <v>1879</v>
      </c>
      <c r="C1052">
        <v>14</v>
      </c>
      <c r="D1052" t="s">
        <v>1470</v>
      </c>
      <c r="E1052" t="s">
        <v>1880</v>
      </c>
      <c r="F1052" t="s">
        <v>1761</v>
      </c>
      <c r="K1052" t="str">
        <f>IF(ISBLANK('Q 5'!C216),"",IF('Q 5'!C216="&lt;please select&gt;","",'Q 5'!C216))</f>
        <v>Category C installation</v>
      </c>
    </row>
    <row r="1053" spans="1:11" x14ac:dyDescent="0.3">
      <c r="A1053" t="s">
        <v>1871</v>
      </c>
      <c r="B1053" t="s">
        <v>1879</v>
      </c>
      <c r="C1053">
        <v>15</v>
      </c>
      <c r="D1053" t="s">
        <v>1470</v>
      </c>
      <c r="E1053" t="s">
        <v>1880</v>
      </c>
      <c r="F1053" t="s">
        <v>1761</v>
      </c>
      <c r="K1053" t="str">
        <f>IF(ISBLANK('Q 5'!C217),"",IF('Q 5'!C217="&lt;please select&gt;","",'Q 5'!C217))</f>
        <v>Category C installation</v>
      </c>
    </row>
    <row r="1054" spans="1:11" x14ac:dyDescent="0.3">
      <c r="A1054" t="s">
        <v>1871</v>
      </c>
      <c r="B1054" t="s">
        <v>1879</v>
      </c>
      <c r="C1054">
        <v>16</v>
      </c>
      <c r="D1054" t="s">
        <v>1470</v>
      </c>
      <c r="E1054" t="s">
        <v>1880</v>
      </c>
      <c r="F1054" t="s">
        <v>1761</v>
      </c>
      <c r="K1054" t="str">
        <f>IF(ISBLANK('Q 5'!C218),"",IF('Q 5'!C218="&lt;please select&gt;","",'Q 5'!C218))</f>
        <v>Category C installation</v>
      </c>
    </row>
    <row r="1055" spans="1:11" x14ac:dyDescent="0.3">
      <c r="A1055" t="s">
        <v>1871</v>
      </c>
      <c r="B1055" t="s">
        <v>1879</v>
      </c>
      <c r="C1055">
        <v>17</v>
      </c>
      <c r="D1055" t="s">
        <v>1470</v>
      </c>
      <c r="E1055" t="s">
        <v>1880</v>
      </c>
      <c r="F1055" t="s">
        <v>1761</v>
      </c>
      <c r="K1055" t="str">
        <f>IF(ISBLANK('Q 5'!C219),"",IF('Q 5'!C219="&lt;please select&gt;","",'Q 5'!C219))</f>
        <v>Category C installation</v>
      </c>
    </row>
    <row r="1056" spans="1:11" x14ac:dyDescent="0.3">
      <c r="A1056" t="s">
        <v>1871</v>
      </c>
      <c r="B1056" t="s">
        <v>1879</v>
      </c>
      <c r="C1056">
        <v>18</v>
      </c>
      <c r="D1056" t="s">
        <v>1470</v>
      </c>
      <c r="E1056" t="s">
        <v>1880</v>
      </c>
      <c r="F1056" t="s">
        <v>1761</v>
      </c>
      <c r="K1056" t="str">
        <f>IF(ISBLANK('Q 5'!C220),"",IF('Q 5'!C220="&lt;please select&gt;","",'Q 5'!C220))</f>
        <v>Category C installation</v>
      </c>
    </row>
    <row r="1057" spans="1:11" x14ac:dyDescent="0.3">
      <c r="A1057" t="s">
        <v>1871</v>
      </c>
      <c r="B1057" t="s">
        <v>1879</v>
      </c>
      <c r="C1057">
        <v>19</v>
      </c>
      <c r="D1057" t="s">
        <v>1470</v>
      </c>
      <c r="E1057" t="s">
        <v>1880</v>
      </c>
      <c r="F1057" t="s">
        <v>1761</v>
      </c>
      <c r="K1057" t="str">
        <f>IF(ISBLANK('Q 5'!C221),"",IF('Q 5'!C221="&lt;please select&gt;","",'Q 5'!C221))</f>
        <v>Installation with low emissions</v>
      </c>
    </row>
    <row r="1058" spans="1:11" x14ac:dyDescent="0.3">
      <c r="A1058" t="s">
        <v>1871</v>
      </c>
      <c r="B1058" t="s">
        <v>1879</v>
      </c>
      <c r="C1058">
        <v>20</v>
      </c>
      <c r="D1058" t="s">
        <v>1470</v>
      </c>
      <c r="E1058" t="s">
        <v>1880</v>
      </c>
      <c r="F1058" t="s">
        <v>1761</v>
      </c>
      <c r="K1058" t="str">
        <f>IF(ISBLANK('Q 5'!C222),"",IF('Q 5'!C222="&lt;please select&gt;","",'Q 5'!C222))</f>
        <v>Installation with low emissions</v>
      </c>
    </row>
    <row r="1059" spans="1:11" x14ac:dyDescent="0.3">
      <c r="A1059" t="s">
        <v>1871</v>
      </c>
      <c r="B1059" t="s">
        <v>1879</v>
      </c>
      <c r="C1059">
        <v>21</v>
      </c>
      <c r="D1059" t="s">
        <v>1470</v>
      </c>
      <c r="E1059" t="s">
        <v>1880</v>
      </c>
      <c r="F1059" t="s">
        <v>1761</v>
      </c>
      <c r="K1059" t="str">
        <f>IF(ISBLANK('Q 5'!C223),"",IF('Q 5'!C223="&lt;please select&gt;","",'Q 5'!C223))</f>
        <v>Installation with low emissions</v>
      </c>
    </row>
    <row r="1060" spans="1:11" x14ac:dyDescent="0.3">
      <c r="A1060" t="s">
        <v>1871</v>
      </c>
      <c r="B1060" t="s">
        <v>1879</v>
      </c>
      <c r="C1060">
        <v>22</v>
      </c>
      <c r="D1060" t="s">
        <v>1470</v>
      </c>
      <c r="E1060" t="s">
        <v>1880</v>
      </c>
      <c r="F1060" t="s">
        <v>1761</v>
      </c>
      <c r="K1060" t="str">
        <f>IF(ISBLANK('Q 5'!C224),"",IF('Q 5'!C224="&lt;please select&gt;","",'Q 5'!C224))</f>
        <v>Installation with low emissions</v>
      </c>
    </row>
    <row r="1061" spans="1:11" x14ac:dyDescent="0.3">
      <c r="A1061" t="s">
        <v>1871</v>
      </c>
      <c r="B1061" t="s">
        <v>1879</v>
      </c>
      <c r="C1061">
        <v>23</v>
      </c>
      <c r="D1061" t="s">
        <v>1470</v>
      </c>
      <c r="E1061" t="s">
        <v>1880</v>
      </c>
      <c r="F1061" t="s">
        <v>1761</v>
      </c>
      <c r="K1061" t="str">
        <f>IF(ISBLANK('Q 5'!C225),"",IF('Q 5'!C225="&lt;please select&gt;","",'Q 5'!C225))</f>
        <v>Installation with low emissions</v>
      </c>
    </row>
    <row r="1062" spans="1:11" x14ac:dyDescent="0.3">
      <c r="A1062" t="s">
        <v>1871</v>
      </c>
      <c r="B1062" t="s">
        <v>1879</v>
      </c>
      <c r="C1062">
        <v>24</v>
      </c>
      <c r="D1062" t="s">
        <v>1470</v>
      </c>
      <c r="E1062" t="s">
        <v>1880</v>
      </c>
      <c r="F1062" t="s">
        <v>1761</v>
      </c>
      <c r="K1062" t="str">
        <f>IF(ISBLANK('Q 5'!C226),"",IF('Q 5'!C226="&lt;please select&gt;","",'Q 5'!C226))</f>
        <v>Installation with low emissions</v>
      </c>
    </row>
    <row r="1063" spans="1:11" x14ac:dyDescent="0.3">
      <c r="A1063" t="s">
        <v>1871</v>
      </c>
      <c r="B1063" t="s">
        <v>1879</v>
      </c>
      <c r="C1063">
        <v>25</v>
      </c>
      <c r="D1063" t="s">
        <v>1470</v>
      </c>
      <c r="E1063" t="s">
        <v>1880</v>
      </c>
      <c r="F1063" t="s">
        <v>1761</v>
      </c>
      <c r="K1063" t="str">
        <f>IF(ISBLANK('Q 5'!C227),"",IF('Q 5'!C227="&lt;please select&gt;","",'Q 5'!C227))</f>
        <v>Installation with low emissions</v>
      </c>
    </row>
    <row r="1064" spans="1:11" x14ac:dyDescent="0.3">
      <c r="A1064" t="s">
        <v>1871</v>
      </c>
      <c r="B1064" t="s">
        <v>1879</v>
      </c>
      <c r="C1064">
        <v>26</v>
      </c>
      <c r="D1064" t="s">
        <v>1470</v>
      </c>
      <c r="E1064" t="s">
        <v>1880</v>
      </c>
      <c r="F1064" t="s">
        <v>1761</v>
      </c>
      <c r="K1064" t="str">
        <f>IF(ISBLANK('Q 5'!C228),"",IF('Q 5'!C228="&lt;please select&gt;","",'Q 5'!C228))</f>
        <v>Installation with low emissions</v>
      </c>
    </row>
    <row r="1065" spans="1:11" x14ac:dyDescent="0.3">
      <c r="A1065" t="s">
        <v>1871</v>
      </c>
      <c r="B1065" t="s">
        <v>1879</v>
      </c>
      <c r="C1065">
        <v>27</v>
      </c>
      <c r="D1065" t="s">
        <v>1470</v>
      </c>
      <c r="E1065" t="s">
        <v>1880</v>
      </c>
      <c r="F1065" t="s">
        <v>1761</v>
      </c>
      <c r="K1065" t="str">
        <f>IF(ISBLANK('Q 5'!C229),"",IF('Q 5'!C229="&lt;please select&gt;","",'Q 5'!C229))</f>
        <v/>
      </c>
    </row>
    <row r="1066" spans="1:11" x14ac:dyDescent="0.3">
      <c r="A1066" t="s">
        <v>1871</v>
      </c>
      <c r="B1066" t="s">
        <v>1879</v>
      </c>
      <c r="C1066">
        <v>28</v>
      </c>
      <c r="D1066" t="s">
        <v>1470</v>
      </c>
      <c r="E1066" t="s">
        <v>1880</v>
      </c>
      <c r="F1066" t="s">
        <v>1761</v>
      </c>
      <c r="K1066" t="str">
        <f>IF(ISBLANK('Q 5'!C230),"",IF('Q 5'!C230="&lt;please select&gt;","",'Q 5'!C230))</f>
        <v/>
      </c>
    </row>
    <row r="1067" spans="1:11" x14ac:dyDescent="0.3">
      <c r="A1067" t="s">
        <v>1871</v>
      </c>
      <c r="B1067" t="s">
        <v>1879</v>
      </c>
      <c r="C1067">
        <v>29</v>
      </c>
      <c r="D1067" t="s">
        <v>1470</v>
      </c>
      <c r="E1067" t="s">
        <v>1880</v>
      </c>
      <c r="F1067" t="s">
        <v>1761</v>
      </c>
      <c r="K1067" t="str">
        <f>IF(ISBLANK('Q 5'!C231),"",IF('Q 5'!C231="&lt;please select&gt;","",'Q 5'!C231))</f>
        <v/>
      </c>
    </row>
    <row r="1068" spans="1:11" x14ac:dyDescent="0.3">
      <c r="A1068" t="s">
        <v>1871</v>
      </c>
      <c r="B1068" t="s">
        <v>1879</v>
      </c>
      <c r="C1068">
        <v>30</v>
      </c>
      <c r="D1068" t="s">
        <v>1470</v>
      </c>
      <c r="E1068" t="s">
        <v>1880</v>
      </c>
      <c r="F1068" t="s">
        <v>1761</v>
      </c>
      <c r="K1068" t="str">
        <f>IF(ISBLANK('Q 5'!C232),"",IF('Q 5'!C232="&lt;please select&gt;","",'Q 5'!C232))</f>
        <v/>
      </c>
    </row>
    <row r="1069" spans="1:11" x14ac:dyDescent="0.3">
      <c r="A1069" t="s">
        <v>1871</v>
      </c>
      <c r="B1069" t="s">
        <v>1879</v>
      </c>
      <c r="C1069">
        <v>31</v>
      </c>
      <c r="D1069" t="s">
        <v>1470</v>
      </c>
      <c r="E1069" t="s">
        <v>1880</v>
      </c>
      <c r="F1069" t="s">
        <v>1761</v>
      </c>
      <c r="K1069" t="str">
        <f>IF(ISBLANK('Q 5'!C233),"",IF('Q 5'!C233="&lt;please select&gt;","",'Q 5'!C233))</f>
        <v/>
      </c>
    </row>
    <row r="1070" spans="1:11" x14ac:dyDescent="0.3">
      <c r="A1070" t="s">
        <v>1871</v>
      </c>
      <c r="B1070" t="s">
        <v>1879</v>
      </c>
      <c r="C1070">
        <v>32</v>
      </c>
      <c r="D1070" t="s">
        <v>1470</v>
      </c>
      <c r="E1070" t="s">
        <v>1880</v>
      </c>
      <c r="F1070" t="s">
        <v>1761</v>
      </c>
      <c r="K1070" t="str">
        <f>IF(ISBLANK('Q 5'!C234),"",IF('Q 5'!C234="&lt;please select&gt;","",'Q 5'!C234))</f>
        <v/>
      </c>
    </row>
    <row r="1071" spans="1:11" x14ac:dyDescent="0.3">
      <c r="A1071" t="s">
        <v>1871</v>
      </c>
      <c r="B1071" t="s">
        <v>1879</v>
      </c>
      <c r="C1071">
        <v>33</v>
      </c>
      <c r="D1071" t="s">
        <v>1470</v>
      </c>
      <c r="E1071" t="s">
        <v>1880</v>
      </c>
      <c r="F1071" t="s">
        <v>1761</v>
      </c>
      <c r="K1071" t="str">
        <f>IF(ISBLANK('Q 5'!C235),"",IF('Q 5'!C235="&lt;please select&gt;","",'Q 5'!C235))</f>
        <v/>
      </c>
    </row>
    <row r="1072" spans="1:11" x14ac:dyDescent="0.3">
      <c r="A1072" t="s">
        <v>1871</v>
      </c>
      <c r="B1072" t="s">
        <v>1879</v>
      </c>
      <c r="C1072">
        <v>34</v>
      </c>
      <c r="D1072" t="s">
        <v>1470</v>
      </c>
      <c r="E1072" t="s">
        <v>1880</v>
      </c>
      <c r="F1072" t="s">
        <v>1761</v>
      </c>
      <c r="K1072" t="str">
        <f>IF(ISBLANK('Q 5'!C236),"",IF('Q 5'!C236="&lt;please select&gt;","",'Q 5'!C236))</f>
        <v/>
      </c>
    </row>
    <row r="1073" spans="1:11" x14ac:dyDescent="0.3">
      <c r="A1073" t="s">
        <v>1871</v>
      </c>
      <c r="B1073" t="s">
        <v>1879</v>
      </c>
      <c r="C1073">
        <v>35</v>
      </c>
      <c r="D1073" t="s">
        <v>1470</v>
      </c>
      <c r="E1073" t="s">
        <v>1880</v>
      </c>
      <c r="F1073" t="s">
        <v>1761</v>
      </c>
      <c r="K1073" t="str">
        <f>IF(ISBLANK('Q 5'!C237),"",IF('Q 5'!C237="&lt;please select&gt;","",'Q 5'!C237))</f>
        <v/>
      </c>
    </row>
    <row r="1074" spans="1:11" x14ac:dyDescent="0.3">
      <c r="A1074" t="s">
        <v>1871</v>
      </c>
      <c r="B1074" t="s">
        <v>1879</v>
      </c>
      <c r="C1074">
        <v>36</v>
      </c>
      <c r="D1074" t="s">
        <v>1470</v>
      </c>
      <c r="E1074" t="s">
        <v>1880</v>
      </c>
      <c r="F1074" t="s">
        <v>1761</v>
      </c>
      <c r="K1074" t="str">
        <f>IF(ISBLANK('Q 5'!C238),"",IF('Q 5'!C238="&lt;please select&gt;","",'Q 5'!C238))</f>
        <v/>
      </c>
    </row>
    <row r="1075" spans="1:11" x14ac:dyDescent="0.3">
      <c r="A1075" t="s">
        <v>1871</v>
      </c>
      <c r="B1075" t="s">
        <v>1879</v>
      </c>
      <c r="C1075">
        <v>37</v>
      </c>
      <c r="D1075" t="s">
        <v>1470</v>
      </c>
      <c r="E1075" t="s">
        <v>1880</v>
      </c>
      <c r="F1075" t="s">
        <v>1761</v>
      </c>
      <c r="K1075" t="str">
        <f>IF(ISBLANK('Q 5'!C239),"",IF('Q 5'!C239="&lt;please select&gt;","",'Q 5'!C239))</f>
        <v/>
      </c>
    </row>
    <row r="1076" spans="1:11" x14ac:dyDescent="0.3">
      <c r="A1076" t="s">
        <v>1871</v>
      </c>
      <c r="B1076" t="s">
        <v>1879</v>
      </c>
      <c r="C1076">
        <v>38</v>
      </c>
      <c r="D1076" t="s">
        <v>1470</v>
      </c>
      <c r="E1076" t="s">
        <v>1880</v>
      </c>
      <c r="F1076" t="s">
        <v>1761</v>
      </c>
      <c r="K1076" t="str">
        <f>IF(ISBLANK('Q 5'!C240),"",IF('Q 5'!C240="&lt;please select&gt;","",'Q 5'!C240))</f>
        <v/>
      </c>
    </row>
    <row r="1077" spans="1:11" x14ac:dyDescent="0.3">
      <c r="A1077" t="s">
        <v>1871</v>
      </c>
      <c r="B1077" t="s">
        <v>1879</v>
      </c>
      <c r="C1077">
        <v>39</v>
      </c>
      <c r="D1077" t="s">
        <v>1470</v>
      </c>
      <c r="E1077" t="s">
        <v>1880</v>
      </c>
      <c r="F1077" t="s">
        <v>1761</v>
      </c>
      <c r="K1077" t="str">
        <f>IF(ISBLANK('Q 5'!C241),"",IF('Q 5'!C241="&lt;please select&gt;","",'Q 5'!C241))</f>
        <v/>
      </c>
    </row>
    <row r="1078" spans="1:11" x14ac:dyDescent="0.3">
      <c r="A1078" t="s">
        <v>1871</v>
      </c>
      <c r="B1078" t="s">
        <v>1879</v>
      </c>
      <c r="C1078">
        <v>40</v>
      </c>
      <c r="D1078" t="s">
        <v>1470</v>
      </c>
      <c r="E1078" t="s">
        <v>1880</v>
      </c>
      <c r="F1078" t="s">
        <v>1761</v>
      </c>
      <c r="K1078" t="str">
        <f>IF(ISBLANK('Q 5'!C242),"",IF('Q 5'!C242="&lt;please select&gt;","",'Q 5'!C242))</f>
        <v/>
      </c>
    </row>
    <row r="1079" spans="1:11" x14ac:dyDescent="0.3">
      <c r="A1079" t="s">
        <v>1871</v>
      </c>
      <c r="B1079" t="s">
        <v>1879</v>
      </c>
      <c r="C1079">
        <v>41</v>
      </c>
      <c r="D1079" t="s">
        <v>1470</v>
      </c>
      <c r="E1079" t="s">
        <v>1880</v>
      </c>
      <c r="F1079" t="s">
        <v>1761</v>
      </c>
      <c r="K1079" t="str">
        <f>IF(ISBLANK('Q 5'!C243),"",IF('Q 5'!C243="&lt;please select&gt;","",'Q 5'!C243))</f>
        <v/>
      </c>
    </row>
    <row r="1080" spans="1:11" x14ac:dyDescent="0.3">
      <c r="A1080" t="s">
        <v>1871</v>
      </c>
      <c r="B1080" t="s">
        <v>1879</v>
      </c>
      <c r="C1080">
        <v>42</v>
      </c>
      <c r="D1080" t="s">
        <v>1470</v>
      </c>
      <c r="E1080" t="s">
        <v>1880</v>
      </c>
      <c r="F1080" t="s">
        <v>1761</v>
      </c>
      <c r="K1080" t="str">
        <f>IF(ISBLANK('Q 5'!C244),"",IF('Q 5'!C244="&lt;please select&gt;","",'Q 5'!C244))</f>
        <v/>
      </c>
    </row>
    <row r="1081" spans="1:11" x14ac:dyDescent="0.3">
      <c r="A1081" t="s">
        <v>1871</v>
      </c>
      <c r="B1081" t="s">
        <v>1879</v>
      </c>
      <c r="C1081">
        <v>43</v>
      </c>
      <c r="D1081" t="s">
        <v>1470</v>
      </c>
      <c r="E1081" t="s">
        <v>1880</v>
      </c>
      <c r="F1081" t="s">
        <v>1761</v>
      </c>
      <c r="K1081" t="str">
        <f>IF(ISBLANK('Q 5'!C245),"",IF('Q 5'!C245="&lt;please select&gt;","",'Q 5'!C245))</f>
        <v/>
      </c>
    </row>
    <row r="1082" spans="1:11" x14ac:dyDescent="0.3">
      <c r="A1082" t="s">
        <v>1871</v>
      </c>
      <c r="B1082" t="s">
        <v>1879</v>
      </c>
      <c r="C1082">
        <v>44</v>
      </c>
      <c r="D1082" t="s">
        <v>1470</v>
      </c>
      <c r="E1082" t="s">
        <v>1880</v>
      </c>
      <c r="F1082" t="s">
        <v>1761</v>
      </c>
      <c r="K1082" t="str">
        <f>IF(ISBLANK('Q 5'!C246),"",IF('Q 5'!C246="&lt;please select&gt;","",'Q 5'!C246))</f>
        <v/>
      </c>
    </row>
    <row r="1083" spans="1:11" x14ac:dyDescent="0.3">
      <c r="A1083" t="s">
        <v>1871</v>
      </c>
      <c r="B1083" t="s">
        <v>1879</v>
      </c>
      <c r="C1083">
        <v>45</v>
      </c>
      <c r="D1083" t="s">
        <v>1470</v>
      </c>
      <c r="E1083" t="s">
        <v>1880</v>
      </c>
      <c r="F1083" t="s">
        <v>1761</v>
      </c>
      <c r="K1083" t="str">
        <f>IF(ISBLANK('Q 5'!C247),"",IF('Q 5'!C247="&lt;please select&gt;","",'Q 5'!C247))</f>
        <v/>
      </c>
    </row>
    <row r="1084" spans="1:11" x14ac:dyDescent="0.3">
      <c r="A1084" t="s">
        <v>1871</v>
      </c>
      <c r="B1084" t="s">
        <v>1879</v>
      </c>
      <c r="C1084">
        <v>46</v>
      </c>
      <c r="D1084" t="s">
        <v>1470</v>
      </c>
      <c r="E1084" t="s">
        <v>1880</v>
      </c>
      <c r="F1084" t="s">
        <v>1761</v>
      </c>
      <c r="K1084" t="str">
        <f>IF(ISBLANK('Q 5'!C248),"",IF('Q 5'!C248="&lt;please select&gt;","",'Q 5'!C248))</f>
        <v/>
      </c>
    </row>
    <row r="1085" spans="1:11" x14ac:dyDescent="0.3">
      <c r="A1085" t="s">
        <v>1871</v>
      </c>
      <c r="B1085" t="s">
        <v>1879</v>
      </c>
      <c r="C1085">
        <v>47</v>
      </c>
      <c r="D1085" t="s">
        <v>1470</v>
      </c>
      <c r="E1085" t="s">
        <v>1880</v>
      </c>
      <c r="F1085" t="s">
        <v>1761</v>
      </c>
      <c r="K1085" t="str">
        <f>IF(ISBLANK('Q 5'!C249),"",IF('Q 5'!C249="&lt;please select&gt;","",'Q 5'!C249))</f>
        <v/>
      </c>
    </row>
    <row r="1086" spans="1:11" x14ac:dyDescent="0.3">
      <c r="A1086" t="s">
        <v>1871</v>
      </c>
      <c r="B1086" t="s">
        <v>1879</v>
      </c>
      <c r="C1086">
        <v>48</v>
      </c>
      <c r="D1086" t="s">
        <v>1470</v>
      </c>
      <c r="E1086" t="s">
        <v>1880</v>
      </c>
      <c r="F1086" t="s">
        <v>1761</v>
      </c>
      <c r="K1086" t="str">
        <f>IF(ISBLANK('Q 5'!C250),"",IF('Q 5'!C250="&lt;please select&gt;","",'Q 5'!C250))</f>
        <v/>
      </c>
    </row>
    <row r="1087" spans="1:11" x14ac:dyDescent="0.3">
      <c r="A1087" t="s">
        <v>1871</v>
      </c>
      <c r="B1087" t="s">
        <v>1879</v>
      </c>
      <c r="C1087">
        <v>49</v>
      </c>
      <c r="D1087" t="s">
        <v>1470</v>
      </c>
      <c r="E1087" t="s">
        <v>1880</v>
      </c>
      <c r="F1087" t="s">
        <v>1761</v>
      </c>
      <c r="K1087" t="str">
        <f>IF(ISBLANK('Q 5'!C251),"",IF('Q 5'!C251="&lt;please select&gt;","",'Q 5'!C251))</f>
        <v/>
      </c>
    </row>
    <row r="1088" spans="1:11" x14ac:dyDescent="0.3">
      <c r="A1088" t="s">
        <v>1871</v>
      </c>
      <c r="B1088" t="s">
        <v>1879</v>
      </c>
      <c r="C1088">
        <v>50</v>
      </c>
      <c r="D1088" t="s">
        <v>1470</v>
      </c>
      <c r="E1088" t="s">
        <v>1880</v>
      </c>
      <c r="F1088" t="s">
        <v>1761</v>
      </c>
      <c r="K1088" t="str">
        <f>IF(ISBLANK('Q 5'!C252),"",IF('Q 5'!C252="&lt;please select&gt;","",'Q 5'!C252))</f>
        <v/>
      </c>
    </row>
    <row r="1089" spans="1:11" x14ac:dyDescent="0.3">
      <c r="A1089" t="s">
        <v>1871</v>
      </c>
      <c r="B1089" t="s">
        <v>1879</v>
      </c>
      <c r="C1089">
        <v>51</v>
      </c>
      <c r="D1089" t="s">
        <v>1470</v>
      </c>
      <c r="E1089" t="s">
        <v>1880</v>
      </c>
      <c r="F1089" t="s">
        <v>1761</v>
      </c>
      <c r="K1089" t="str">
        <f>IF(ISBLANK('Q 5'!C253),"",IF('Q 5'!C253="&lt;please select&gt;","",'Q 5'!C253))</f>
        <v/>
      </c>
    </row>
    <row r="1090" spans="1:11" x14ac:dyDescent="0.3">
      <c r="A1090" t="s">
        <v>1871</v>
      </c>
      <c r="B1090" t="s">
        <v>1879</v>
      </c>
      <c r="C1090">
        <v>52</v>
      </c>
      <c r="D1090" t="s">
        <v>1470</v>
      </c>
      <c r="E1090" t="s">
        <v>1880</v>
      </c>
      <c r="F1090" t="s">
        <v>1761</v>
      </c>
      <c r="K1090" t="str">
        <f>IF(ISBLANK('Q 5'!C254),"",IF('Q 5'!C254="&lt;please select&gt;","",'Q 5'!C254))</f>
        <v/>
      </c>
    </row>
    <row r="1091" spans="1:11" x14ac:dyDescent="0.3">
      <c r="A1091" t="s">
        <v>1871</v>
      </c>
      <c r="B1091" t="s">
        <v>1879</v>
      </c>
      <c r="C1091">
        <v>53</v>
      </c>
      <c r="D1091" t="s">
        <v>1470</v>
      </c>
      <c r="E1091" t="s">
        <v>1880</v>
      </c>
      <c r="F1091" t="s">
        <v>1761</v>
      </c>
      <c r="K1091" t="str">
        <f>IF(ISBLANK('Q 5'!C255),"",IF('Q 5'!C255="&lt;please select&gt;","",'Q 5'!C255))</f>
        <v/>
      </c>
    </row>
    <row r="1092" spans="1:11" x14ac:dyDescent="0.3">
      <c r="A1092" t="s">
        <v>1871</v>
      </c>
      <c r="B1092" t="s">
        <v>1879</v>
      </c>
      <c r="C1092">
        <v>54</v>
      </c>
      <c r="D1092" t="s">
        <v>1470</v>
      </c>
      <c r="E1092" t="s">
        <v>1880</v>
      </c>
      <c r="F1092" t="s">
        <v>1761</v>
      </c>
      <c r="K1092" t="str">
        <f>IF(ISBLANK('Q 5'!C256),"",IF('Q 5'!C256="&lt;please select&gt;","",'Q 5'!C256))</f>
        <v/>
      </c>
    </row>
    <row r="1093" spans="1:11" x14ac:dyDescent="0.3">
      <c r="A1093" t="s">
        <v>1871</v>
      </c>
      <c r="B1093" t="s">
        <v>1879</v>
      </c>
      <c r="C1093">
        <v>55</v>
      </c>
      <c r="D1093" t="s">
        <v>1470</v>
      </c>
      <c r="E1093" t="s">
        <v>1880</v>
      </c>
      <c r="F1093" t="s">
        <v>1761</v>
      </c>
      <c r="K1093" t="str">
        <f>IF(ISBLANK('Q 5'!C257),"",IF('Q 5'!C257="&lt;please select&gt;","",'Q 5'!C257))</f>
        <v/>
      </c>
    </row>
    <row r="1094" spans="1:11" x14ac:dyDescent="0.3">
      <c r="A1094" t="s">
        <v>1871</v>
      </c>
      <c r="B1094" t="s">
        <v>1879</v>
      </c>
      <c r="C1094">
        <v>56</v>
      </c>
      <c r="D1094" t="s">
        <v>1470</v>
      </c>
      <c r="E1094" t="s">
        <v>1880</v>
      </c>
      <c r="F1094" t="s">
        <v>1761</v>
      </c>
      <c r="K1094" t="str">
        <f>IF(ISBLANK('Q 5'!C258),"",IF('Q 5'!C258="&lt;please select&gt;","",'Q 5'!C258))</f>
        <v/>
      </c>
    </row>
    <row r="1095" spans="1:11" x14ac:dyDescent="0.3">
      <c r="A1095" t="s">
        <v>1871</v>
      </c>
      <c r="B1095" t="s">
        <v>1879</v>
      </c>
      <c r="C1095">
        <v>57</v>
      </c>
      <c r="D1095" t="s">
        <v>1470</v>
      </c>
      <c r="E1095" t="s">
        <v>1880</v>
      </c>
      <c r="F1095" t="s">
        <v>1761</v>
      </c>
      <c r="K1095" t="str">
        <f>IF(ISBLANK('Q 5'!C259),"",IF('Q 5'!C259="&lt;please select&gt;","",'Q 5'!C259))</f>
        <v/>
      </c>
    </row>
    <row r="1096" spans="1:11" x14ac:dyDescent="0.3">
      <c r="A1096" t="s">
        <v>1871</v>
      </c>
      <c r="B1096" t="s">
        <v>1879</v>
      </c>
      <c r="C1096">
        <v>58</v>
      </c>
      <c r="D1096" t="s">
        <v>1470</v>
      </c>
      <c r="E1096" t="s">
        <v>1880</v>
      </c>
      <c r="F1096" t="s">
        <v>1761</v>
      </c>
      <c r="K1096" t="str">
        <f>IF(ISBLANK('Q 5'!C260),"",IF('Q 5'!C260="&lt;please select&gt;","",'Q 5'!C260))</f>
        <v/>
      </c>
    </row>
    <row r="1097" spans="1:11" x14ac:dyDescent="0.3">
      <c r="A1097" t="s">
        <v>1871</v>
      </c>
      <c r="B1097" t="s">
        <v>1879</v>
      </c>
      <c r="C1097">
        <v>59</v>
      </c>
      <c r="D1097" t="s">
        <v>1470</v>
      </c>
      <c r="E1097" t="s">
        <v>1880</v>
      </c>
      <c r="F1097" t="s">
        <v>1761</v>
      </c>
      <c r="K1097" t="str">
        <f>IF(ISBLANK('Q 5'!C261),"",IF('Q 5'!C261="&lt;please select&gt;","",'Q 5'!C261))</f>
        <v/>
      </c>
    </row>
    <row r="1098" spans="1:11" x14ac:dyDescent="0.3">
      <c r="A1098" t="s">
        <v>1871</v>
      </c>
      <c r="B1098" t="s">
        <v>1879</v>
      </c>
      <c r="C1098">
        <v>60</v>
      </c>
      <c r="D1098" t="s">
        <v>1470</v>
      </c>
      <c r="E1098" t="s">
        <v>1880</v>
      </c>
      <c r="F1098" t="s">
        <v>1761</v>
      </c>
      <c r="K1098" t="str">
        <f>IF(ISBLANK('Q 5'!C262),"",IF('Q 5'!C262="&lt;please select&gt;","",'Q 5'!C262))</f>
        <v/>
      </c>
    </row>
    <row r="1099" spans="1:11" x14ac:dyDescent="0.3">
      <c r="A1099" t="s">
        <v>1871</v>
      </c>
      <c r="B1099" t="s">
        <v>1879</v>
      </c>
      <c r="C1099">
        <v>61</v>
      </c>
      <c r="D1099" t="s">
        <v>1470</v>
      </c>
      <c r="E1099" t="s">
        <v>1880</v>
      </c>
      <c r="F1099" t="s">
        <v>1761</v>
      </c>
      <c r="K1099" t="str">
        <f>IF(ISBLANK('Q 5'!C263),"",IF('Q 5'!C263="&lt;please select&gt;","",'Q 5'!C263))</f>
        <v/>
      </c>
    </row>
    <row r="1100" spans="1:11" x14ac:dyDescent="0.3">
      <c r="A1100" t="s">
        <v>1871</v>
      </c>
      <c r="B1100" t="s">
        <v>1879</v>
      </c>
      <c r="C1100">
        <v>62</v>
      </c>
      <c r="D1100" t="s">
        <v>1470</v>
      </c>
      <c r="E1100" t="s">
        <v>1880</v>
      </c>
      <c r="F1100" t="s">
        <v>1761</v>
      </c>
      <c r="K1100" t="str">
        <f>IF(ISBLANK('Q 5'!C264),"",IF('Q 5'!C264="&lt;please select&gt;","",'Q 5'!C264))</f>
        <v/>
      </c>
    </row>
    <row r="1101" spans="1:11" x14ac:dyDescent="0.3">
      <c r="A1101" t="s">
        <v>1871</v>
      </c>
      <c r="B1101" t="s">
        <v>1879</v>
      </c>
      <c r="C1101">
        <v>63</v>
      </c>
      <c r="D1101" t="s">
        <v>1470</v>
      </c>
      <c r="E1101" t="s">
        <v>1880</v>
      </c>
      <c r="F1101" t="s">
        <v>1761</v>
      </c>
      <c r="K1101" t="str">
        <f>IF(ISBLANK('Q 5'!C265),"",IF('Q 5'!C265="&lt;please select&gt;","",'Q 5'!C265))</f>
        <v/>
      </c>
    </row>
    <row r="1102" spans="1:11" x14ac:dyDescent="0.3">
      <c r="A1102" t="s">
        <v>1871</v>
      </c>
      <c r="B1102" t="s">
        <v>1879</v>
      </c>
      <c r="C1102">
        <v>64</v>
      </c>
      <c r="D1102" t="s">
        <v>1470</v>
      </c>
      <c r="E1102" t="s">
        <v>1880</v>
      </c>
      <c r="F1102" t="s">
        <v>1761</v>
      </c>
      <c r="K1102" t="str">
        <f>IF(ISBLANK('Q 5'!C266),"",IF('Q 5'!C266="&lt;please select&gt;","",'Q 5'!C266))</f>
        <v/>
      </c>
    </row>
    <row r="1103" spans="1:11" x14ac:dyDescent="0.3">
      <c r="A1103" t="s">
        <v>1871</v>
      </c>
      <c r="B1103" t="s">
        <v>1879</v>
      </c>
      <c r="C1103">
        <v>65</v>
      </c>
      <c r="D1103" t="s">
        <v>1470</v>
      </c>
      <c r="E1103" t="s">
        <v>1880</v>
      </c>
      <c r="F1103" t="s">
        <v>1761</v>
      </c>
      <c r="K1103" t="str">
        <f>IF(ISBLANK('Q 5'!C267),"",IF('Q 5'!C267="&lt;please select&gt;","",'Q 5'!C267))</f>
        <v/>
      </c>
    </row>
    <row r="1104" spans="1:11" x14ac:dyDescent="0.3">
      <c r="A1104" t="s">
        <v>1871</v>
      </c>
      <c r="B1104" t="s">
        <v>1879</v>
      </c>
      <c r="C1104">
        <v>66</v>
      </c>
      <c r="D1104" t="s">
        <v>1470</v>
      </c>
      <c r="E1104" t="s">
        <v>1880</v>
      </c>
      <c r="F1104" t="s">
        <v>1761</v>
      </c>
      <c r="K1104" t="str">
        <f>IF(ISBLANK('Q 5'!C268),"",IF('Q 5'!C268="&lt;please select&gt;","",'Q 5'!C268))</f>
        <v/>
      </c>
    </row>
    <row r="1105" spans="1:11" x14ac:dyDescent="0.3">
      <c r="A1105" t="s">
        <v>1871</v>
      </c>
      <c r="B1105" t="s">
        <v>1879</v>
      </c>
      <c r="C1105">
        <v>67</v>
      </c>
      <c r="D1105" t="s">
        <v>1470</v>
      </c>
      <c r="E1105" t="s">
        <v>1880</v>
      </c>
      <c r="F1105" t="s">
        <v>1761</v>
      </c>
      <c r="K1105" t="str">
        <f>IF(ISBLANK('Q 5'!C269),"",IF('Q 5'!C269="&lt;please select&gt;","",'Q 5'!C269))</f>
        <v/>
      </c>
    </row>
    <row r="1106" spans="1:11" x14ac:dyDescent="0.3">
      <c r="A1106" t="s">
        <v>1871</v>
      </c>
      <c r="B1106" t="s">
        <v>1879</v>
      </c>
      <c r="C1106">
        <v>68</v>
      </c>
      <c r="D1106" t="s">
        <v>1470</v>
      </c>
      <c r="E1106" t="s">
        <v>1880</v>
      </c>
      <c r="F1106" t="s">
        <v>1761</v>
      </c>
      <c r="K1106" t="str">
        <f>IF(ISBLANK('Q 5'!C270),"",IF('Q 5'!C270="&lt;please select&gt;","",'Q 5'!C270))</f>
        <v/>
      </c>
    </row>
    <row r="1107" spans="1:11" x14ac:dyDescent="0.3">
      <c r="A1107" t="s">
        <v>1871</v>
      </c>
      <c r="B1107" t="s">
        <v>1879</v>
      </c>
      <c r="C1107">
        <v>69</v>
      </c>
      <c r="D1107" t="s">
        <v>1470</v>
      </c>
      <c r="E1107" t="s">
        <v>1880</v>
      </c>
      <c r="F1107" t="s">
        <v>1761</v>
      </c>
      <c r="K1107" t="str">
        <f>IF(ISBLANK('Q 5'!C271),"",IF('Q 5'!C271="&lt;please select&gt;","",'Q 5'!C271))</f>
        <v/>
      </c>
    </row>
    <row r="1108" spans="1:11" x14ac:dyDescent="0.3">
      <c r="A1108" t="s">
        <v>1871</v>
      </c>
      <c r="B1108" t="s">
        <v>1879</v>
      </c>
      <c r="C1108">
        <v>70</v>
      </c>
      <c r="D1108" t="s">
        <v>1470</v>
      </c>
      <c r="E1108" t="s">
        <v>1880</v>
      </c>
      <c r="F1108" t="s">
        <v>1761</v>
      </c>
      <c r="K1108" t="str">
        <f>IF(ISBLANK('Q 5'!C272),"",IF('Q 5'!C272="&lt;please select&gt;","",'Q 5'!C272))</f>
        <v/>
      </c>
    </row>
    <row r="1109" spans="1:11" x14ac:dyDescent="0.3">
      <c r="A1109" t="s">
        <v>1871</v>
      </c>
      <c r="B1109" t="s">
        <v>1879</v>
      </c>
      <c r="C1109">
        <v>71</v>
      </c>
      <c r="D1109" t="s">
        <v>1470</v>
      </c>
      <c r="E1109" t="s">
        <v>1880</v>
      </c>
      <c r="F1109" t="s">
        <v>1761</v>
      </c>
      <c r="K1109" t="str">
        <f>IF(ISBLANK('Q 5'!C273),"",IF('Q 5'!C273="&lt;please select&gt;","",'Q 5'!C273))</f>
        <v/>
      </c>
    </row>
    <row r="1110" spans="1:11" x14ac:dyDescent="0.3">
      <c r="A1110" t="s">
        <v>1871</v>
      </c>
      <c r="B1110" t="s">
        <v>1879</v>
      </c>
      <c r="C1110">
        <v>72</v>
      </c>
      <c r="D1110" t="s">
        <v>1470</v>
      </c>
      <c r="E1110" t="s">
        <v>1880</v>
      </c>
      <c r="F1110" t="s">
        <v>1761</v>
      </c>
      <c r="K1110" t="str">
        <f>IF(ISBLANK('Q 5'!C274),"",IF('Q 5'!C274="&lt;please select&gt;","",'Q 5'!C274))</f>
        <v/>
      </c>
    </row>
    <row r="1111" spans="1:11" x14ac:dyDescent="0.3">
      <c r="A1111" t="s">
        <v>1871</v>
      </c>
      <c r="B1111" t="s">
        <v>1879</v>
      </c>
      <c r="C1111">
        <v>73</v>
      </c>
      <c r="D1111" t="s">
        <v>1470</v>
      </c>
      <c r="E1111" t="s">
        <v>1880</v>
      </c>
      <c r="F1111" t="s">
        <v>1761</v>
      </c>
      <c r="K1111" t="str">
        <f>IF(ISBLANK('Q 5'!C275),"",IF('Q 5'!C275="&lt;please select&gt;","",'Q 5'!C275))</f>
        <v/>
      </c>
    </row>
    <row r="1112" spans="1:11" x14ac:dyDescent="0.3">
      <c r="A1112" t="s">
        <v>1871</v>
      </c>
      <c r="B1112" t="s">
        <v>1879</v>
      </c>
      <c r="C1112">
        <v>74</v>
      </c>
      <c r="D1112" t="s">
        <v>1470</v>
      </c>
      <c r="E1112" t="s">
        <v>1880</v>
      </c>
      <c r="F1112" t="s">
        <v>1761</v>
      </c>
      <c r="K1112" t="str">
        <f>IF(ISBLANK('Q 5'!C276),"",IF('Q 5'!C276="&lt;please select&gt;","",'Q 5'!C276))</f>
        <v/>
      </c>
    </row>
    <row r="1113" spans="1:11" x14ac:dyDescent="0.3">
      <c r="A1113" t="s">
        <v>1871</v>
      </c>
      <c r="B1113" t="s">
        <v>1879</v>
      </c>
      <c r="C1113">
        <v>75</v>
      </c>
      <c r="D1113" t="s">
        <v>1470</v>
      </c>
      <c r="E1113" t="s">
        <v>1880</v>
      </c>
      <c r="F1113" t="s">
        <v>1761</v>
      </c>
      <c r="K1113" t="str">
        <f>IF(ISBLANK('Q 5'!C277),"",IF('Q 5'!C277="&lt;please select&gt;","",'Q 5'!C277))</f>
        <v/>
      </c>
    </row>
    <row r="1114" spans="1:11" x14ac:dyDescent="0.3">
      <c r="A1114" t="s">
        <v>1871</v>
      </c>
      <c r="B1114" t="s">
        <v>1879</v>
      </c>
      <c r="C1114">
        <v>76</v>
      </c>
      <c r="D1114" t="s">
        <v>1470</v>
      </c>
      <c r="E1114" t="s">
        <v>1880</v>
      </c>
      <c r="F1114" t="s">
        <v>1761</v>
      </c>
      <c r="K1114" t="str">
        <f>IF(ISBLANK('Q 5'!C278),"",IF('Q 5'!C278="&lt;please select&gt;","",'Q 5'!C278))</f>
        <v/>
      </c>
    </row>
    <row r="1115" spans="1:11" x14ac:dyDescent="0.3">
      <c r="A1115" t="s">
        <v>1871</v>
      </c>
      <c r="B1115" t="s">
        <v>1879</v>
      </c>
      <c r="C1115">
        <v>77</v>
      </c>
      <c r="D1115" t="s">
        <v>1470</v>
      </c>
      <c r="E1115" t="s">
        <v>1880</v>
      </c>
      <c r="F1115" t="s">
        <v>1761</v>
      </c>
      <c r="K1115" t="str">
        <f>IF(ISBLANK('Q 5'!C279),"",IF('Q 5'!C279="&lt;please select&gt;","",'Q 5'!C279))</f>
        <v/>
      </c>
    </row>
    <row r="1116" spans="1:11" x14ac:dyDescent="0.3">
      <c r="A1116" t="s">
        <v>1871</v>
      </c>
      <c r="B1116" t="s">
        <v>1879</v>
      </c>
      <c r="C1116">
        <v>78</v>
      </c>
      <c r="D1116" t="s">
        <v>1470</v>
      </c>
      <c r="E1116" t="s">
        <v>1880</v>
      </c>
      <c r="F1116" t="s">
        <v>1761</v>
      </c>
      <c r="K1116" t="str">
        <f>IF(ISBLANK('Q 5'!C280),"",IF('Q 5'!C280="&lt;please select&gt;","",'Q 5'!C280))</f>
        <v/>
      </c>
    </row>
    <row r="1117" spans="1:11" x14ac:dyDescent="0.3">
      <c r="A1117" t="s">
        <v>1871</v>
      </c>
      <c r="B1117" t="s">
        <v>1879</v>
      </c>
      <c r="C1117">
        <v>79</v>
      </c>
      <c r="D1117" t="s">
        <v>1470</v>
      </c>
      <c r="E1117" t="s">
        <v>1880</v>
      </c>
      <c r="F1117" t="s">
        <v>1761</v>
      </c>
      <c r="K1117" t="str">
        <f>IF(ISBLANK('Q 5'!C281),"",IF('Q 5'!C281="&lt;please select&gt;","",'Q 5'!C281))</f>
        <v/>
      </c>
    </row>
    <row r="1118" spans="1:11" x14ac:dyDescent="0.3">
      <c r="A1118" t="s">
        <v>1871</v>
      </c>
      <c r="B1118" t="s">
        <v>1879</v>
      </c>
      <c r="C1118">
        <v>80</v>
      </c>
      <c r="D1118" t="s">
        <v>1470</v>
      </c>
      <c r="E1118" t="s">
        <v>1880</v>
      </c>
      <c r="F1118" t="s">
        <v>1761</v>
      </c>
      <c r="K1118" t="str">
        <f>IF(ISBLANK('Q 5'!C282),"",IF('Q 5'!C282="&lt;please select&gt;","",'Q 5'!C282))</f>
        <v/>
      </c>
    </row>
    <row r="1119" spans="1:11" x14ac:dyDescent="0.3">
      <c r="A1119" t="s">
        <v>1871</v>
      </c>
      <c r="B1119" t="s">
        <v>1879</v>
      </c>
      <c r="C1119">
        <v>81</v>
      </c>
      <c r="D1119" t="s">
        <v>1470</v>
      </c>
      <c r="E1119" t="s">
        <v>1880</v>
      </c>
      <c r="F1119" t="s">
        <v>1761</v>
      </c>
      <c r="K1119" t="str">
        <f>IF(ISBLANK('Q 5'!C283),"",IF('Q 5'!C283="&lt;please select&gt;","",'Q 5'!C283))</f>
        <v/>
      </c>
    </row>
    <row r="1120" spans="1:11" x14ac:dyDescent="0.3">
      <c r="A1120" t="s">
        <v>1871</v>
      </c>
      <c r="B1120" t="s">
        <v>1879</v>
      </c>
      <c r="C1120">
        <v>82</v>
      </c>
      <c r="D1120" t="s">
        <v>1470</v>
      </c>
      <c r="E1120" t="s">
        <v>1880</v>
      </c>
      <c r="F1120" t="s">
        <v>1761</v>
      </c>
      <c r="K1120" t="str">
        <f>IF(ISBLANK('Q 5'!C284),"",IF('Q 5'!C284="&lt;please select&gt;","",'Q 5'!C284))</f>
        <v/>
      </c>
    </row>
    <row r="1121" spans="1:11" x14ac:dyDescent="0.3">
      <c r="A1121" t="s">
        <v>1871</v>
      </c>
      <c r="B1121" t="s">
        <v>1879</v>
      </c>
      <c r="C1121">
        <v>83</v>
      </c>
      <c r="D1121" t="s">
        <v>1470</v>
      </c>
      <c r="E1121" t="s">
        <v>1880</v>
      </c>
      <c r="F1121" t="s">
        <v>1761</v>
      </c>
      <c r="K1121" t="str">
        <f>IF(ISBLANK('Q 5'!C285),"",IF('Q 5'!C285="&lt;please select&gt;","",'Q 5'!C285))</f>
        <v/>
      </c>
    </row>
    <row r="1122" spans="1:11" x14ac:dyDescent="0.3">
      <c r="A1122" t="s">
        <v>1871</v>
      </c>
      <c r="B1122" t="s">
        <v>1879</v>
      </c>
      <c r="C1122">
        <v>84</v>
      </c>
      <c r="D1122" t="s">
        <v>1470</v>
      </c>
      <c r="E1122" t="s">
        <v>1880</v>
      </c>
      <c r="F1122" t="s">
        <v>1761</v>
      </c>
      <c r="K1122" t="str">
        <f>IF(ISBLANK('Q 5'!C286),"",IF('Q 5'!C286="&lt;please select&gt;","",'Q 5'!C286))</f>
        <v/>
      </c>
    </row>
    <row r="1123" spans="1:11" x14ac:dyDescent="0.3">
      <c r="A1123" t="s">
        <v>1871</v>
      </c>
      <c r="B1123" t="s">
        <v>1879</v>
      </c>
      <c r="C1123">
        <v>85</v>
      </c>
      <c r="D1123" t="s">
        <v>1470</v>
      </c>
      <c r="E1123" t="s">
        <v>1880</v>
      </c>
      <c r="F1123" t="s">
        <v>1761</v>
      </c>
      <c r="K1123" t="str">
        <f>IF(ISBLANK('Q 5'!C287),"",IF('Q 5'!C287="&lt;please select&gt;","",'Q 5'!C287))</f>
        <v/>
      </c>
    </row>
    <row r="1124" spans="1:11" x14ac:dyDescent="0.3">
      <c r="A1124" t="s">
        <v>1871</v>
      </c>
      <c r="B1124" t="s">
        <v>1879</v>
      </c>
      <c r="C1124">
        <v>86</v>
      </c>
      <c r="D1124" t="s">
        <v>1470</v>
      </c>
      <c r="E1124" t="s">
        <v>1880</v>
      </c>
      <c r="F1124" t="s">
        <v>1761</v>
      </c>
      <c r="K1124" t="str">
        <f>IF(ISBLANK('Q 5'!C288),"",IF('Q 5'!C288="&lt;please select&gt;","",'Q 5'!C288))</f>
        <v/>
      </c>
    </row>
    <row r="1125" spans="1:11" x14ac:dyDescent="0.3">
      <c r="A1125" t="s">
        <v>1871</v>
      </c>
      <c r="B1125" t="s">
        <v>1879</v>
      </c>
      <c r="C1125">
        <v>87</v>
      </c>
      <c r="D1125" t="s">
        <v>1470</v>
      </c>
      <c r="E1125" t="s">
        <v>1880</v>
      </c>
      <c r="F1125" t="s">
        <v>1761</v>
      </c>
      <c r="K1125" t="str">
        <f>IF(ISBLANK('Q 5'!C289),"",IF('Q 5'!C289="&lt;please select&gt;","",'Q 5'!C289))</f>
        <v/>
      </c>
    </row>
    <row r="1126" spans="1:11" x14ac:dyDescent="0.3">
      <c r="A1126" t="s">
        <v>1871</v>
      </c>
      <c r="B1126" t="s">
        <v>1879</v>
      </c>
      <c r="C1126">
        <v>88</v>
      </c>
      <c r="D1126" t="s">
        <v>1470</v>
      </c>
      <c r="E1126" t="s">
        <v>1880</v>
      </c>
      <c r="F1126" t="s">
        <v>1761</v>
      </c>
      <c r="K1126" t="str">
        <f>IF(ISBLANK('Q 5'!C290),"",IF('Q 5'!C290="&lt;please select&gt;","",'Q 5'!C290))</f>
        <v/>
      </c>
    </row>
    <row r="1127" spans="1:11" x14ac:dyDescent="0.3">
      <c r="A1127" t="s">
        <v>1871</v>
      </c>
      <c r="B1127" t="s">
        <v>1879</v>
      </c>
      <c r="C1127">
        <v>89</v>
      </c>
      <c r="D1127" t="s">
        <v>1470</v>
      </c>
      <c r="E1127" t="s">
        <v>1880</v>
      </c>
      <c r="F1127" t="s">
        <v>1761</v>
      </c>
      <c r="K1127" t="str">
        <f>IF(ISBLANK('Q 5'!C291),"",IF('Q 5'!C291="&lt;please select&gt;","",'Q 5'!C291))</f>
        <v/>
      </c>
    </row>
    <row r="1128" spans="1:11" x14ac:dyDescent="0.3">
      <c r="A1128" t="s">
        <v>1871</v>
      </c>
      <c r="B1128" t="s">
        <v>1879</v>
      </c>
      <c r="C1128">
        <v>90</v>
      </c>
      <c r="D1128" t="s">
        <v>1470</v>
      </c>
      <c r="E1128" t="s">
        <v>1880</v>
      </c>
      <c r="F1128" t="s">
        <v>1761</v>
      </c>
      <c r="K1128" t="str">
        <f>IF(ISBLANK('Q 5'!C292),"",IF('Q 5'!C292="&lt;please select&gt;","",'Q 5'!C292))</f>
        <v/>
      </c>
    </row>
    <row r="1129" spans="1:11" x14ac:dyDescent="0.3">
      <c r="A1129" t="s">
        <v>1871</v>
      </c>
      <c r="B1129" t="s">
        <v>1879</v>
      </c>
      <c r="C1129">
        <v>91</v>
      </c>
      <c r="D1129" t="s">
        <v>1470</v>
      </c>
      <c r="E1129" t="s">
        <v>1880</v>
      </c>
      <c r="F1129" t="s">
        <v>1761</v>
      </c>
      <c r="K1129" t="str">
        <f>IF(ISBLANK('Q 5'!C293),"",IF('Q 5'!C293="&lt;please select&gt;","",'Q 5'!C293))</f>
        <v/>
      </c>
    </row>
    <row r="1130" spans="1:11" x14ac:dyDescent="0.3">
      <c r="A1130" t="s">
        <v>1871</v>
      </c>
      <c r="B1130" t="s">
        <v>1879</v>
      </c>
      <c r="C1130">
        <v>92</v>
      </c>
      <c r="D1130" t="s">
        <v>1470</v>
      </c>
      <c r="E1130" t="s">
        <v>1880</v>
      </c>
      <c r="F1130" t="s">
        <v>1761</v>
      </c>
      <c r="K1130" t="str">
        <f>IF(ISBLANK('Q 5'!C294),"",IF('Q 5'!C294="&lt;please select&gt;","",'Q 5'!C294))</f>
        <v/>
      </c>
    </row>
    <row r="1131" spans="1:11" x14ac:dyDescent="0.3">
      <c r="A1131" t="s">
        <v>1871</v>
      </c>
      <c r="B1131" t="s">
        <v>1879</v>
      </c>
      <c r="C1131">
        <v>93</v>
      </c>
      <c r="D1131" t="s">
        <v>1470</v>
      </c>
      <c r="E1131" t="s">
        <v>1880</v>
      </c>
      <c r="F1131" t="s">
        <v>1761</v>
      </c>
      <c r="K1131" t="str">
        <f>IF(ISBLANK('Q 5'!C295),"",IF('Q 5'!C295="&lt;please select&gt;","",'Q 5'!C295))</f>
        <v/>
      </c>
    </row>
    <row r="1132" spans="1:11" x14ac:dyDescent="0.3">
      <c r="A1132" t="s">
        <v>1871</v>
      </c>
      <c r="B1132" t="s">
        <v>1879</v>
      </c>
      <c r="C1132">
        <v>94</v>
      </c>
      <c r="D1132" t="s">
        <v>1470</v>
      </c>
      <c r="E1132" t="s">
        <v>1880</v>
      </c>
      <c r="F1132" t="s">
        <v>1761</v>
      </c>
      <c r="K1132" t="str">
        <f>IF(ISBLANK('Q 5'!C296),"",IF('Q 5'!C296="&lt;please select&gt;","",'Q 5'!C296))</f>
        <v/>
      </c>
    </row>
    <row r="1133" spans="1:11" x14ac:dyDescent="0.3">
      <c r="A1133" t="s">
        <v>1871</v>
      </c>
      <c r="B1133" t="s">
        <v>1879</v>
      </c>
      <c r="C1133">
        <v>95</v>
      </c>
      <c r="D1133" t="s">
        <v>1470</v>
      </c>
      <c r="E1133" t="s">
        <v>1880</v>
      </c>
      <c r="F1133" t="s">
        <v>1761</v>
      </c>
      <c r="K1133" t="str">
        <f>IF(ISBLANK('Q 5'!C297),"",IF('Q 5'!C297="&lt;please select&gt;","",'Q 5'!C297))</f>
        <v/>
      </c>
    </row>
    <row r="1134" spans="1:11" x14ac:dyDescent="0.3">
      <c r="A1134" t="s">
        <v>1871</v>
      </c>
      <c r="B1134" t="s">
        <v>1879</v>
      </c>
      <c r="C1134">
        <v>96</v>
      </c>
      <c r="D1134" t="s">
        <v>1470</v>
      </c>
      <c r="E1134" t="s">
        <v>1880</v>
      </c>
      <c r="F1134" t="s">
        <v>1761</v>
      </c>
      <c r="K1134" t="str">
        <f>IF(ISBLANK('Q 5'!C298),"",IF('Q 5'!C298="&lt;please select&gt;","",'Q 5'!C298))</f>
        <v/>
      </c>
    </row>
    <row r="1135" spans="1:11" x14ac:dyDescent="0.3">
      <c r="A1135" t="s">
        <v>1871</v>
      </c>
      <c r="B1135" t="s">
        <v>1879</v>
      </c>
      <c r="C1135">
        <v>97</v>
      </c>
      <c r="D1135" t="s">
        <v>1470</v>
      </c>
      <c r="E1135" t="s">
        <v>1880</v>
      </c>
      <c r="F1135" t="s">
        <v>1761</v>
      </c>
      <c r="K1135" t="str">
        <f>IF(ISBLANK('Q 5'!C299),"",IF('Q 5'!C299="&lt;please select&gt;","",'Q 5'!C299))</f>
        <v/>
      </c>
    </row>
    <row r="1136" spans="1:11" x14ac:dyDescent="0.3">
      <c r="A1136" t="s">
        <v>1871</v>
      </c>
      <c r="B1136" t="s">
        <v>1879</v>
      </c>
      <c r="C1136">
        <v>98</v>
      </c>
      <c r="D1136" t="s">
        <v>1470</v>
      </c>
      <c r="E1136" t="s">
        <v>1880</v>
      </c>
      <c r="F1136" t="s">
        <v>1761</v>
      </c>
      <c r="K1136" t="str">
        <f>IF(ISBLANK('Q 5'!C300),"",IF('Q 5'!C300="&lt;please select&gt;","",'Q 5'!C300))</f>
        <v/>
      </c>
    </row>
    <row r="1137" spans="1:11" x14ac:dyDescent="0.3">
      <c r="A1137" t="s">
        <v>1871</v>
      </c>
      <c r="B1137" t="s">
        <v>1879</v>
      </c>
      <c r="C1137">
        <v>99</v>
      </c>
      <c r="D1137" t="s">
        <v>1470</v>
      </c>
      <c r="E1137" t="s">
        <v>1880</v>
      </c>
      <c r="F1137" t="s">
        <v>1761</v>
      </c>
      <c r="K1137" t="str">
        <f>IF(ISBLANK('Q 5'!C301),"",IF('Q 5'!C301="&lt;please select&gt;","",'Q 5'!C301))</f>
        <v/>
      </c>
    </row>
    <row r="1138" spans="1:11" x14ac:dyDescent="0.3">
      <c r="A1138" t="s">
        <v>1871</v>
      </c>
      <c r="B1138" t="s">
        <v>1879</v>
      </c>
      <c r="C1138">
        <v>100</v>
      </c>
      <c r="D1138" t="s">
        <v>1470</v>
      </c>
      <c r="E1138" t="s">
        <v>1880</v>
      </c>
      <c r="F1138" t="s">
        <v>1761</v>
      </c>
      <c r="K1138" t="str">
        <f>IF(ISBLANK('Q 5'!C302),"",IF('Q 5'!C302="&lt;please select&gt;","",'Q 5'!C302))</f>
        <v/>
      </c>
    </row>
    <row r="1139" spans="1:11" x14ac:dyDescent="0.3">
      <c r="A1139" t="s">
        <v>1871</v>
      </c>
      <c r="B1139" t="s">
        <v>1879</v>
      </c>
      <c r="C1139">
        <v>101</v>
      </c>
      <c r="D1139" t="s">
        <v>1470</v>
      </c>
      <c r="E1139" t="s">
        <v>1880</v>
      </c>
      <c r="F1139" t="s">
        <v>1761</v>
      </c>
      <c r="K1139" t="str">
        <f>IF(ISBLANK('Q 5'!C303),"",IF('Q 5'!C303="&lt;please select&gt;","",'Q 5'!C303))</f>
        <v/>
      </c>
    </row>
    <row r="1140" spans="1:11" x14ac:dyDescent="0.3">
      <c r="A1140" t="s">
        <v>1871</v>
      </c>
      <c r="B1140" t="s">
        <v>1879</v>
      </c>
      <c r="C1140">
        <v>102</v>
      </c>
      <c r="D1140" t="s">
        <v>1470</v>
      </c>
      <c r="E1140" t="s">
        <v>1880</v>
      </c>
      <c r="F1140" t="s">
        <v>1761</v>
      </c>
      <c r="K1140" t="str">
        <f>IF(ISBLANK('Q 5'!C304),"",IF('Q 5'!C304="&lt;please select&gt;","",'Q 5'!C304))</f>
        <v/>
      </c>
    </row>
    <row r="1141" spans="1:11" x14ac:dyDescent="0.3">
      <c r="A1141" t="s">
        <v>1871</v>
      </c>
      <c r="B1141" t="s">
        <v>1879</v>
      </c>
      <c r="C1141">
        <v>103</v>
      </c>
      <c r="D1141" t="s">
        <v>1470</v>
      </c>
      <c r="E1141" t="s">
        <v>1880</v>
      </c>
      <c r="F1141" t="s">
        <v>1761</v>
      </c>
      <c r="K1141" t="str">
        <f>IF(ISBLANK('Q 5'!C305),"",IF('Q 5'!C305="&lt;please select&gt;","",'Q 5'!C305))</f>
        <v/>
      </c>
    </row>
    <row r="1142" spans="1:11" x14ac:dyDescent="0.3">
      <c r="A1142" t="s">
        <v>1871</v>
      </c>
      <c r="B1142" t="s">
        <v>1879</v>
      </c>
      <c r="C1142">
        <v>104</v>
      </c>
      <c r="D1142" t="s">
        <v>1470</v>
      </c>
      <c r="E1142" t="s">
        <v>1880</v>
      </c>
      <c r="F1142" t="s">
        <v>1761</v>
      </c>
      <c r="K1142" t="str">
        <f>IF(ISBLANK('Q 5'!C306),"",IF('Q 5'!C306="&lt;please select&gt;","",'Q 5'!C306))</f>
        <v/>
      </c>
    </row>
    <row r="1143" spans="1:11" x14ac:dyDescent="0.3">
      <c r="A1143" t="s">
        <v>1871</v>
      </c>
      <c r="B1143" t="s">
        <v>1879</v>
      </c>
      <c r="C1143">
        <v>105</v>
      </c>
      <c r="D1143" t="s">
        <v>1470</v>
      </c>
      <c r="E1143" t="s">
        <v>1880</v>
      </c>
      <c r="F1143" t="s">
        <v>1761</v>
      </c>
      <c r="K1143" t="str">
        <f>IF(ISBLANK('Q 5'!C307),"",IF('Q 5'!C307="&lt;please select&gt;","",'Q 5'!C307))</f>
        <v/>
      </c>
    </row>
    <row r="1144" spans="1:11" x14ac:dyDescent="0.3">
      <c r="A1144" t="s">
        <v>1871</v>
      </c>
      <c r="B1144" t="s">
        <v>1879</v>
      </c>
      <c r="C1144">
        <v>106</v>
      </c>
      <c r="D1144" t="s">
        <v>1470</v>
      </c>
      <c r="E1144" t="s">
        <v>1880</v>
      </c>
      <c r="F1144" t="s">
        <v>1761</v>
      </c>
      <c r="K1144" t="str">
        <f>IF(ISBLANK('Q 5'!C308),"",IF('Q 5'!C308="&lt;please select&gt;","",'Q 5'!C308))</f>
        <v/>
      </c>
    </row>
    <row r="1145" spans="1:11" x14ac:dyDescent="0.3">
      <c r="A1145" t="s">
        <v>1871</v>
      </c>
      <c r="B1145" t="s">
        <v>1879</v>
      </c>
      <c r="C1145">
        <v>107</v>
      </c>
      <c r="D1145" t="s">
        <v>1470</v>
      </c>
      <c r="E1145" t="s">
        <v>1880</v>
      </c>
      <c r="F1145" t="s">
        <v>1761</v>
      </c>
      <c r="K1145" t="str">
        <f>IF(ISBLANK('Q 5'!C309),"",IF('Q 5'!C309="&lt;please select&gt;","",'Q 5'!C309))</f>
        <v/>
      </c>
    </row>
    <row r="1146" spans="1:11" x14ac:dyDescent="0.3">
      <c r="A1146" t="s">
        <v>1871</v>
      </c>
      <c r="B1146" t="s">
        <v>1879</v>
      </c>
      <c r="C1146">
        <v>108</v>
      </c>
      <c r="D1146" t="s">
        <v>1470</v>
      </c>
      <c r="E1146" t="s">
        <v>1880</v>
      </c>
      <c r="F1146" t="s">
        <v>1761</v>
      </c>
      <c r="K1146" t="str">
        <f>IF(ISBLANK('Q 5'!C310),"",IF('Q 5'!C310="&lt;please select&gt;","",'Q 5'!C310))</f>
        <v/>
      </c>
    </row>
    <row r="1147" spans="1:11" x14ac:dyDescent="0.3">
      <c r="A1147" t="s">
        <v>1871</v>
      </c>
      <c r="B1147" t="s">
        <v>1879</v>
      </c>
      <c r="C1147">
        <v>109</v>
      </c>
      <c r="D1147" t="s">
        <v>1470</v>
      </c>
      <c r="E1147" t="s">
        <v>1880</v>
      </c>
      <c r="F1147" t="s">
        <v>1761</v>
      </c>
      <c r="K1147" t="str">
        <f>IF(ISBLANK('Q 5'!C311),"",IF('Q 5'!C311="&lt;please select&gt;","",'Q 5'!C311))</f>
        <v/>
      </c>
    </row>
    <row r="1148" spans="1:11" x14ac:dyDescent="0.3">
      <c r="A1148" t="s">
        <v>1871</v>
      </c>
      <c r="B1148" t="s">
        <v>1879</v>
      </c>
      <c r="C1148">
        <v>110</v>
      </c>
      <c r="D1148" t="s">
        <v>1470</v>
      </c>
      <c r="E1148" t="s">
        <v>1880</v>
      </c>
      <c r="F1148" t="s">
        <v>1761</v>
      </c>
      <c r="K1148" t="str">
        <f>IF(ISBLANK('Q 5'!C312),"",IF('Q 5'!C312="&lt;please select&gt;","",'Q 5'!C312))</f>
        <v/>
      </c>
    </row>
    <row r="1149" spans="1:11" x14ac:dyDescent="0.3">
      <c r="A1149" t="s">
        <v>1871</v>
      </c>
      <c r="B1149" t="s">
        <v>1879</v>
      </c>
      <c r="C1149">
        <v>111</v>
      </c>
      <c r="D1149" t="s">
        <v>1470</v>
      </c>
      <c r="E1149" t="s">
        <v>1880</v>
      </c>
      <c r="F1149" t="s">
        <v>1761</v>
      </c>
      <c r="K1149" t="str">
        <f>IF(ISBLANK('Q 5'!C313),"",IF('Q 5'!C313="&lt;please select&gt;","",'Q 5'!C313))</f>
        <v/>
      </c>
    </row>
    <row r="1150" spans="1:11" x14ac:dyDescent="0.3">
      <c r="A1150" t="s">
        <v>1871</v>
      </c>
      <c r="B1150" t="s">
        <v>1879</v>
      </c>
      <c r="C1150">
        <v>112</v>
      </c>
      <c r="D1150" t="s">
        <v>1470</v>
      </c>
      <c r="E1150" t="s">
        <v>1880</v>
      </c>
      <c r="F1150" t="s">
        <v>1761</v>
      </c>
      <c r="K1150" t="str">
        <f>IF(ISBLANK('Q 5'!C314),"",IF('Q 5'!C314="&lt;please select&gt;","",'Q 5'!C314))</f>
        <v/>
      </c>
    </row>
    <row r="1151" spans="1:11" x14ac:dyDescent="0.3">
      <c r="A1151" t="s">
        <v>1871</v>
      </c>
      <c r="B1151" t="s">
        <v>1879</v>
      </c>
      <c r="C1151">
        <v>113</v>
      </c>
      <c r="D1151" t="s">
        <v>1470</v>
      </c>
      <c r="E1151" t="s">
        <v>1880</v>
      </c>
      <c r="F1151" t="s">
        <v>1761</v>
      </c>
      <c r="K1151" t="str">
        <f>IF(ISBLANK('Q 5'!C315),"",IF('Q 5'!C315="&lt;please select&gt;","",'Q 5'!C315))</f>
        <v/>
      </c>
    </row>
    <row r="1152" spans="1:11" x14ac:dyDescent="0.3">
      <c r="A1152" t="s">
        <v>1871</v>
      </c>
      <c r="B1152" t="s">
        <v>1879</v>
      </c>
      <c r="C1152">
        <v>114</v>
      </c>
      <c r="D1152" t="s">
        <v>1470</v>
      </c>
      <c r="E1152" t="s">
        <v>1880</v>
      </c>
      <c r="F1152" t="s">
        <v>1761</v>
      </c>
      <c r="K1152" t="str">
        <f>IF(ISBLANK('Q 5'!C316),"",IF('Q 5'!C316="&lt;please select&gt;","",'Q 5'!C316))</f>
        <v/>
      </c>
    </row>
    <row r="1153" spans="1:11" x14ac:dyDescent="0.3">
      <c r="A1153" t="s">
        <v>1871</v>
      </c>
      <c r="B1153" t="s">
        <v>1879</v>
      </c>
      <c r="C1153">
        <v>115</v>
      </c>
      <c r="D1153" t="s">
        <v>1470</v>
      </c>
      <c r="E1153" t="s">
        <v>1880</v>
      </c>
      <c r="F1153" t="s">
        <v>1761</v>
      </c>
      <c r="K1153" t="str">
        <f>IF(ISBLANK('Q 5'!C317),"",IF('Q 5'!C317="&lt;please select&gt;","",'Q 5'!C317))</f>
        <v/>
      </c>
    </row>
    <row r="1154" spans="1:11" x14ac:dyDescent="0.3">
      <c r="A1154" t="s">
        <v>1871</v>
      </c>
      <c r="B1154" t="s">
        <v>1879</v>
      </c>
      <c r="C1154">
        <v>116</v>
      </c>
      <c r="D1154" t="s">
        <v>1470</v>
      </c>
      <c r="E1154" t="s">
        <v>1880</v>
      </c>
      <c r="F1154" t="s">
        <v>1761</v>
      </c>
      <c r="K1154" t="str">
        <f>IF(ISBLANK('Q 5'!C318),"",IF('Q 5'!C318="&lt;please select&gt;","",'Q 5'!C318))</f>
        <v/>
      </c>
    </row>
    <row r="1155" spans="1:11" x14ac:dyDescent="0.3">
      <c r="A1155" t="s">
        <v>1871</v>
      </c>
      <c r="B1155" t="s">
        <v>1879</v>
      </c>
      <c r="C1155">
        <v>117</v>
      </c>
      <c r="D1155" t="s">
        <v>1470</v>
      </c>
      <c r="E1155" t="s">
        <v>1880</v>
      </c>
      <c r="F1155" t="s">
        <v>1761</v>
      </c>
      <c r="K1155" t="str">
        <f>IF(ISBLANK('Q 5'!C319),"",IF('Q 5'!C319="&lt;please select&gt;","",'Q 5'!C319))</f>
        <v/>
      </c>
    </row>
    <row r="1156" spans="1:11" x14ac:dyDescent="0.3">
      <c r="A1156" t="s">
        <v>1871</v>
      </c>
      <c r="B1156" t="s">
        <v>1879</v>
      </c>
      <c r="C1156">
        <v>118</v>
      </c>
      <c r="D1156" t="s">
        <v>1470</v>
      </c>
      <c r="E1156" t="s">
        <v>1880</v>
      </c>
      <c r="F1156" t="s">
        <v>1761</v>
      </c>
      <c r="K1156" t="str">
        <f>IF(ISBLANK('Q 5'!C320),"",IF('Q 5'!C320="&lt;please select&gt;","",'Q 5'!C320))</f>
        <v/>
      </c>
    </row>
    <row r="1157" spans="1:11" x14ac:dyDescent="0.3">
      <c r="A1157" t="s">
        <v>1871</v>
      </c>
      <c r="B1157" t="s">
        <v>1879</v>
      </c>
      <c r="C1157">
        <v>119</v>
      </c>
      <c r="D1157" t="s">
        <v>1470</v>
      </c>
      <c r="E1157" t="s">
        <v>1880</v>
      </c>
      <c r="F1157" t="s">
        <v>1761</v>
      </c>
      <c r="K1157" t="str">
        <f>IF(ISBLANK('Q 5'!C321),"",IF('Q 5'!C321="&lt;please select&gt;","",'Q 5'!C321))</f>
        <v/>
      </c>
    </row>
    <row r="1158" spans="1:11" x14ac:dyDescent="0.3">
      <c r="A1158" t="s">
        <v>1871</v>
      </c>
      <c r="B1158" t="s">
        <v>1879</v>
      </c>
      <c r="C1158">
        <v>120</v>
      </c>
      <c r="D1158" t="s">
        <v>1470</v>
      </c>
      <c r="E1158" t="s">
        <v>1880</v>
      </c>
      <c r="F1158" t="s">
        <v>1761</v>
      </c>
      <c r="K1158" t="str">
        <f>IF(ISBLANK('Q 5'!C322),"",IF('Q 5'!C322="&lt;please select&gt;","",'Q 5'!C322))</f>
        <v/>
      </c>
    </row>
    <row r="1159" spans="1:11" x14ac:dyDescent="0.3">
      <c r="A1159" t="s">
        <v>1871</v>
      </c>
      <c r="B1159" t="s">
        <v>1879</v>
      </c>
      <c r="C1159">
        <v>121</v>
      </c>
      <c r="D1159" t="s">
        <v>1470</v>
      </c>
      <c r="E1159" t="s">
        <v>1880</v>
      </c>
      <c r="F1159" t="s">
        <v>1761</v>
      </c>
      <c r="K1159" t="str">
        <f>IF(ISBLANK('Q 5'!C323),"",IF('Q 5'!C323="&lt;please select&gt;","",'Q 5'!C323))</f>
        <v/>
      </c>
    </row>
    <row r="1160" spans="1:11" x14ac:dyDescent="0.3">
      <c r="A1160" t="s">
        <v>1871</v>
      </c>
      <c r="B1160" t="s">
        <v>1879</v>
      </c>
      <c r="C1160">
        <v>122</v>
      </c>
      <c r="D1160" t="s">
        <v>1470</v>
      </c>
      <c r="E1160" t="s">
        <v>1880</v>
      </c>
      <c r="F1160" t="s">
        <v>1761</v>
      </c>
      <c r="K1160" t="str">
        <f>IF(ISBLANK('Q 5'!C324),"",IF('Q 5'!C324="&lt;please select&gt;","",'Q 5'!C324))</f>
        <v/>
      </c>
    </row>
    <row r="1161" spans="1:11" x14ac:dyDescent="0.3">
      <c r="A1161" t="s">
        <v>1871</v>
      </c>
      <c r="B1161" t="s">
        <v>1879</v>
      </c>
      <c r="C1161">
        <v>123</v>
      </c>
      <c r="D1161" t="s">
        <v>1470</v>
      </c>
      <c r="E1161" t="s">
        <v>1880</v>
      </c>
      <c r="F1161" t="s">
        <v>1761</v>
      </c>
      <c r="K1161" t="str">
        <f>IF(ISBLANK('Q 5'!C325),"",IF('Q 5'!C325="&lt;please select&gt;","",'Q 5'!C325))</f>
        <v/>
      </c>
    </row>
    <row r="1162" spans="1:11" x14ac:dyDescent="0.3">
      <c r="A1162" t="s">
        <v>1871</v>
      </c>
      <c r="B1162" t="s">
        <v>1879</v>
      </c>
      <c r="C1162">
        <v>124</v>
      </c>
      <c r="D1162" t="s">
        <v>1470</v>
      </c>
      <c r="E1162" t="s">
        <v>1880</v>
      </c>
      <c r="F1162" t="s">
        <v>1761</v>
      </c>
      <c r="K1162" t="str">
        <f>IF(ISBLANK('Q 5'!C326),"",IF('Q 5'!C326="&lt;please select&gt;","",'Q 5'!C326))</f>
        <v/>
      </c>
    </row>
    <row r="1163" spans="1:11" x14ac:dyDescent="0.3">
      <c r="A1163" t="s">
        <v>1871</v>
      </c>
      <c r="B1163" t="s">
        <v>1879</v>
      </c>
      <c r="C1163">
        <v>125</v>
      </c>
      <c r="D1163" t="s">
        <v>1470</v>
      </c>
      <c r="E1163" t="s">
        <v>1880</v>
      </c>
      <c r="F1163" t="s">
        <v>1761</v>
      </c>
      <c r="K1163" t="str">
        <f>IF(ISBLANK('Q 5'!C327),"",IF('Q 5'!C327="&lt;please select&gt;","",'Q 5'!C327))</f>
        <v/>
      </c>
    </row>
    <row r="1164" spans="1:11" x14ac:dyDescent="0.3">
      <c r="A1164" t="s">
        <v>1871</v>
      </c>
      <c r="B1164" t="s">
        <v>1879</v>
      </c>
      <c r="C1164">
        <v>126</v>
      </c>
      <c r="D1164" t="s">
        <v>1470</v>
      </c>
      <c r="E1164" t="s">
        <v>1880</v>
      </c>
      <c r="F1164" t="s">
        <v>1761</v>
      </c>
      <c r="K1164" t="str">
        <f>IF(ISBLANK('Q 5'!C328),"",IF('Q 5'!C328="&lt;please select&gt;","",'Q 5'!C328))</f>
        <v/>
      </c>
    </row>
    <row r="1165" spans="1:11" x14ac:dyDescent="0.3">
      <c r="A1165" t="s">
        <v>1871</v>
      </c>
      <c r="B1165" t="s">
        <v>1879</v>
      </c>
      <c r="C1165">
        <v>127</v>
      </c>
      <c r="D1165" t="s">
        <v>1470</v>
      </c>
      <c r="E1165" t="s">
        <v>1880</v>
      </c>
      <c r="F1165" t="s">
        <v>1761</v>
      </c>
      <c r="K1165" t="str">
        <f>IF(ISBLANK('Q 5'!C329),"",IF('Q 5'!C329="&lt;please select&gt;","",'Q 5'!C329))</f>
        <v/>
      </c>
    </row>
    <row r="1166" spans="1:11" x14ac:dyDescent="0.3">
      <c r="A1166" t="s">
        <v>1871</v>
      </c>
      <c r="B1166" t="s">
        <v>1879</v>
      </c>
      <c r="C1166">
        <v>128</v>
      </c>
      <c r="D1166" t="s">
        <v>1470</v>
      </c>
      <c r="E1166" t="s">
        <v>1880</v>
      </c>
      <c r="F1166" t="s">
        <v>1761</v>
      </c>
      <c r="K1166" t="str">
        <f>IF(ISBLANK('Q 5'!C330),"",IF('Q 5'!C330="&lt;please select&gt;","",'Q 5'!C330))</f>
        <v/>
      </c>
    </row>
    <row r="1167" spans="1:11" x14ac:dyDescent="0.3">
      <c r="A1167" t="s">
        <v>1871</v>
      </c>
      <c r="B1167" t="s">
        <v>1879</v>
      </c>
      <c r="C1167">
        <v>129</v>
      </c>
      <c r="D1167" t="s">
        <v>1470</v>
      </c>
      <c r="E1167" t="s">
        <v>1880</v>
      </c>
      <c r="F1167" t="s">
        <v>1761</v>
      </c>
      <c r="K1167" t="str">
        <f>IF(ISBLANK('Q 5'!C331),"",IF('Q 5'!C331="&lt;please select&gt;","",'Q 5'!C331))</f>
        <v/>
      </c>
    </row>
    <row r="1168" spans="1:11" x14ac:dyDescent="0.3">
      <c r="A1168" t="s">
        <v>1871</v>
      </c>
      <c r="B1168" t="s">
        <v>1879</v>
      </c>
      <c r="C1168">
        <v>130</v>
      </c>
      <c r="D1168" t="s">
        <v>1470</v>
      </c>
      <c r="E1168" t="s">
        <v>1880</v>
      </c>
      <c r="F1168" t="s">
        <v>1761</v>
      </c>
      <c r="K1168" t="str">
        <f>IF(ISBLANK('Q 5'!C332),"",IF('Q 5'!C332="&lt;please select&gt;","",'Q 5'!C332))</f>
        <v/>
      </c>
    </row>
    <row r="1169" spans="1:11" x14ac:dyDescent="0.3">
      <c r="A1169" t="s">
        <v>1871</v>
      </c>
      <c r="B1169" t="s">
        <v>1879</v>
      </c>
      <c r="C1169">
        <v>131</v>
      </c>
      <c r="D1169" t="s">
        <v>1470</v>
      </c>
      <c r="E1169" t="s">
        <v>1880</v>
      </c>
      <c r="F1169" t="s">
        <v>1761</v>
      </c>
      <c r="K1169" t="str">
        <f>IF(ISBLANK('Q 5'!C333),"",IF('Q 5'!C333="&lt;please select&gt;","",'Q 5'!C333))</f>
        <v/>
      </c>
    </row>
    <row r="1170" spans="1:11" x14ac:dyDescent="0.3">
      <c r="A1170" t="s">
        <v>1871</v>
      </c>
      <c r="B1170" t="s">
        <v>1879</v>
      </c>
      <c r="C1170">
        <v>132</v>
      </c>
      <c r="D1170" t="s">
        <v>1470</v>
      </c>
      <c r="E1170" t="s">
        <v>1880</v>
      </c>
      <c r="F1170" t="s">
        <v>1761</v>
      </c>
      <c r="K1170" t="str">
        <f>IF(ISBLANK('Q 5'!C334),"",IF('Q 5'!C334="&lt;please select&gt;","",'Q 5'!C334))</f>
        <v/>
      </c>
    </row>
    <row r="1171" spans="1:11" x14ac:dyDescent="0.3">
      <c r="A1171" t="s">
        <v>1871</v>
      </c>
      <c r="B1171" t="s">
        <v>1879</v>
      </c>
      <c r="C1171">
        <v>133</v>
      </c>
      <c r="D1171" t="s">
        <v>1470</v>
      </c>
      <c r="E1171" t="s">
        <v>1880</v>
      </c>
      <c r="F1171" t="s">
        <v>1761</v>
      </c>
      <c r="K1171" t="str">
        <f>IF(ISBLANK('Q 5'!C335),"",IF('Q 5'!C335="&lt;please select&gt;","",'Q 5'!C335))</f>
        <v/>
      </c>
    </row>
    <row r="1172" spans="1:11" x14ac:dyDescent="0.3">
      <c r="A1172" t="s">
        <v>1871</v>
      </c>
      <c r="B1172" t="s">
        <v>1879</v>
      </c>
      <c r="C1172">
        <v>134</v>
      </c>
      <c r="D1172" t="s">
        <v>1470</v>
      </c>
      <c r="E1172" t="s">
        <v>1880</v>
      </c>
      <c r="F1172" t="s">
        <v>1761</v>
      </c>
      <c r="K1172" t="str">
        <f>IF(ISBLANK('Q 5'!C336),"",IF('Q 5'!C336="&lt;please select&gt;","",'Q 5'!C336))</f>
        <v/>
      </c>
    </row>
    <row r="1173" spans="1:11" x14ac:dyDescent="0.3">
      <c r="A1173" t="s">
        <v>1871</v>
      </c>
      <c r="B1173" t="s">
        <v>1879</v>
      </c>
      <c r="C1173">
        <v>135</v>
      </c>
      <c r="D1173" t="s">
        <v>1470</v>
      </c>
      <c r="E1173" t="s">
        <v>1880</v>
      </c>
      <c r="F1173" t="s">
        <v>1761</v>
      </c>
      <c r="K1173" t="str">
        <f>IF(ISBLANK('Q 5'!C337),"",IF('Q 5'!C337="&lt;please select&gt;","",'Q 5'!C337))</f>
        <v/>
      </c>
    </row>
    <row r="1174" spans="1:11" x14ac:dyDescent="0.3">
      <c r="A1174" t="s">
        <v>1871</v>
      </c>
      <c r="B1174" t="s">
        <v>1879</v>
      </c>
      <c r="C1174">
        <v>136</v>
      </c>
      <c r="D1174" t="s">
        <v>1470</v>
      </c>
      <c r="E1174" t="s">
        <v>1880</v>
      </c>
      <c r="F1174" t="s">
        <v>1761</v>
      </c>
      <c r="K1174" t="str">
        <f>IF(ISBLANK('Q 5'!C338),"",IF('Q 5'!C338="&lt;please select&gt;","",'Q 5'!C338))</f>
        <v/>
      </c>
    </row>
    <row r="1175" spans="1:11" x14ac:dyDescent="0.3">
      <c r="A1175" t="s">
        <v>1871</v>
      </c>
      <c r="B1175" t="s">
        <v>1879</v>
      </c>
      <c r="C1175">
        <v>137</v>
      </c>
      <c r="D1175" t="s">
        <v>1470</v>
      </c>
      <c r="E1175" t="s">
        <v>1880</v>
      </c>
      <c r="F1175" t="s">
        <v>1761</v>
      </c>
      <c r="K1175" t="str">
        <f>IF(ISBLANK('Q 5'!C339),"",IF('Q 5'!C339="&lt;please select&gt;","",'Q 5'!C339))</f>
        <v/>
      </c>
    </row>
    <row r="1176" spans="1:11" x14ac:dyDescent="0.3">
      <c r="A1176" t="s">
        <v>1871</v>
      </c>
      <c r="B1176" t="s">
        <v>1879</v>
      </c>
      <c r="C1176">
        <v>138</v>
      </c>
      <c r="D1176" t="s">
        <v>1470</v>
      </c>
      <c r="E1176" t="s">
        <v>1880</v>
      </c>
      <c r="F1176" t="s">
        <v>1761</v>
      </c>
      <c r="K1176" t="str">
        <f>IF(ISBLANK('Q 5'!C340),"",IF('Q 5'!C340="&lt;please select&gt;","",'Q 5'!C340))</f>
        <v/>
      </c>
    </row>
    <row r="1177" spans="1:11" x14ac:dyDescent="0.3">
      <c r="A1177" t="s">
        <v>1871</v>
      </c>
      <c r="B1177" t="s">
        <v>1879</v>
      </c>
      <c r="C1177">
        <v>139</v>
      </c>
      <c r="D1177" t="s">
        <v>1470</v>
      </c>
      <c r="E1177" t="s">
        <v>1880</v>
      </c>
      <c r="F1177" t="s">
        <v>1761</v>
      </c>
      <c r="K1177" t="str">
        <f>IF(ISBLANK('Q 5'!C341),"",IF('Q 5'!C341="&lt;please select&gt;","",'Q 5'!C341))</f>
        <v/>
      </c>
    </row>
    <row r="1178" spans="1:11" x14ac:dyDescent="0.3">
      <c r="A1178" t="s">
        <v>1871</v>
      </c>
      <c r="B1178" t="s">
        <v>1879</v>
      </c>
      <c r="C1178">
        <v>140</v>
      </c>
      <c r="D1178" t="s">
        <v>1470</v>
      </c>
      <c r="E1178" t="s">
        <v>1880</v>
      </c>
      <c r="F1178" t="s">
        <v>1761</v>
      </c>
      <c r="K1178" t="str">
        <f>IF(ISBLANK('Q 5'!C342),"",IF('Q 5'!C342="&lt;please select&gt;","",'Q 5'!C342))</f>
        <v/>
      </c>
    </row>
    <row r="1179" spans="1:11" x14ac:dyDescent="0.3">
      <c r="A1179" t="s">
        <v>1871</v>
      </c>
      <c r="B1179" t="s">
        <v>1879</v>
      </c>
      <c r="C1179">
        <v>141</v>
      </c>
      <c r="D1179" t="s">
        <v>1470</v>
      </c>
      <c r="E1179" t="s">
        <v>1880</v>
      </c>
      <c r="F1179" t="s">
        <v>1761</v>
      </c>
      <c r="K1179" t="str">
        <f>IF(ISBLANK('Q 5'!C343),"",IF('Q 5'!C343="&lt;please select&gt;","",'Q 5'!C343))</f>
        <v/>
      </c>
    </row>
    <row r="1180" spans="1:11" x14ac:dyDescent="0.3">
      <c r="A1180" t="s">
        <v>1871</v>
      </c>
      <c r="B1180" t="s">
        <v>1879</v>
      </c>
      <c r="C1180">
        <v>142</v>
      </c>
      <c r="D1180" t="s">
        <v>1470</v>
      </c>
      <c r="E1180" t="s">
        <v>1880</v>
      </c>
      <c r="F1180" t="s">
        <v>1761</v>
      </c>
      <c r="K1180" t="str">
        <f>IF(ISBLANK('Q 5'!C344),"",IF('Q 5'!C344="&lt;please select&gt;","",'Q 5'!C344))</f>
        <v/>
      </c>
    </row>
    <row r="1181" spans="1:11" x14ac:dyDescent="0.3">
      <c r="A1181" t="s">
        <v>1871</v>
      </c>
      <c r="B1181" t="s">
        <v>1879</v>
      </c>
      <c r="C1181">
        <v>143</v>
      </c>
      <c r="D1181" t="s">
        <v>1470</v>
      </c>
      <c r="E1181" t="s">
        <v>1880</v>
      </c>
      <c r="F1181" t="s">
        <v>1761</v>
      </c>
      <c r="K1181" t="str">
        <f>IF(ISBLANK('Q 5'!C345),"",IF('Q 5'!C345="&lt;please select&gt;","",'Q 5'!C345))</f>
        <v/>
      </c>
    </row>
    <row r="1182" spans="1:11" x14ac:dyDescent="0.3">
      <c r="A1182" t="s">
        <v>1871</v>
      </c>
      <c r="B1182" t="s">
        <v>1879</v>
      </c>
      <c r="C1182">
        <v>144</v>
      </c>
      <c r="D1182" t="s">
        <v>1470</v>
      </c>
      <c r="E1182" t="s">
        <v>1880</v>
      </c>
      <c r="F1182" t="s">
        <v>1761</v>
      </c>
      <c r="K1182" t="str">
        <f>IF(ISBLANK('Q 5'!C346),"",IF('Q 5'!C346="&lt;please select&gt;","",'Q 5'!C346))</f>
        <v/>
      </c>
    </row>
    <row r="1183" spans="1:11" x14ac:dyDescent="0.3">
      <c r="A1183" t="s">
        <v>1871</v>
      </c>
      <c r="B1183" t="s">
        <v>1879</v>
      </c>
      <c r="C1183">
        <v>145</v>
      </c>
      <c r="D1183" t="s">
        <v>1470</v>
      </c>
      <c r="E1183" t="s">
        <v>1880</v>
      </c>
      <c r="F1183" t="s">
        <v>1761</v>
      </c>
      <c r="K1183" t="str">
        <f>IF(ISBLANK('Q 5'!C347),"",IF('Q 5'!C347="&lt;please select&gt;","",'Q 5'!C347))</f>
        <v/>
      </c>
    </row>
    <row r="1184" spans="1:11" x14ac:dyDescent="0.3">
      <c r="A1184" t="s">
        <v>1871</v>
      </c>
      <c r="B1184" t="s">
        <v>1879</v>
      </c>
      <c r="C1184">
        <v>146</v>
      </c>
      <c r="D1184" t="s">
        <v>1470</v>
      </c>
      <c r="E1184" t="s">
        <v>1880</v>
      </c>
      <c r="F1184" t="s">
        <v>1761</v>
      </c>
      <c r="K1184" t="str">
        <f>IF(ISBLANK('Q 5'!C348),"",IF('Q 5'!C348="&lt;please select&gt;","",'Q 5'!C348))</f>
        <v/>
      </c>
    </row>
    <row r="1185" spans="1:11" x14ac:dyDescent="0.3">
      <c r="A1185" t="s">
        <v>1871</v>
      </c>
      <c r="B1185" t="s">
        <v>1879</v>
      </c>
      <c r="C1185">
        <v>147</v>
      </c>
      <c r="D1185" t="s">
        <v>1470</v>
      </c>
      <c r="E1185" t="s">
        <v>1880</v>
      </c>
      <c r="F1185" t="s">
        <v>1761</v>
      </c>
      <c r="K1185" t="str">
        <f>IF(ISBLANK('Q 5'!C349),"",IF('Q 5'!C349="&lt;please select&gt;","",'Q 5'!C349))</f>
        <v/>
      </c>
    </row>
    <row r="1186" spans="1:11" x14ac:dyDescent="0.3">
      <c r="A1186" t="s">
        <v>1871</v>
      </c>
      <c r="B1186" t="s">
        <v>1879</v>
      </c>
      <c r="C1186">
        <v>148</v>
      </c>
      <c r="D1186" t="s">
        <v>1470</v>
      </c>
      <c r="E1186" t="s">
        <v>1880</v>
      </c>
      <c r="F1186" t="s">
        <v>1761</v>
      </c>
      <c r="K1186" t="str">
        <f>IF(ISBLANK('Q 5'!C350),"",IF('Q 5'!C350="&lt;please select&gt;","",'Q 5'!C350))</f>
        <v/>
      </c>
    </row>
    <row r="1187" spans="1:11" x14ac:dyDescent="0.3">
      <c r="A1187" t="s">
        <v>1871</v>
      </c>
      <c r="B1187" t="s">
        <v>1879</v>
      </c>
      <c r="C1187">
        <v>149</v>
      </c>
      <c r="D1187" t="s">
        <v>1470</v>
      </c>
      <c r="E1187" t="s">
        <v>1880</v>
      </c>
      <c r="F1187" t="s">
        <v>1761</v>
      </c>
      <c r="K1187" t="str">
        <f>IF(ISBLANK('Q 5'!C351),"",IF('Q 5'!C351="&lt;please select&gt;","",'Q 5'!C351))</f>
        <v/>
      </c>
    </row>
    <row r="1188" spans="1:11" x14ac:dyDescent="0.3">
      <c r="A1188" t="s">
        <v>1871</v>
      </c>
      <c r="B1188" t="s">
        <v>1879</v>
      </c>
      <c r="C1188">
        <v>150</v>
      </c>
      <c r="D1188" t="s">
        <v>1470</v>
      </c>
      <c r="E1188" t="s">
        <v>1880</v>
      </c>
      <c r="F1188" t="s">
        <v>1761</v>
      </c>
      <c r="K1188" t="str">
        <f>IF(ISBLANK('Q 5'!C352),"",IF('Q 5'!C352="&lt;please select&gt;","",'Q 5'!C352))</f>
        <v/>
      </c>
    </row>
    <row r="1189" spans="1:11" x14ac:dyDescent="0.3">
      <c r="A1189" t="s">
        <v>1871</v>
      </c>
      <c r="B1189" t="s">
        <v>1879</v>
      </c>
      <c r="C1189">
        <v>151</v>
      </c>
      <c r="D1189" t="s">
        <v>1470</v>
      </c>
      <c r="E1189" t="s">
        <v>1880</v>
      </c>
      <c r="F1189" t="s">
        <v>1761</v>
      </c>
      <c r="K1189" t="str">
        <f>IF(ISBLANK('Q 5'!C353),"",IF('Q 5'!C353="&lt;please select&gt;","",'Q 5'!C353))</f>
        <v/>
      </c>
    </row>
    <row r="1190" spans="1:11" x14ac:dyDescent="0.3">
      <c r="A1190" t="s">
        <v>1871</v>
      </c>
      <c r="B1190" t="s">
        <v>1879</v>
      </c>
      <c r="C1190">
        <v>152</v>
      </c>
      <c r="D1190" t="s">
        <v>1470</v>
      </c>
      <c r="E1190" t="s">
        <v>1880</v>
      </c>
      <c r="F1190" t="s">
        <v>1761</v>
      </c>
      <c r="K1190" t="str">
        <f>IF(ISBLANK('Q 5'!C354),"",IF('Q 5'!C354="&lt;please select&gt;","",'Q 5'!C354))</f>
        <v/>
      </c>
    </row>
    <row r="1191" spans="1:11" x14ac:dyDescent="0.3">
      <c r="A1191" t="s">
        <v>1871</v>
      </c>
      <c r="B1191" t="s">
        <v>1879</v>
      </c>
      <c r="C1191">
        <v>153</v>
      </c>
      <c r="D1191" t="s">
        <v>1470</v>
      </c>
      <c r="E1191" t="s">
        <v>1880</v>
      </c>
      <c r="F1191" t="s">
        <v>1761</v>
      </c>
      <c r="K1191" t="str">
        <f>IF(ISBLANK('Q 5'!C355),"",IF('Q 5'!C355="&lt;please select&gt;","",'Q 5'!C355))</f>
        <v/>
      </c>
    </row>
    <row r="1192" spans="1:11" x14ac:dyDescent="0.3">
      <c r="A1192" t="s">
        <v>1871</v>
      </c>
      <c r="B1192" t="s">
        <v>1879</v>
      </c>
      <c r="C1192">
        <v>154</v>
      </c>
      <c r="D1192" t="s">
        <v>1470</v>
      </c>
      <c r="E1192" t="s">
        <v>1880</v>
      </c>
      <c r="F1192" t="s">
        <v>1761</v>
      </c>
      <c r="K1192" t="str">
        <f>IF(ISBLANK('Q 5'!C356),"",IF('Q 5'!C356="&lt;please select&gt;","",'Q 5'!C356))</f>
        <v/>
      </c>
    </row>
    <row r="1193" spans="1:11" x14ac:dyDescent="0.3">
      <c r="A1193" t="s">
        <v>1871</v>
      </c>
      <c r="B1193" t="s">
        <v>1879</v>
      </c>
      <c r="C1193">
        <v>155</v>
      </c>
      <c r="D1193" t="s">
        <v>1470</v>
      </c>
      <c r="E1193" t="s">
        <v>1880</v>
      </c>
      <c r="F1193" t="s">
        <v>1761</v>
      </c>
      <c r="K1193" t="str">
        <f>IF(ISBLANK('Q 5'!C357),"",IF('Q 5'!C357="&lt;please select&gt;","",'Q 5'!C357))</f>
        <v/>
      </c>
    </row>
    <row r="1194" spans="1:11" x14ac:dyDescent="0.3">
      <c r="A1194" t="s">
        <v>1871</v>
      </c>
      <c r="B1194" t="s">
        <v>1879</v>
      </c>
      <c r="C1194">
        <v>156</v>
      </c>
      <c r="D1194" t="s">
        <v>1470</v>
      </c>
      <c r="E1194" t="s">
        <v>1880</v>
      </c>
      <c r="F1194" t="s">
        <v>1761</v>
      </c>
      <c r="K1194" t="str">
        <f>IF(ISBLANK('Q 5'!C358),"",IF('Q 5'!C358="&lt;please select&gt;","",'Q 5'!C358))</f>
        <v/>
      </c>
    </row>
    <row r="1195" spans="1:11" x14ac:dyDescent="0.3">
      <c r="A1195" t="s">
        <v>1871</v>
      </c>
      <c r="B1195" t="s">
        <v>1879</v>
      </c>
      <c r="C1195">
        <v>157</v>
      </c>
      <c r="D1195" t="s">
        <v>1470</v>
      </c>
      <c r="E1195" t="s">
        <v>1880</v>
      </c>
      <c r="F1195" t="s">
        <v>1761</v>
      </c>
      <c r="K1195" t="str">
        <f>IF(ISBLANK('Q 5'!C359),"",IF('Q 5'!C359="&lt;please select&gt;","",'Q 5'!C359))</f>
        <v/>
      </c>
    </row>
    <row r="1196" spans="1:11" x14ac:dyDescent="0.3">
      <c r="A1196" t="s">
        <v>1871</v>
      </c>
      <c r="B1196" t="s">
        <v>1879</v>
      </c>
      <c r="C1196">
        <v>158</v>
      </c>
      <c r="D1196" t="s">
        <v>1470</v>
      </c>
      <c r="E1196" t="s">
        <v>1880</v>
      </c>
      <c r="F1196" t="s">
        <v>1761</v>
      </c>
      <c r="K1196" t="str">
        <f>IF(ISBLANK('Q 5'!C360),"",IF('Q 5'!C360="&lt;please select&gt;","",'Q 5'!C360))</f>
        <v/>
      </c>
    </row>
    <row r="1197" spans="1:11" x14ac:dyDescent="0.3">
      <c r="A1197" t="s">
        <v>1871</v>
      </c>
      <c r="B1197" t="s">
        <v>1879</v>
      </c>
      <c r="C1197">
        <v>159</v>
      </c>
      <c r="D1197" t="s">
        <v>1470</v>
      </c>
      <c r="E1197" t="s">
        <v>1880</v>
      </c>
      <c r="F1197" t="s">
        <v>1761</v>
      </c>
      <c r="K1197" t="str">
        <f>IF(ISBLANK('Q 5'!C361),"",IF('Q 5'!C361="&lt;please select&gt;","",'Q 5'!C361))</f>
        <v/>
      </c>
    </row>
    <row r="1198" spans="1:11" x14ac:dyDescent="0.3">
      <c r="A1198" t="s">
        <v>1871</v>
      </c>
      <c r="B1198" t="s">
        <v>1879</v>
      </c>
      <c r="C1198">
        <v>160</v>
      </c>
      <c r="D1198" t="s">
        <v>1470</v>
      </c>
      <c r="E1198" t="s">
        <v>1880</v>
      </c>
      <c r="F1198" t="s">
        <v>1761</v>
      </c>
      <c r="K1198" t="str">
        <f>IF(ISBLANK('Q 5'!C362),"",IF('Q 5'!C362="&lt;please select&gt;","",'Q 5'!C362))</f>
        <v/>
      </c>
    </row>
    <row r="1199" spans="1:11" x14ac:dyDescent="0.3">
      <c r="A1199" t="s">
        <v>1871</v>
      </c>
      <c r="B1199" t="s">
        <v>1879</v>
      </c>
      <c r="C1199">
        <v>161</v>
      </c>
      <c r="D1199" t="s">
        <v>1470</v>
      </c>
      <c r="E1199" t="s">
        <v>1880</v>
      </c>
      <c r="F1199" t="s">
        <v>1761</v>
      </c>
      <c r="K1199" t="str">
        <f>IF(ISBLANK('Q 5'!C363),"",IF('Q 5'!C363="&lt;please select&gt;","",'Q 5'!C363))</f>
        <v/>
      </c>
    </row>
    <row r="1200" spans="1:11" x14ac:dyDescent="0.3">
      <c r="A1200" t="s">
        <v>1871</v>
      </c>
      <c r="B1200" t="s">
        <v>1879</v>
      </c>
      <c r="C1200">
        <v>162</v>
      </c>
      <c r="D1200" t="s">
        <v>1470</v>
      </c>
      <c r="E1200" t="s">
        <v>1880</v>
      </c>
      <c r="F1200" t="s">
        <v>1761</v>
      </c>
      <c r="K1200" t="str">
        <f>IF(ISBLANK('Q 5'!C364),"",IF('Q 5'!C364="&lt;please select&gt;","",'Q 5'!C364))</f>
        <v/>
      </c>
    </row>
    <row r="1201" spans="1:11" x14ac:dyDescent="0.3">
      <c r="A1201" t="s">
        <v>1871</v>
      </c>
      <c r="B1201" t="s">
        <v>1879</v>
      </c>
      <c r="C1201">
        <v>163</v>
      </c>
      <c r="D1201" t="s">
        <v>1470</v>
      </c>
      <c r="E1201" t="s">
        <v>1880</v>
      </c>
      <c r="F1201" t="s">
        <v>1761</v>
      </c>
      <c r="K1201" t="str">
        <f>IF(ISBLANK('Q 5'!C365),"",IF('Q 5'!C365="&lt;please select&gt;","",'Q 5'!C365))</f>
        <v/>
      </c>
    </row>
    <row r="1202" spans="1:11" x14ac:dyDescent="0.3">
      <c r="A1202" t="s">
        <v>1871</v>
      </c>
      <c r="B1202" t="s">
        <v>1879</v>
      </c>
      <c r="C1202">
        <v>164</v>
      </c>
      <c r="D1202" t="s">
        <v>1470</v>
      </c>
      <c r="E1202" t="s">
        <v>1880</v>
      </c>
      <c r="F1202" t="s">
        <v>1761</v>
      </c>
      <c r="K1202" t="str">
        <f>IF(ISBLANK('Q 5'!C366),"",IF('Q 5'!C366="&lt;please select&gt;","",'Q 5'!C366))</f>
        <v/>
      </c>
    </row>
    <row r="1203" spans="1:11" x14ac:dyDescent="0.3">
      <c r="A1203" t="s">
        <v>1871</v>
      </c>
      <c r="B1203" t="s">
        <v>1879</v>
      </c>
      <c r="C1203">
        <v>165</v>
      </c>
      <c r="D1203" t="s">
        <v>1470</v>
      </c>
      <c r="E1203" t="s">
        <v>1880</v>
      </c>
      <c r="F1203" t="s">
        <v>1761</v>
      </c>
      <c r="K1203" t="str">
        <f>IF(ISBLANK('Q 5'!C367),"",IF('Q 5'!C367="&lt;please select&gt;","",'Q 5'!C367))</f>
        <v/>
      </c>
    </row>
    <row r="1204" spans="1:11" x14ac:dyDescent="0.3">
      <c r="A1204" t="s">
        <v>1871</v>
      </c>
      <c r="B1204" t="s">
        <v>1879</v>
      </c>
      <c r="C1204">
        <v>166</v>
      </c>
      <c r="D1204" t="s">
        <v>1470</v>
      </c>
      <c r="E1204" t="s">
        <v>1880</v>
      </c>
      <c r="F1204" t="s">
        <v>1761</v>
      </c>
      <c r="K1204" t="str">
        <f>IF(ISBLANK('Q 5'!C368),"",IF('Q 5'!C368="&lt;please select&gt;","",'Q 5'!C368))</f>
        <v/>
      </c>
    </row>
    <row r="1205" spans="1:11" x14ac:dyDescent="0.3">
      <c r="A1205" t="s">
        <v>1871</v>
      </c>
      <c r="B1205" t="s">
        <v>1879</v>
      </c>
      <c r="C1205">
        <v>167</v>
      </c>
      <c r="D1205" t="s">
        <v>1470</v>
      </c>
      <c r="E1205" t="s">
        <v>1880</v>
      </c>
      <c r="F1205" t="s">
        <v>1761</v>
      </c>
      <c r="K1205" t="str">
        <f>IF(ISBLANK('Q 5'!C369),"",IF('Q 5'!C369="&lt;please select&gt;","",'Q 5'!C369))</f>
        <v/>
      </c>
    </row>
    <row r="1206" spans="1:11" x14ac:dyDescent="0.3">
      <c r="A1206" t="s">
        <v>1871</v>
      </c>
      <c r="B1206" t="s">
        <v>1879</v>
      </c>
      <c r="C1206">
        <v>168</v>
      </c>
      <c r="D1206" t="s">
        <v>1470</v>
      </c>
      <c r="E1206" t="s">
        <v>1880</v>
      </c>
      <c r="F1206" t="s">
        <v>1761</v>
      </c>
      <c r="K1206" t="str">
        <f>IF(ISBLANK('Q 5'!C370),"",IF('Q 5'!C370="&lt;please select&gt;","",'Q 5'!C370))</f>
        <v/>
      </c>
    </row>
    <row r="1207" spans="1:11" x14ac:dyDescent="0.3">
      <c r="A1207" t="s">
        <v>1871</v>
      </c>
      <c r="B1207" t="s">
        <v>1879</v>
      </c>
      <c r="C1207">
        <v>169</v>
      </c>
      <c r="D1207" t="s">
        <v>1470</v>
      </c>
      <c r="E1207" t="s">
        <v>1880</v>
      </c>
      <c r="F1207" t="s">
        <v>1761</v>
      </c>
      <c r="K1207" t="str">
        <f>IF(ISBLANK('Q 5'!C371),"",IF('Q 5'!C371="&lt;please select&gt;","",'Q 5'!C371))</f>
        <v/>
      </c>
    </row>
    <row r="1208" spans="1:11" x14ac:dyDescent="0.3">
      <c r="A1208" t="s">
        <v>1871</v>
      </c>
      <c r="B1208" t="s">
        <v>1879</v>
      </c>
      <c r="C1208">
        <v>170</v>
      </c>
      <c r="D1208" t="s">
        <v>1470</v>
      </c>
      <c r="E1208" t="s">
        <v>1880</v>
      </c>
      <c r="F1208" t="s">
        <v>1761</v>
      </c>
      <c r="K1208" t="str">
        <f>IF(ISBLANK('Q 5'!C372),"",IF('Q 5'!C372="&lt;please select&gt;","",'Q 5'!C372))</f>
        <v/>
      </c>
    </row>
    <row r="1209" spans="1:11" x14ac:dyDescent="0.3">
      <c r="A1209" t="s">
        <v>1871</v>
      </c>
      <c r="B1209" t="s">
        <v>1879</v>
      </c>
      <c r="C1209">
        <v>171</v>
      </c>
      <c r="D1209" t="s">
        <v>1470</v>
      </c>
      <c r="E1209" t="s">
        <v>1880</v>
      </c>
      <c r="F1209" t="s">
        <v>1761</v>
      </c>
      <c r="K1209" t="str">
        <f>IF(ISBLANK('Q 5'!C373),"",IF('Q 5'!C373="&lt;please select&gt;","",'Q 5'!C373))</f>
        <v/>
      </c>
    </row>
    <row r="1210" spans="1:11" x14ac:dyDescent="0.3">
      <c r="A1210" t="s">
        <v>1871</v>
      </c>
      <c r="B1210" t="s">
        <v>1879</v>
      </c>
      <c r="C1210">
        <v>172</v>
      </c>
      <c r="D1210" t="s">
        <v>1470</v>
      </c>
      <c r="E1210" t="s">
        <v>1880</v>
      </c>
      <c r="F1210" t="s">
        <v>1761</v>
      </c>
      <c r="K1210" t="str">
        <f>IF(ISBLANK('Q 5'!C374),"",IF('Q 5'!C374="&lt;please select&gt;","",'Q 5'!C374))</f>
        <v/>
      </c>
    </row>
    <row r="1211" spans="1:11" x14ac:dyDescent="0.3">
      <c r="A1211" t="s">
        <v>1871</v>
      </c>
      <c r="B1211" t="s">
        <v>1879</v>
      </c>
      <c r="C1211">
        <v>173</v>
      </c>
      <c r="D1211" t="s">
        <v>1470</v>
      </c>
      <c r="E1211" t="s">
        <v>1880</v>
      </c>
      <c r="F1211" t="s">
        <v>1761</v>
      </c>
      <c r="K1211" t="str">
        <f>IF(ISBLANK('Q 5'!C375),"",IF('Q 5'!C375="&lt;please select&gt;","",'Q 5'!C375))</f>
        <v/>
      </c>
    </row>
    <row r="1212" spans="1:11" x14ac:dyDescent="0.3">
      <c r="A1212" t="s">
        <v>1871</v>
      </c>
      <c r="B1212" t="s">
        <v>1879</v>
      </c>
      <c r="C1212">
        <v>174</v>
      </c>
      <c r="D1212" t="s">
        <v>1470</v>
      </c>
      <c r="E1212" t="s">
        <v>1880</v>
      </c>
      <c r="F1212" t="s">
        <v>1761</v>
      </c>
      <c r="K1212" t="str">
        <f>IF(ISBLANK('Q 5'!C376),"",IF('Q 5'!C376="&lt;please select&gt;","",'Q 5'!C376))</f>
        <v/>
      </c>
    </row>
    <row r="1213" spans="1:11" x14ac:dyDescent="0.3">
      <c r="A1213" t="s">
        <v>1871</v>
      </c>
      <c r="B1213" t="s">
        <v>1879</v>
      </c>
      <c r="C1213">
        <v>175</v>
      </c>
      <c r="D1213" t="s">
        <v>1470</v>
      </c>
      <c r="E1213" t="s">
        <v>1880</v>
      </c>
      <c r="F1213" t="s">
        <v>1761</v>
      </c>
      <c r="K1213" t="str">
        <f>IF(ISBLANK('Q 5'!C377),"",IF('Q 5'!C377="&lt;please select&gt;","",'Q 5'!C377))</f>
        <v/>
      </c>
    </row>
    <row r="1214" spans="1:11" x14ac:dyDescent="0.3">
      <c r="A1214" t="s">
        <v>1871</v>
      </c>
      <c r="B1214" t="s">
        <v>1879</v>
      </c>
      <c r="C1214">
        <v>176</v>
      </c>
      <c r="D1214" t="s">
        <v>1470</v>
      </c>
      <c r="E1214" t="s">
        <v>1880</v>
      </c>
      <c r="F1214" t="s">
        <v>1761</v>
      </c>
      <c r="K1214" t="str">
        <f>IF(ISBLANK('Q 5'!C378),"",IF('Q 5'!C378="&lt;please select&gt;","",'Q 5'!C378))</f>
        <v/>
      </c>
    </row>
    <row r="1215" spans="1:11" x14ac:dyDescent="0.3">
      <c r="A1215" t="s">
        <v>1871</v>
      </c>
      <c r="B1215" t="s">
        <v>1879</v>
      </c>
      <c r="C1215">
        <v>177</v>
      </c>
      <c r="D1215" t="s">
        <v>1470</v>
      </c>
      <c r="E1215" t="s">
        <v>1880</v>
      </c>
      <c r="F1215" t="s">
        <v>1761</v>
      </c>
      <c r="K1215" t="str">
        <f>IF(ISBLANK('Q 5'!C379),"",IF('Q 5'!C379="&lt;please select&gt;","",'Q 5'!C379))</f>
        <v/>
      </c>
    </row>
    <row r="1216" spans="1:11" x14ac:dyDescent="0.3">
      <c r="A1216" t="s">
        <v>1871</v>
      </c>
      <c r="B1216" t="s">
        <v>1879</v>
      </c>
      <c r="C1216">
        <v>178</v>
      </c>
      <c r="D1216" t="s">
        <v>1470</v>
      </c>
      <c r="E1216" t="s">
        <v>1880</v>
      </c>
      <c r="F1216" t="s">
        <v>1761</v>
      </c>
      <c r="K1216" t="str">
        <f>IF(ISBLANK('Q 5'!C380),"",IF('Q 5'!C380="&lt;please select&gt;","",'Q 5'!C380))</f>
        <v/>
      </c>
    </row>
    <row r="1217" spans="1:11" x14ac:dyDescent="0.3">
      <c r="A1217" t="s">
        <v>1871</v>
      </c>
      <c r="B1217" t="s">
        <v>1879</v>
      </c>
      <c r="C1217">
        <v>179</v>
      </c>
      <c r="D1217" t="s">
        <v>1470</v>
      </c>
      <c r="E1217" t="s">
        <v>1880</v>
      </c>
      <c r="F1217" t="s">
        <v>1761</v>
      </c>
      <c r="K1217" t="str">
        <f>IF(ISBLANK('Q 5'!C381),"",IF('Q 5'!C381="&lt;please select&gt;","",'Q 5'!C381))</f>
        <v/>
      </c>
    </row>
    <row r="1218" spans="1:11" x14ac:dyDescent="0.3">
      <c r="A1218" t="s">
        <v>1871</v>
      </c>
      <c r="B1218" t="s">
        <v>1879</v>
      </c>
      <c r="C1218">
        <v>180</v>
      </c>
      <c r="D1218" t="s">
        <v>1470</v>
      </c>
      <c r="E1218" t="s">
        <v>1880</v>
      </c>
      <c r="F1218" t="s">
        <v>1761</v>
      </c>
      <c r="K1218" t="str">
        <f>IF(ISBLANK('Q 5'!C382),"",IF('Q 5'!C382="&lt;please select&gt;","",'Q 5'!C382))</f>
        <v/>
      </c>
    </row>
    <row r="1219" spans="1:11" x14ac:dyDescent="0.3">
      <c r="A1219" t="s">
        <v>1871</v>
      </c>
      <c r="B1219" t="s">
        <v>1879</v>
      </c>
      <c r="C1219">
        <v>181</v>
      </c>
      <c r="D1219" t="s">
        <v>1470</v>
      </c>
      <c r="E1219" t="s">
        <v>1880</v>
      </c>
      <c r="F1219" t="s">
        <v>1761</v>
      </c>
      <c r="K1219" t="str">
        <f>IF(ISBLANK('Q 5'!C383),"",IF('Q 5'!C383="&lt;please select&gt;","",'Q 5'!C383))</f>
        <v/>
      </c>
    </row>
    <row r="1220" spans="1:11" x14ac:dyDescent="0.3">
      <c r="A1220" t="s">
        <v>1871</v>
      </c>
      <c r="B1220" t="s">
        <v>1879</v>
      </c>
      <c r="C1220">
        <v>182</v>
      </c>
      <c r="D1220" t="s">
        <v>1470</v>
      </c>
      <c r="E1220" t="s">
        <v>1880</v>
      </c>
      <c r="F1220" t="s">
        <v>1761</v>
      </c>
      <c r="K1220" t="str">
        <f>IF(ISBLANK('Q 5'!C384),"",IF('Q 5'!C384="&lt;please select&gt;","",'Q 5'!C384))</f>
        <v/>
      </c>
    </row>
    <row r="1221" spans="1:11" x14ac:dyDescent="0.3">
      <c r="A1221" t="s">
        <v>1871</v>
      </c>
      <c r="B1221" t="s">
        <v>1879</v>
      </c>
      <c r="C1221">
        <v>183</v>
      </c>
      <c r="D1221" t="s">
        <v>1470</v>
      </c>
      <c r="E1221" t="s">
        <v>1880</v>
      </c>
      <c r="F1221" t="s">
        <v>1761</v>
      </c>
      <c r="K1221" t="str">
        <f>IF(ISBLANK('Q 5'!C385),"",IF('Q 5'!C385="&lt;please select&gt;","",'Q 5'!C385))</f>
        <v/>
      </c>
    </row>
    <row r="1222" spans="1:11" x14ac:dyDescent="0.3">
      <c r="A1222" t="s">
        <v>1871</v>
      </c>
      <c r="B1222" t="s">
        <v>1879</v>
      </c>
      <c r="C1222">
        <v>184</v>
      </c>
      <c r="D1222" t="s">
        <v>1470</v>
      </c>
      <c r="E1222" t="s">
        <v>1880</v>
      </c>
      <c r="F1222" t="s">
        <v>1761</v>
      </c>
      <c r="K1222" t="str">
        <f>IF(ISBLANK('Q 5'!C386),"",IF('Q 5'!C386="&lt;please select&gt;","",'Q 5'!C386))</f>
        <v/>
      </c>
    </row>
    <row r="1223" spans="1:11" x14ac:dyDescent="0.3">
      <c r="A1223" t="s">
        <v>1871</v>
      </c>
      <c r="B1223" t="s">
        <v>1879</v>
      </c>
      <c r="C1223">
        <v>185</v>
      </c>
      <c r="D1223" t="s">
        <v>1470</v>
      </c>
      <c r="E1223" t="s">
        <v>1880</v>
      </c>
      <c r="F1223" t="s">
        <v>1761</v>
      </c>
      <c r="K1223" t="str">
        <f>IF(ISBLANK('Q 5'!C387),"",IF('Q 5'!C387="&lt;please select&gt;","",'Q 5'!C387))</f>
        <v/>
      </c>
    </row>
    <row r="1224" spans="1:11" x14ac:dyDescent="0.3">
      <c r="A1224" t="s">
        <v>1871</v>
      </c>
      <c r="B1224" t="s">
        <v>1879</v>
      </c>
      <c r="C1224">
        <v>186</v>
      </c>
      <c r="D1224" t="s">
        <v>1470</v>
      </c>
      <c r="E1224" t="s">
        <v>1880</v>
      </c>
      <c r="F1224" t="s">
        <v>1761</v>
      </c>
      <c r="K1224" t="str">
        <f>IF(ISBLANK('Q 5'!C388),"",IF('Q 5'!C388="&lt;please select&gt;","",'Q 5'!C388))</f>
        <v/>
      </c>
    </row>
    <row r="1225" spans="1:11" x14ac:dyDescent="0.3">
      <c r="A1225" t="s">
        <v>1871</v>
      </c>
      <c r="B1225" t="s">
        <v>1879</v>
      </c>
      <c r="C1225">
        <v>187</v>
      </c>
      <c r="D1225" t="s">
        <v>1470</v>
      </c>
      <c r="E1225" t="s">
        <v>1880</v>
      </c>
      <c r="F1225" t="s">
        <v>1761</v>
      </c>
      <c r="K1225" t="str">
        <f>IF(ISBLANK('Q 5'!C389),"",IF('Q 5'!C389="&lt;please select&gt;","",'Q 5'!C389))</f>
        <v/>
      </c>
    </row>
    <row r="1226" spans="1:11" x14ac:dyDescent="0.3">
      <c r="A1226" t="s">
        <v>1871</v>
      </c>
      <c r="B1226" t="s">
        <v>1879</v>
      </c>
      <c r="C1226">
        <v>188</v>
      </c>
      <c r="D1226" t="s">
        <v>1470</v>
      </c>
      <c r="E1226" t="s">
        <v>1880</v>
      </c>
      <c r="F1226" t="s">
        <v>1761</v>
      </c>
      <c r="K1226" t="str">
        <f>IF(ISBLANK('Q 5'!C390),"",IF('Q 5'!C390="&lt;please select&gt;","",'Q 5'!C390))</f>
        <v/>
      </c>
    </row>
    <row r="1227" spans="1:11" x14ac:dyDescent="0.3">
      <c r="A1227" t="s">
        <v>1871</v>
      </c>
      <c r="B1227" t="s">
        <v>1879</v>
      </c>
      <c r="C1227">
        <v>189</v>
      </c>
      <c r="D1227" t="s">
        <v>1470</v>
      </c>
      <c r="E1227" t="s">
        <v>1880</v>
      </c>
      <c r="F1227" t="s">
        <v>1761</v>
      </c>
      <c r="K1227" t="str">
        <f>IF(ISBLANK('Q 5'!C391),"",IF('Q 5'!C391="&lt;please select&gt;","",'Q 5'!C391))</f>
        <v/>
      </c>
    </row>
    <row r="1228" spans="1:11" x14ac:dyDescent="0.3">
      <c r="A1228" t="s">
        <v>1871</v>
      </c>
      <c r="B1228" t="s">
        <v>1879</v>
      </c>
      <c r="C1228">
        <v>190</v>
      </c>
      <c r="D1228" t="s">
        <v>1470</v>
      </c>
      <c r="E1228" t="s">
        <v>1880</v>
      </c>
      <c r="F1228" t="s">
        <v>1761</v>
      </c>
      <c r="K1228" t="str">
        <f>IF(ISBLANK('Q 5'!C392),"",IF('Q 5'!C392="&lt;please select&gt;","",'Q 5'!C392))</f>
        <v/>
      </c>
    </row>
    <row r="1229" spans="1:11" x14ac:dyDescent="0.3">
      <c r="A1229" t="s">
        <v>1871</v>
      </c>
      <c r="B1229" t="s">
        <v>1879</v>
      </c>
      <c r="C1229">
        <v>191</v>
      </c>
      <c r="D1229" t="s">
        <v>1470</v>
      </c>
      <c r="E1229" t="s">
        <v>1880</v>
      </c>
      <c r="F1229" t="s">
        <v>1761</v>
      </c>
      <c r="K1229" t="str">
        <f>IF(ISBLANK('Q 5'!C393),"",IF('Q 5'!C393="&lt;please select&gt;","",'Q 5'!C393))</f>
        <v/>
      </c>
    </row>
    <row r="1230" spans="1:11" x14ac:dyDescent="0.3">
      <c r="A1230" t="s">
        <v>1871</v>
      </c>
      <c r="B1230" t="s">
        <v>1879</v>
      </c>
      <c r="C1230">
        <v>192</v>
      </c>
      <c r="D1230" t="s">
        <v>1470</v>
      </c>
      <c r="E1230" t="s">
        <v>1880</v>
      </c>
      <c r="F1230" t="s">
        <v>1761</v>
      </c>
      <c r="K1230" t="str">
        <f>IF(ISBLANK('Q 5'!C394),"",IF('Q 5'!C394="&lt;please select&gt;","",'Q 5'!C394))</f>
        <v/>
      </c>
    </row>
    <row r="1231" spans="1:11" x14ac:dyDescent="0.3">
      <c r="A1231" t="s">
        <v>1871</v>
      </c>
      <c r="B1231" t="s">
        <v>1879</v>
      </c>
      <c r="C1231">
        <v>193</v>
      </c>
      <c r="D1231" t="s">
        <v>1470</v>
      </c>
      <c r="E1231" t="s">
        <v>1880</v>
      </c>
      <c r="F1231" t="s">
        <v>1761</v>
      </c>
      <c r="K1231" t="str">
        <f>IF(ISBLANK('Q 5'!C395),"",IF('Q 5'!C395="&lt;please select&gt;","",'Q 5'!C395))</f>
        <v/>
      </c>
    </row>
    <row r="1232" spans="1:11" x14ac:dyDescent="0.3">
      <c r="A1232" t="s">
        <v>1871</v>
      </c>
      <c r="B1232" t="s">
        <v>1879</v>
      </c>
      <c r="C1232">
        <v>194</v>
      </c>
      <c r="D1232" t="s">
        <v>1470</v>
      </c>
      <c r="E1232" t="s">
        <v>1880</v>
      </c>
      <c r="F1232" t="s">
        <v>1761</v>
      </c>
      <c r="K1232" t="str">
        <f>IF(ISBLANK('Q 5'!C396),"",IF('Q 5'!C396="&lt;please select&gt;","",'Q 5'!C396))</f>
        <v/>
      </c>
    </row>
    <row r="1233" spans="1:11" x14ac:dyDescent="0.3">
      <c r="A1233" t="s">
        <v>1871</v>
      </c>
      <c r="B1233" t="s">
        <v>1879</v>
      </c>
      <c r="C1233">
        <v>195</v>
      </c>
      <c r="D1233" t="s">
        <v>1470</v>
      </c>
      <c r="E1233" t="s">
        <v>1880</v>
      </c>
      <c r="F1233" t="s">
        <v>1761</v>
      </c>
      <c r="K1233" t="str">
        <f>IF(ISBLANK('Q 5'!C397),"",IF('Q 5'!C397="&lt;please select&gt;","",'Q 5'!C397))</f>
        <v/>
      </c>
    </row>
    <row r="1234" spans="1:11" x14ac:dyDescent="0.3">
      <c r="A1234" t="s">
        <v>1871</v>
      </c>
      <c r="B1234" t="s">
        <v>1879</v>
      </c>
      <c r="C1234">
        <v>196</v>
      </c>
      <c r="D1234" t="s">
        <v>1470</v>
      </c>
      <c r="E1234" t="s">
        <v>1880</v>
      </c>
      <c r="F1234" t="s">
        <v>1761</v>
      </c>
      <c r="K1234" t="str">
        <f>IF(ISBLANK('Q 5'!C398),"",IF('Q 5'!C398="&lt;please select&gt;","",'Q 5'!C398))</f>
        <v/>
      </c>
    </row>
    <row r="1235" spans="1:11" x14ac:dyDescent="0.3">
      <c r="A1235" t="s">
        <v>1871</v>
      </c>
      <c r="B1235" t="s">
        <v>1879</v>
      </c>
      <c r="C1235">
        <v>197</v>
      </c>
      <c r="D1235" t="s">
        <v>1470</v>
      </c>
      <c r="E1235" t="s">
        <v>1880</v>
      </c>
      <c r="F1235" t="s">
        <v>1761</v>
      </c>
      <c r="K1235" t="str">
        <f>IF(ISBLANK('Q 5'!C399),"",IF('Q 5'!C399="&lt;please select&gt;","",'Q 5'!C399))</f>
        <v/>
      </c>
    </row>
    <row r="1236" spans="1:11" x14ac:dyDescent="0.3">
      <c r="A1236" t="s">
        <v>1871</v>
      </c>
      <c r="B1236" t="s">
        <v>1879</v>
      </c>
      <c r="C1236">
        <v>198</v>
      </c>
      <c r="D1236" t="s">
        <v>1470</v>
      </c>
      <c r="E1236" t="s">
        <v>1880</v>
      </c>
      <c r="F1236" t="s">
        <v>1761</v>
      </c>
      <c r="K1236" t="str">
        <f>IF(ISBLANK('Q 5'!C400),"",IF('Q 5'!C400="&lt;please select&gt;","",'Q 5'!C400))</f>
        <v/>
      </c>
    </row>
    <row r="1237" spans="1:11" x14ac:dyDescent="0.3">
      <c r="A1237" t="s">
        <v>1871</v>
      </c>
      <c r="B1237" t="s">
        <v>1879</v>
      </c>
      <c r="C1237">
        <v>199</v>
      </c>
      <c r="D1237" t="s">
        <v>1470</v>
      </c>
      <c r="E1237" t="s">
        <v>1880</v>
      </c>
      <c r="F1237" t="s">
        <v>1761</v>
      </c>
      <c r="K1237" t="str">
        <f>IF(ISBLANK('Q 5'!C401),"",IF('Q 5'!C401="&lt;please select&gt;","",'Q 5'!C401))</f>
        <v/>
      </c>
    </row>
    <row r="1238" spans="1:11" x14ac:dyDescent="0.3">
      <c r="A1238" t="s">
        <v>1871</v>
      </c>
      <c r="B1238" t="s">
        <v>1879</v>
      </c>
      <c r="C1238">
        <v>200</v>
      </c>
      <c r="D1238" t="s">
        <v>1470</v>
      </c>
      <c r="E1238" t="s">
        <v>1880</v>
      </c>
      <c r="F1238" t="s">
        <v>1761</v>
      </c>
      <c r="K1238" t="str">
        <f>IF(ISBLANK('Q 5'!C402),"",IF('Q 5'!C402="&lt;please select&gt;","",'Q 5'!C402))</f>
        <v/>
      </c>
    </row>
    <row r="1239" spans="1:11" x14ac:dyDescent="0.3">
      <c r="A1239" t="s">
        <v>1871</v>
      </c>
      <c r="B1239" t="s">
        <v>1879</v>
      </c>
      <c r="C1239">
        <v>201</v>
      </c>
      <c r="D1239" t="s">
        <v>1470</v>
      </c>
      <c r="E1239" t="s">
        <v>1880</v>
      </c>
      <c r="F1239" t="s">
        <v>1761</v>
      </c>
      <c r="K1239" t="str">
        <f>IF(ISBLANK('Q 5'!C403),"",IF('Q 5'!C403="&lt;please select&gt;","",'Q 5'!C403))</f>
        <v/>
      </c>
    </row>
    <row r="1240" spans="1:11" x14ac:dyDescent="0.3">
      <c r="A1240" t="s">
        <v>1871</v>
      </c>
      <c r="B1240" t="s">
        <v>1879</v>
      </c>
      <c r="C1240">
        <v>202</v>
      </c>
      <c r="D1240" t="s">
        <v>1470</v>
      </c>
      <c r="E1240" t="s">
        <v>1880</v>
      </c>
      <c r="F1240" t="s">
        <v>1761</v>
      </c>
      <c r="K1240" t="str">
        <f>IF(ISBLANK('Q 5'!C404),"",IF('Q 5'!C404="&lt;please select&gt;","",'Q 5'!C404))</f>
        <v/>
      </c>
    </row>
    <row r="1241" spans="1:11" x14ac:dyDescent="0.3">
      <c r="A1241" t="s">
        <v>1871</v>
      </c>
      <c r="B1241" t="s">
        <v>1879</v>
      </c>
      <c r="C1241">
        <v>203</v>
      </c>
      <c r="D1241" t="s">
        <v>1470</v>
      </c>
      <c r="E1241" t="s">
        <v>1880</v>
      </c>
      <c r="F1241" t="s">
        <v>1761</v>
      </c>
      <c r="K1241" t="str">
        <f>IF(ISBLANK('Q 5'!C405),"",IF('Q 5'!C405="&lt;please select&gt;","",'Q 5'!C405))</f>
        <v/>
      </c>
    </row>
    <row r="1242" spans="1:11" x14ac:dyDescent="0.3">
      <c r="A1242" t="s">
        <v>1871</v>
      </c>
      <c r="B1242" t="s">
        <v>1879</v>
      </c>
      <c r="C1242">
        <v>204</v>
      </c>
      <c r="D1242" t="s">
        <v>1470</v>
      </c>
      <c r="E1242" t="s">
        <v>1880</v>
      </c>
      <c r="F1242" t="s">
        <v>1761</v>
      </c>
      <c r="K1242" t="str">
        <f>IF(ISBLANK('Q 5'!C406),"",IF('Q 5'!C406="&lt;please select&gt;","",'Q 5'!C406))</f>
        <v/>
      </c>
    </row>
    <row r="1243" spans="1:11" x14ac:dyDescent="0.3">
      <c r="A1243" t="s">
        <v>1871</v>
      </c>
      <c r="B1243" t="s">
        <v>1879</v>
      </c>
      <c r="C1243">
        <v>205</v>
      </c>
      <c r="D1243" t="s">
        <v>1470</v>
      </c>
      <c r="E1243" t="s">
        <v>1880</v>
      </c>
      <c r="F1243" t="s">
        <v>1761</v>
      </c>
      <c r="K1243" t="str">
        <f>IF(ISBLANK('Q 5'!C407),"",IF('Q 5'!C407="&lt;please select&gt;","",'Q 5'!C407))</f>
        <v/>
      </c>
    </row>
    <row r="1244" spans="1:11" x14ac:dyDescent="0.3">
      <c r="A1244" t="s">
        <v>1871</v>
      </c>
      <c r="B1244" t="s">
        <v>1879</v>
      </c>
      <c r="C1244">
        <v>206</v>
      </c>
      <c r="D1244" t="s">
        <v>1470</v>
      </c>
      <c r="E1244" t="s">
        <v>1880</v>
      </c>
      <c r="F1244" t="s">
        <v>1761</v>
      </c>
      <c r="K1244" t="str">
        <f>IF(ISBLANK('Q 5'!C408),"",IF('Q 5'!C408="&lt;please select&gt;","",'Q 5'!C408))</f>
        <v/>
      </c>
    </row>
    <row r="1245" spans="1:11" x14ac:dyDescent="0.3">
      <c r="A1245" t="s">
        <v>1871</v>
      </c>
      <c r="B1245" t="s">
        <v>1879</v>
      </c>
      <c r="C1245">
        <v>207</v>
      </c>
      <c r="D1245" t="s">
        <v>1470</v>
      </c>
      <c r="E1245" t="s">
        <v>1880</v>
      </c>
      <c r="F1245" t="s">
        <v>1761</v>
      </c>
      <c r="K1245" t="str">
        <f>IF(ISBLANK('Q 5'!C409),"",IF('Q 5'!C409="&lt;please select&gt;","",'Q 5'!C409))</f>
        <v/>
      </c>
    </row>
    <row r="1246" spans="1:11" x14ac:dyDescent="0.3">
      <c r="A1246" t="s">
        <v>1871</v>
      </c>
      <c r="B1246" t="s">
        <v>1879</v>
      </c>
      <c r="C1246">
        <v>208</v>
      </c>
      <c r="D1246" t="s">
        <v>1470</v>
      </c>
      <c r="E1246" t="s">
        <v>1880</v>
      </c>
      <c r="F1246" t="s">
        <v>1761</v>
      </c>
      <c r="K1246" t="str">
        <f>IF(ISBLANK('Q 5'!C410),"",IF('Q 5'!C410="&lt;please select&gt;","",'Q 5'!C410))</f>
        <v/>
      </c>
    </row>
    <row r="1247" spans="1:11" x14ac:dyDescent="0.3">
      <c r="A1247" t="s">
        <v>1871</v>
      </c>
      <c r="B1247" t="s">
        <v>1879</v>
      </c>
      <c r="C1247">
        <v>209</v>
      </c>
      <c r="D1247" t="s">
        <v>1470</v>
      </c>
      <c r="E1247" t="s">
        <v>1880</v>
      </c>
      <c r="F1247" t="s">
        <v>1761</v>
      </c>
      <c r="K1247" t="str">
        <f>IF(ISBLANK('Q 5'!C411),"",IF('Q 5'!C411="&lt;please select&gt;","",'Q 5'!C411))</f>
        <v/>
      </c>
    </row>
    <row r="1248" spans="1:11" x14ac:dyDescent="0.3">
      <c r="A1248" t="s">
        <v>1871</v>
      </c>
      <c r="B1248" t="s">
        <v>1879</v>
      </c>
      <c r="C1248">
        <v>210</v>
      </c>
      <c r="D1248" t="s">
        <v>1470</v>
      </c>
      <c r="E1248" t="s">
        <v>1880</v>
      </c>
      <c r="F1248" t="s">
        <v>1761</v>
      </c>
      <c r="K1248" t="str">
        <f>IF(ISBLANK('Q 5'!C412),"",IF('Q 5'!C412="&lt;please select&gt;","",'Q 5'!C412))</f>
        <v/>
      </c>
    </row>
    <row r="1249" spans="1:11" x14ac:dyDescent="0.3">
      <c r="A1249" t="s">
        <v>1871</v>
      </c>
      <c r="B1249" t="s">
        <v>1879</v>
      </c>
      <c r="C1249">
        <v>211</v>
      </c>
      <c r="D1249" t="s">
        <v>1470</v>
      </c>
      <c r="E1249" t="s">
        <v>1880</v>
      </c>
      <c r="F1249" t="s">
        <v>1761</v>
      </c>
      <c r="K1249" t="str">
        <f>IF(ISBLANK('Q 5'!C413),"",IF('Q 5'!C413="&lt;please select&gt;","",'Q 5'!C413))</f>
        <v/>
      </c>
    </row>
    <row r="1250" spans="1:11" x14ac:dyDescent="0.3">
      <c r="A1250" t="s">
        <v>1871</v>
      </c>
      <c r="B1250" t="s">
        <v>1879</v>
      </c>
      <c r="C1250">
        <v>212</v>
      </c>
      <c r="D1250" t="s">
        <v>1470</v>
      </c>
      <c r="E1250" t="s">
        <v>1880</v>
      </c>
      <c r="F1250" t="s">
        <v>1761</v>
      </c>
      <c r="K1250" t="str">
        <f>IF(ISBLANK('Q 5'!C414),"",IF('Q 5'!C414="&lt;please select&gt;","",'Q 5'!C414))</f>
        <v/>
      </c>
    </row>
    <row r="1251" spans="1:11" x14ac:dyDescent="0.3">
      <c r="A1251" t="s">
        <v>1871</v>
      </c>
      <c r="B1251" t="s">
        <v>1879</v>
      </c>
      <c r="C1251">
        <v>213</v>
      </c>
      <c r="D1251" t="s">
        <v>1470</v>
      </c>
      <c r="E1251" t="s">
        <v>1880</v>
      </c>
      <c r="F1251" t="s">
        <v>1761</v>
      </c>
      <c r="K1251" t="str">
        <f>IF(ISBLANK('Q 5'!C415),"",IF('Q 5'!C415="&lt;please select&gt;","",'Q 5'!C415))</f>
        <v/>
      </c>
    </row>
    <row r="1252" spans="1:11" x14ac:dyDescent="0.3">
      <c r="A1252" t="s">
        <v>1871</v>
      </c>
      <c r="B1252" t="s">
        <v>1879</v>
      </c>
      <c r="C1252">
        <v>214</v>
      </c>
      <c r="D1252" t="s">
        <v>1470</v>
      </c>
      <c r="E1252" t="s">
        <v>1880</v>
      </c>
      <c r="F1252" t="s">
        <v>1761</v>
      </c>
      <c r="K1252" t="str">
        <f>IF(ISBLANK('Q 5'!C416),"",IF('Q 5'!C416="&lt;please select&gt;","",'Q 5'!C416))</f>
        <v/>
      </c>
    </row>
    <row r="1253" spans="1:11" x14ac:dyDescent="0.3">
      <c r="A1253" t="s">
        <v>1871</v>
      </c>
      <c r="B1253" t="s">
        <v>1879</v>
      </c>
      <c r="C1253">
        <v>215</v>
      </c>
      <c r="D1253" t="s">
        <v>1470</v>
      </c>
      <c r="E1253" t="s">
        <v>1880</v>
      </c>
      <c r="F1253" t="s">
        <v>1761</v>
      </c>
      <c r="K1253" t="str">
        <f>IF(ISBLANK('Q 5'!C417),"",IF('Q 5'!C417="&lt;please select&gt;","",'Q 5'!C417))</f>
        <v/>
      </c>
    </row>
    <row r="1254" spans="1:11" x14ac:dyDescent="0.3">
      <c r="A1254" t="s">
        <v>1871</v>
      </c>
      <c r="B1254" t="s">
        <v>1879</v>
      </c>
      <c r="C1254">
        <v>216</v>
      </c>
      <c r="D1254" t="s">
        <v>1470</v>
      </c>
      <c r="E1254" t="s">
        <v>1880</v>
      </c>
      <c r="F1254" t="s">
        <v>1761</v>
      </c>
      <c r="K1254" t="str">
        <f>IF(ISBLANK('Q 5'!C418),"",IF('Q 5'!C418="&lt;please select&gt;","",'Q 5'!C418))</f>
        <v/>
      </c>
    </row>
    <row r="1255" spans="1:11" x14ac:dyDescent="0.3">
      <c r="A1255" t="s">
        <v>1871</v>
      </c>
      <c r="B1255" t="s">
        <v>1879</v>
      </c>
      <c r="C1255">
        <v>217</v>
      </c>
      <c r="D1255" t="s">
        <v>1470</v>
      </c>
      <c r="E1255" t="s">
        <v>1880</v>
      </c>
      <c r="F1255" t="s">
        <v>1761</v>
      </c>
      <c r="K1255" t="str">
        <f>IF(ISBLANK('Q 5'!C419),"",IF('Q 5'!C419="&lt;please select&gt;","",'Q 5'!C419))</f>
        <v/>
      </c>
    </row>
    <row r="1256" spans="1:11" x14ac:dyDescent="0.3">
      <c r="A1256" t="s">
        <v>1871</v>
      </c>
      <c r="B1256" t="s">
        <v>1879</v>
      </c>
      <c r="C1256">
        <v>218</v>
      </c>
      <c r="D1256" t="s">
        <v>1470</v>
      </c>
      <c r="E1256" t="s">
        <v>1880</v>
      </c>
      <c r="F1256" t="s">
        <v>1761</v>
      </c>
      <c r="K1256" t="str">
        <f>IF(ISBLANK('Q 5'!C420),"",IF('Q 5'!C420="&lt;please select&gt;","",'Q 5'!C420))</f>
        <v/>
      </c>
    </row>
    <row r="1257" spans="1:11" x14ac:dyDescent="0.3">
      <c r="A1257" t="s">
        <v>1871</v>
      </c>
      <c r="B1257" t="s">
        <v>1879</v>
      </c>
      <c r="C1257">
        <v>219</v>
      </c>
      <c r="D1257" t="s">
        <v>1470</v>
      </c>
      <c r="E1257" t="s">
        <v>1880</v>
      </c>
      <c r="F1257" t="s">
        <v>1761</v>
      </c>
      <c r="K1257" t="str">
        <f>IF(ISBLANK('Q 5'!C421),"",IF('Q 5'!C421="&lt;please select&gt;","",'Q 5'!C421))</f>
        <v/>
      </c>
    </row>
    <row r="1258" spans="1:11" x14ac:dyDescent="0.3">
      <c r="A1258" t="s">
        <v>1871</v>
      </c>
      <c r="B1258" t="s">
        <v>1879</v>
      </c>
      <c r="C1258">
        <v>220</v>
      </c>
      <c r="D1258" t="s">
        <v>1470</v>
      </c>
      <c r="E1258" t="s">
        <v>1880</v>
      </c>
      <c r="F1258" t="s">
        <v>1761</v>
      </c>
      <c r="K1258" t="str">
        <f>IF(ISBLANK('Q 5'!C422),"",IF('Q 5'!C422="&lt;please select&gt;","",'Q 5'!C422))</f>
        <v/>
      </c>
    </row>
    <row r="1259" spans="1:11" x14ac:dyDescent="0.3">
      <c r="A1259" t="s">
        <v>1871</v>
      </c>
      <c r="B1259" t="s">
        <v>1879</v>
      </c>
      <c r="C1259">
        <v>221</v>
      </c>
      <c r="D1259" t="s">
        <v>1470</v>
      </c>
      <c r="E1259" t="s">
        <v>1880</v>
      </c>
      <c r="F1259" t="s">
        <v>1761</v>
      </c>
      <c r="K1259" t="str">
        <f>IF(ISBLANK('Q 5'!C423),"",IF('Q 5'!C423="&lt;please select&gt;","",'Q 5'!C423))</f>
        <v/>
      </c>
    </row>
    <row r="1260" spans="1:11" x14ac:dyDescent="0.3">
      <c r="A1260" t="s">
        <v>1871</v>
      </c>
      <c r="B1260" t="s">
        <v>1879</v>
      </c>
      <c r="C1260">
        <v>222</v>
      </c>
      <c r="D1260" t="s">
        <v>1470</v>
      </c>
      <c r="E1260" t="s">
        <v>1880</v>
      </c>
      <c r="F1260" t="s">
        <v>1761</v>
      </c>
      <c r="K1260" t="str">
        <f>IF(ISBLANK('Q 5'!C424),"",IF('Q 5'!C424="&lt;please select&gt;","",'Q 5'!C424))</f>
        <v/>
      </c>
    </row>
    <row r="1261" spans="1:11" x14ac:dyDescent="0.3">
      <c r="A1261" t="s">
        <v>1871</v>
      </c>
      <c r="B1261" t="s">
        <v>1879</v>
      </c>
      <c r="C1261">
        <v>223</v>
      </c>
      <c r="D1261" t="s">
        <v>1470</v>
      </c>
      <c r="E1261" t="s">
        <v>1880</v>
      </c>
      <c r="F1261" t="s">
        <v>1761</v>
      </c>
      <c r="K1261" t="str">
        <f>IF(ISBLANK('Q 5'!C425),"",IF('Q 5'!C425="&lt;please select&gt;","",'Q 5'!C425))</f>
        <v/>
      </c>
    </row>
    <row r="1262" spans="1:11" x14ac:dyDescent="0.3">
      <c r="A1262" t="s">
        <v>1871</v>
      </c>
      <c r="B1262" t="s">
        <v>1879</v>
      </c>
      <c r="C1262">
        <v>224</v>
      </c>
      <c r="D1262" t="s">
        <v>1470</v>
      </c>
      <c r="E1262" t="s">
        <v>1880</v>
      </c>
      <c r="F1262" t="s">
        <v>1761</v>
      </c>
      <c r="K1262" t="str">
        <f>IF(ISBLANK('Q 5'!C426),"",IF('Q 5'!C426="&lt;please select&gt;","",'Q 5'!C426))</f>
        <v/>
      </c>
    </row>
    <row r="1263" spans="1:11" x14ac:dyDescent="0.3">
      <c r="A1263" t="s">
        <v>1871</v>
      </c>
      <c r="B1263" t="s">
        <v>1879</v>
      </c>
      <c r="C1263">
        <v>225</v>
      </c>
      <c r="D1263" t="s">
        <v>1470</v>
      </c>
      <c r="E1263" t="s">
        <v>1880</v>
      </c>
      <c r="F1263" t="s">
        <v>1761</v>
      </c>
      <c r="K1263" t="str">
        <f>IF(ISBLANK('Q 5'!C427),"",IF('Q 5'!C427="&lt;please select&gt;","",'Q 5'!C427))</f>
        <v/>
      </c>
    </row>
    <row r="1264" spans="1:11" x14ac:dyDescent="0.3">
      <c r="A1264" t="s">
        <v>1871</v>
      </c>
      <c r="B1264" t="s">
        <v>1879</v>
      </c>
      <c r="C1264">
        <v>226</v>
      </c>
      <c r="D1264" t="s">
        <v>1470</v>
      </c>
      <c r="E1264" t="s">
        <v>1880</v>
      </c>
      <c r="F1264" t="s">
        <v>1761</v>
      </c>
      <c r="K1264" t="str">
        <f>IF(ISBLANK('Q 5'!C428),"",IF('Q 5'!C428="&lt;please select&gt;","",'Q 5'!C428))</f>
        <v/>
      </c>
    </row>
    <row r="1265" spans="1:11" x14ac:dyDescent="0.3">
      <c r="A1265" t="s">
        <v>1871</v>
      </c>
      <c r="B1265" t="s">
        <v>1879</v>
      </c>
      <c r="C1265">
        <v>227</v>
      </c>
      <c r="D1265" t="s">
        <v>1470</v>
      </c>
      <c r="E1265" t="s">
        <v>1880</v>
      </c>
      <c r="F1265" t="s">
        <v>1761</v>
      </c>
      <c r="K1265" t="str">
        <f>IF(ISBLANK('Q 5'!C429),"",IF('Q 5'!C429="&lt;please select&gt;","",'Q 5'!C429))</f>
        <v/>
      </c>
    </row>
    <row r="1266" spans="1:11" x14ac:dyDescent="0.3">
      <c r="A1266" t="s">
        <v>1871</v>
      </c>
      <c r="B1266" t="s">
        <v>1879</v>
      </c>
      <c r="C1266">
        <v>228</v>
      </c>
      <c r="D1266" t="s">
        <v>1470</v>
      </c>
      <c r="E1266" t="s">
        <v>1880</v>
      </c>
      <c r="F1266" t="s">
        <v>1761</v>
      </c>
      <c r="K1266" t="str">
        <f>IF(ISBLANK('Q 5'!C430),"",IF('Q 5'!C430="&lt;please select&gt;","",'Q 5'!C430))</f>
        <v/>
      </c>
    </row>
    <row r="1267" spans="1:11" x14ac:dyDescent="0.3">
      <c r="A1267" t="s">
        <v>1871</v>
      </c>
      <c r="B1267" t="s">
        <v>1879</v>
      </c>
      <c r="C1267">
        <v>229</v>
      </c>
      <c r="D1267" t="s">
        <v>1470</v>
      </c>
      <c r="E1267" t="s">
        <v>1880</v>
      </c>
      <c r="F1267" t="s">
        <v>1761</v>
      </c>
      <c r="K1267" t="str">
        <f>IF(ISBLANK('Q 5'!C431),"",IF('Q 5'!C431="&lt;please select&gt;","",'Q 5'!C431))</f>
        <v/>
      </c>
    </row>
    <row r="1268" spans="1:11" x14ac:dyDescent="0.3">
      <c r="A1268" t="s">
        <v>1871</v>
      </c>
      <c r="B1268" t="s">
        <v>1879</v>
      </c>
      <c r="C1268">
        <v>230</v>
      </c>
      <c r="D1268" t="s">
        <v>1470</v>
      </c>
      <c r="E1268" t="s">
        <v>1880</v>
      </c>
      <c r="F1268" t="s">
        <v>1761</v>
      </c>
      <c r="K1268" t="str">
        <f>IF(ISBLANK('Q 5'!C432),"",IF('Q 5'!C432="&lt;please select&gt;","",'Q 5'!C432))</f>
        <v/>
      </c>
    </row>
    <row r="1269" spans="1:11" x14ac:dyDescent="0.3">
      <c r="A1269" t="s">
        <v>1871</v>
      </c>
      <c r="B1269" t="s">
        <v>1879</v>
      </c>
      <c r="C1269">
        <v>231</v>
      </c>
      <c r="D1269" t="s">
        <v>1470</v>
      </c>
      <c r="E1269" t="s">
        <v>1880</v>
      </c>
      <c r="F1269" t="s">
        <v>1761</v>
      </c>
      <c r="K1269" t="str">
        <f>IF(ISBLANK('Q 5'!C433),"",IF('Q 5'!C433="&lt;please select&gt;","",'Q 5'!C433))</f>
        <v/>
      </c>
    </row>
    <row r="1270" spans="1:11" x14ac:dyDescent="0.3">
      <c r="A1270" t="s">
        <v>1871</v>
      </c>
      <c r="B1270" t="s">
        <v>1879</v>
      </c>
      <c r="C1270">
        <v>232</v>
      </c>
      <c r="D1270" t="s">
        <v>1470</v>
      </c>
      <c r="E1270" t="s">
        <v>1880</v>
      </c>
      <c r="F1270" t="s">
        <v>1761</v>
      </c>
      <c r="K1270" t="str">
        <f>IF(ISBLANK('Q 5'!C434),"",IF('Q 5'!C434="&lt;please select&gt;","",'Q 5'!C434))</f>
        <v/>
      </c>
    </row>
    <row r="1271" spans="1:11" x14ac:dyDescent="0.3">
      <c r="A1271" t="s">
        <v>1871</v>
      </c>
      <c r="B1271" t="s">
        <v>1879</v>
      </c>
      <c r="C1271">
        <v>233</v>
      </c>
      <c r="D1271" t="s">
        <v>1470</v>
      </c>
      <c r="E1271" t="s">
        <v>1880</v>
      </c>
      <c r="F1271" t="s">
        <v>1761</v>
      </c>
      <c r="K1271" t="str">
        <f>IF(ISBLANK('Q 5'!C435),"",IF('Q 5'!C435="&lt;please select&gt;","",'Q 5'!C435))</f>
        <v/>
      </c>
    </row>
    <row r="1272" spans="1:11" x14ac:dyDescent="0.3">
      <c r="A1272" t="s">
        <v>1871</v>
      </c>
      <c r="B1272" t="s">
        <v>1879</v>
      </c>
      <c r="C1272">
        <v>234</v>
      </c>
      <c r="D1272" t="s">
        <v>1470</v>
      </c>
      <c r="E1272" t="s">
        <v>1880</v>
      </c>
      <c r="F1272" t="s">
        <v>1761</v>
      </c>
      <c r="K1272" t="str">
        <f>IF(ISBLANK('Q 5'!C436),"",IF('Q 5'!C436="&lt;please select&gt;","",'Q 5'!C436))</f>
        <v/>
      </c>
    </row>
    <row r="1273" spans="1:11" x14ac:dyDescent="0.3">
      <c r="A1273" t="s">
        <v>1871</v>
      </c>
      <c r="B1273" t="s">
        <v>1879</v>
      </c>
      <c r="C1273">
        <v>235</v>
      </c>
      <c r="D1273" t="s">
        <v>1470</v>
      </c>
      <c r="E1273" t="s">
        <v>1880</v>
      </c>
      <c r="F1273" t="s">
        <v>1761</v>
      </c>
      <c r="K1273" t="str">
        <f>IF(ISBLANK('Q 5'!C437),"",IF('Q 5'!C437="&lt;please select&gt;","",'Q 5'!C437))</f>
        <v/>
      </c>
    </row>
    <row r="1274" spans="1:11" x14ac:dyDescent="0.3">
      <c r="A1274" t="s">
        <v>1871</v>
      </c>
      <c r="B1274" t="s">
        <v>1879</v>
      </c>
      <c r="C1274">
        <v>236</v>
      </c>
      <c r="D1274" t="s">
        <v>1470</v>
      </c>
      <c r="E1274" t="s">
        <v>1880</v>
      </c>
      <c r="F1274" t="s">
        <v>1761</v>
      </c>
      <c r="K1274" t="str">
        <f>IF(ISBLANK('Q 5'!C438),"",IF('Q 5'!C438="&lt;please select&gt;","",'Q 5'!C438))</f>
        <v/>
      </c>
    </row>
    <row r="1275" spans="1:11" x14ac:dyDescent="0.3">
      <c r="A1275" t="s">
        <v>1871</v>
      </c>
      <c r="B1275" t="s">
        <v>1879</v>
      </c>
      <c r="C1275">
        <v>237</v>
      </c>
      <c r="D1275" t="s">
        <v>1470</v>
      </c>
      <c r="E1275" t="s">
        <v>1880</v>
      </c>
      <c r="F1275" t="s">
        <v>1761</v>
      </c>
      <c r="K1275" t="str">
        <f>IF(ISBLANK('Q 5'!C439),"",IF('Q 5'!C439="&lt;please select&gt;","",'Q 5'!C439))</f>
        <v/>
      </c>
    </row>
    <row r="1276" spans="1:11" x14ac:dyDescent="0.3">
      <c r="A1276" t="s">
        <v>1871</v>
      </c>
      <c r="B1276" t="s">
        <v>1879</v>
      </c>
      <c r="C1276">
        <v>238</v>
      </c>
      <c r="D1276" t="s">
        <v>1470</v>
      </c>
      <c r="E1276" t="s">
        <v>1880</v>
      </c>
      <c r="F1276" t="s">
        <v>1761</v>
      </c>
      <c r="K1276" t="str">
        <f>IF(ISBLANK('Q 5'!C440),"",IF('Q 5'!C440="&lt;please select&gt;","",'Q 5'!C440))</f>
        <v/>
      </c>
    </row>
    <row r="1277" spans="1:11" x14ac:dyDescent="0.3">
      <c r="A1277" t="s">
        <v>1871</v>
      </c>
      <c r="B1277" t="s">
        <v>1879</v>
      </c>
      <c r="C1277">
        <v>239</v>
      </c>
      <c r="D1277" t="s">
        <v>1470</v>
      </c>
      <c r="E1277" t="s">
        <v>1880</v>
      </c>
      <c r="F1277" t="s">
        <v>1761</v>
      </c>
      <c r="K1277" t="str">
        <f>IF(ISBLANK('Q 5'!C441),"",IF('Q 5'!C441="&lt;please select&gt;","",'Q 5'!C441))</f>
        <v/>
      </c>
    </row>
    <row r="1278" spans="1:11" x14ac:dyDescent="0.3">
      <c r="A1278" t="s">
        <v>1871</v>
      </c>
      <c r="B1278" t="s">
        <v>1879</v>
      </c>
      <c r="C1278">
        <v>240</v>
      </c>
      <c r="D1278" t="s">
        <v>1470</v>
      </c>
      <c r="E1278" t="s">
        <v>1880</v>
      </c>
      <c r="F1278" t="s">
        <v>1761</v>
      </c>
      <c r="K1278" t="str">
        <f>IF(ISBLANK('Q 5'!C442),"",IF('Q 5'!C442="&lt;please select&gt;","",'Q 5'!C442))</f>
        <v/>
      </c>
    </row>
    <row r="1279" spans="1:11" x14ac:dyDescent="0.3">
      <c r="A1279" t="s">
        <v>1871</v>
      </c>
      <c r="B1279" t="s">
        <v>1879</v>
      </c>
      <c r="C1279">
        <v>241</v>
      </c>
      <c r="D1279" t="s">
        <v>1470</v>
      </c>
      <c r="E1279" t="s">
        <v>1880</v>
      </c>
      <c r="F1279" t="s">
        <v>1761</v>
      </c>
      <c r="K1279" t="str">
        <f>IF(ISBLANK('Q 5'!C443),"",IF('Q 5'!C443="&lt;please select&gt;","",'Q 5'!C443))</f>
        <v/>
      </c>
    </row>
    <row r="1280" spans="1:11" x14ac:dyDescent="0.3">
      <c r="A1280" t="s">
        <v>1871</v>
      </c>
      <c r="B1280" t="s">
        <v>1879</v>
      </c>
      <c r="C1280">
        <v>242</v>
      </c>
      <c r="D1280" t="s">
        <v>1470</v>
      </c>
      <c r="E1280" t="s">
        <v>1880</v>
      </c>
      <c r="F1280" t="s">
        <v>1761</v>
      </c>
      <c r="K1280" t="str">
        <f>IF(ISBLANK('Q 5'!C444),"",IF('Q 5'!C444="&lt;please select&gt;","",'Q 5'!C444))</f>
        <v/>
      </c>
    </row>
    <row r="1281" spans="1:11" x14ac:dyDescent="0.3">
      <c r="A1281" t="s">
        <v>1871</v>
      </c>
      <c r="B1281" t="s">
        <v>1879</v>
      </c>
      <c r="C1281">
        <v>243</v>
      </c>
      <c r="D1281" t="s">
        <v>1470</v>
      </c>
      <c r="E1281" t="s">
        <v>1880</v>
      </c>
      <c r="F1281" t="s">
        <v>1761</v>
      </c>
      <c r="K1281" t="str">
        <f>IF(ISBLANK('Q 5'!C445),"",IF('Q 5'!C445="&lt;please select&gt;","",'Q 5'!C445))</f>
        <v/>
      </c>
    </row>
    <row r="1282" spans="1:11" x14ac:dyDescent="0.3">
      <c r="A1282" t="s">
        <v>1871</v>
      </c>
      <c r="B1282" t="s">
        <v>1879</v>
      </c>
      <c r="C1282">
        <v>244</v>
      </c>
      <c r="D1282" t="s">
        <v>1470</v>
      </c>
      <c r="E1282" t="s">
        <v>1880</v>
      </c>
      <c r="F1282" t="s">
        <v>1761</v>
      </c>
      <c r="K1282" t="str">
        <f>IF(ISBLANK('Q 5'!C446),"",IF('Q 5'!C446="&lt;please select&gt;","",'Q 5'!C446))</f>
        <v/>
      </c>
    </row>
    <row r="1283" spans="1:11" x14ac:dyDescent="0.3">
      <c r="A1283" t="s">
        <v>1871</v>
      </c>
      <c r="B1283" t="s">
        <v>1879</v>
      </c>
      <c r="C1283">
        <v>245</v>
      </c>
      <c r="D1283" t="s">
        <v>1470</v>
      </c>
      <c r="E1283" t="s">
        <v>1880</v>
      </c>
      <c r="F1283" t="s">
        <v>1761</v>
      </c>
      <c r="K1283" t="str">
        <f>IF(ISBLANK('Q 5'!C447),"",IF('Q 5'!C447="&lt;please select&gt;","",'Q 5'!C447))</f>
        <v/>
      </c>
    </row>
    <row r="1284" spans="1:11" x14ac:dyDescent="0.3">
      <c r="A1284" t="s">
        <v>1871</v>
      </c>
      <c r="B1284" t="s">
        <v>1879</v>
      </c>
      <c r="C1284">
        <v>246</v>
      </c>
      <c r="D1284" t="s">
        <v>1470</v>
      </c>
      <c r="E1284" t="s">
        <v>1880</v>
      </c>
      <c r="F1284" t="s">
        <v>1761</v>
      </c>
      <c r="K1284" t="str">
        <f>IF(ISBLANK('Q 5'!C448),"",IF('Q 5'!C448="&lt;please select&gt;","",'Q 5'!C448))</f>
        <v/>
      </c>
    </row>
    <row r="1285" spans="1:11" x14ac:dyDescent="0.3">
      <c r="A1285" t="s">
        <v>1871</v>
      </c>
      <c r="B1285" t="s">
        <v>1879</v>
      </c>
      <c r="C1285">
        <v>247</v>
      </c>
      <c r="D1285" t="s">
        <v>1470</v>
      </c>
      <c r="E1285" t="s">
        <v>1880</v>
      </c>
      <c r="F1285" t="s">
        <v>1761</v>
      </c>
      <c r="K1285" t="str">
        <f>IF(ISBLANK('Q 5'!C449),"",IF('Q 5'!C449="&lt;please select&gt;","",'Q 5'!C449))</f>
        <v/>
      </c>
    </row>
    <row r="1286" spans="1:11" x14ac:dyDescent="0.3">
      <c r="A1286" t="s">
        <v>1871</v>
      </c>
      <c r="B1286" t="s">
        <v>1879</v>
      </c>
      <c r="C1286">
        <v>248</v>
      </c>
      <c r="D1286" t="s">
        <v>1470</v>
      </c>
      <c r="E1286" t="s">
        <v>1880</v>
      </c>
      <c r="F1286" t="s">
        <v>1761</v>
      </c>
      <c r="K1286" t="str">
        <f>IF(ISBLANK('Q 5'!C450),"",IF('Q 5'!C450="&lt;please select&gt;","",'Q 5'!C450))</f>
        <v/>
      </c>
    </row>
    <row r="1287" spans="1:11" x14ac:dyDescent="0.3">
      <c r="A1287" t="s">
        <v>1871</v>
      </c>
      <c r="B1287" t="s">
        <v>1879</v>
      </c>
      <c r="C1287">
        <v>249</v>
      </c>
      <c r="D1287" t="s">
        <v>1470</v>
      </c>
      <c r="E1287" t="s">
        <v>1880</v>
      </c>
      <c r="F1287" t="s">
        <v>1761</v>
      </c>
      <c r="K1287" t="str">
        <f>IF(ISBLANK('Q 5'!C451),"",IF('Q 5'!C451="&lt;please select&gt;","",'Q 5'!C451))</f>
        <v/>
      </c>
    </row>
    <row r="1288" spans="1:11" x14ac:dyDescent="0.3">
      <c r="A1288" t="s">
        <v>1871</v>
      </c>
      <c r="B1288" t="s">
        <v>1879</v>
      </c>
      <c r="C1288">
        <v>250</v>
      </c>
      <c r="D1288" t="s">
        <v>1470</v>
      </c>
      <c r="E1288" t="s">
        <v>1880</v>
      </c>
      <c r="F1288" t="s">
        <v>1761</v>
      </c>
      <c r="K1288" t="str">
        <f>IF(ISBLANK('Q 5'!C452),"",IF('Q 5'!C452="&lt;please select&gt;","",'Q 5'!C452))</f>
        <v/>
      </c>
    </row>
    <row r="1289" spans="1:11" x14ac:dyDescent="0.3">
      <c r="A1289" t="s">
        <v>1871</v>
      </c>
      <c r="B1289" t="s">
        <v>1879</v>
      </c>
      <c r="C1289">
        <v>251</v>
      </c>
      <c r="D1289" t="s">
        <v>1470</v>
      </c>
      <c r="E1289" t="s">
        <v>1880</v>
      </c>
      <c r="F1289" t="s">
        <v>1761</v>
      </c>
      <c r="K1289" t="str">
        <f>IF(ISBLANK('Q 5'!C453),"",IF('Q 5'!C453="&lt;please select&gt;","",'Q 5'!C453))</f>
        <v/>
      </c>
    </row>
    <row r="1290" spans="1:11" x14ac:dyDescent="0.3">
      <c r="A1290" t="s">
        <v>1871</v>
      </c>
      <c r="B1290" t="s">
        <v>1879</v>
      </c>
      <c r="C1290">
        <v>252</v>
      </c>
      <c r="D1290" t="s">
        <v>1470</v>
      </c>
      <c r="E1290" t="s">
        <v>1880</v>
      </c>
      <c r="F1290" t="s">
        <v>1761</v>
      </c>
      <c r="K1290" t="str">
        <f>IF(ISBLANK('Q 5'!C454),"",IF('Q 5'!C454="&lt;please select&gt;","",'Q 5'!C454))</f>
        <v/>
      </c>
    </row>
    <row r="1291" spans="1:11" x14ac:dyDescent="0.3">
      <c r="A1291" t="s">
        <v>1871</v>
      </c>
      <c r="B1291" t="s">
        <v>1879</v>
      </c>
      <c r="C1291">
        <v>253</v>
      </c>
      <c r="D1291" t="s">
        <v>1470</v>
      </c>
      <c r="E1291" t="s">
        <v>1880</v>
      </c>
      <c r="F1291" t="s">
        <v>1761</v>
      </c>
      <c r="K1291" t="str">
        <f>IF(ISBLANK('Q 5'!C455),"",IF('Q 5'!C455="&lt;please select&gt;","",'Q 5'!C455))</f>
        <v/>
      </c>
    </row>
    <row r="1292" spans="1:11" x14ac:dyDescent="0.3">
      <c r="A1292" t="s">
        <v>1871</v>
      </c>
      <c r="B1292" t="s">
        <v>1879</v>
      </c>
      <c r="C1292">
        <v>254</v>
      </c>
      <c r="D1292" t="s">
        <v>1470</v>
      </c>
      <c r="E1292" t="s">
        <v>1880</v>
      </c>
      <c r="F1292" t="s">
        <v>1761</v>
      </c>
      <c r="K1292" t="str">
        <f>IF(ISBLANK('Q 5'!C456),"",IF('Q 5'!C456="&lt;please select&gt;","",'Q 5'!C456))</f>
        <v/>
      </c>
    </row>
    <row r="1293" spans="1:11" x14ac:dyDescent="0.3">
      <c r="A1293" t="s">
        <v>1871</v>
      </c>
      <c r="B1293" t="s">
        <v>1879</v>
      </c>
      <c r="C1293">
        <v>255</v>
      </c>
      <c r="D1293" t="s">
        <v>1470</v>
      </c>
      <c r="E1293" t="s">
        <v>1880</v>
      </c>
      <c r="F1293" t="s">
        <v>1761</v>
      </c>
      <c r="K1293" t="str">
        <f>IF(ISBLANK('Q 5'!C457),"",IF('Q 5'!C457="&lt;please select&gt;","",'Q 5'!C457))</f>
        <v/>
      </c>
    </row>
    <row r="1294" spans="1:11" x14ac:dyDescent="0.3">
      <c r="A1294" t="s">
        <v>1871</v>
      </c>
      <c r="B1294" t="s">
        <v>1879</v>
      </c>
      <c r="C1294">
        <v>256</v>
      </c>
      <c r="D1294" t="s">
        <v>1470</v>
      </c>
      <c r="E1294" t="s">
        <v>1880</v>
      </c>
      <c r="F1294" t="s">
        <v>1761</v>
      </c>
      <c r="K1294" t="str">
        <f>IF(ISBLANK('Q 5'!C458),"",IF('Q 5'!C458="&lt;please select&gt;","",'Q 5'!C458))</f>
        <v/>
      </c>
    </row>
    <row r="1295" spans="1:11" x14ac:dyDescent="0.3">
      <c r="A1295" t="s">
        <v>1871</v>
      </c>
      <c r="B1295" t="s">
        <v>1879</v>
      </c>
      <c r="C1295">
        <v>257</v>
      </c>
      <c r="D1295" t="s">
        <v>1470</v>
      </c>
      <c r="E1295" t="s">
        <v>1880</v>
      </c>
      <c r="F1295" t="s">
        <v>1761</v>
      </c>
      <c r="K1295" t="str">
        <f>IF(ISBLANK('Q 5'!C459),"",IF('Q 5'!C459="&lt;please select&gt;","",'Q 5'!C459))</f>
        <v/>
      </c>
    </row>
    <row r="1296" spans="1:11" x14ac:dyDescent="0.3">
      <c r="A1296" t="s">
        <v>1871</v>
      </c>
      <c r="B1296" t="s">
        <v>1879</v>
      </c>
      <c r="C1296">
        <v>258</v>
      </c>
      <c r="D1296" t="s">
        <v>1470</v>
      </c>
      <c r="E1296" t="s">
        <v>1880</v>
      </c>
      <c r="F1296" t="s">
        <v>1761</v>
      </c>
      <c r="K1296" t="str">
        <f>IF(ISBLANK('Q 5'!C460),"",IF('Q 5'!C460="&lt;please select&gt;","",'Q 5'!C460))</f>
        <v/>
      </c>
    </row>
    <row r="1297" spans="1:11" x14ac:dyDescent="0.3">
      <c r="A1297" t="s">
        <v>1871</v>
      </c>
      <c r="B1297" t="s">
        <v>1879</v>
      </c>
      <c r="C1297">
        <v>259</v>
      </c>
      <c r="D1297" t="s">
        <v>1470</v>
      </c>
      <c r="E1297" t="s">
        <v>1880</v>
      </c>
      <c r="F1297" t="s">
        <v>1761</v>
      </c>
      <c r="K1297" t="str">
        <f>IF(ISBLANK('Q 5'!C461),"",IF('Q 5'!C461="&lt;please select&gt;","",'Q 5'!C461))</f>
        <v/>
      </c>
    </row>
    <row r="1298" spans="1:11" x14ac:dyDescent="0.3">
      <c r="A1298" t="s">
        <v>1871</v>
      </c>
      <c r="B1298" t="s">
        <v>1879</v>
      </c>
      <c r="C1298">
        <v>260</v>
      </c>
      <c r="D1298" t="s">
        <v>1470</v>
      </c>
      <c r="E1298" t="s">
        <v>1880</v>
      </c>
      <c r="F1298" t="s">
        <v>1761</v>
      </c>
      <c r="K1298" t="str">
        <f>IF(ISBLANK('Q 5'!C462),"",IF('Q 5'!C462="&lt;please select&gt;","",'Q 5'!C462))</f>
        <v/>
      </c>
    </row>
    <row r="1299" spans="1:11" x14ac:dyDescent="0.3">
      <c r="A1299" t="s">
        <v>1871</v>
      </c>
      <c r="B1299" t="s">
        <v>1879</v>
      </c>
      <c r="C1299">
        <v>261</v>
      </c>
      <c r="D1299" t="s">
        <v>1470</v>
      </c>
      <c r="E1299" t="s">
        <v>1880</v>
      </c>
      <c r="F1299" t="s">
        <v>1761</v>
      </c>
      <c r="K1299" t="str">
        <f>IF(ISBLANK('Q 5'!C463),"",IF('Q 5'!C463="&lt;please select&gt;","",'Q 5'!C463))</f>
        <v/>
      </c>
    </row>
    <row r="1300" spans="1:11" x14ac:dyDescent="0.3">
      <c r="A1300" t="s">
        <v>1871</v>
      </c>
      <c r="B1300" t="s">
        <v>1879</v>
      </c>
      <c r="C1300">
        <v>262</v>
      </c>
      <c r="D1300" t="s">
        <v>1470</v>
      </c>
      <c r="E1300" t="s">
        <v>1880</v>
      </c>
      <c r="F1300" t="s">
        <v>1761</v>
      </c>
      <c r="K1300" t="str">
        <f>IF(ISBLANK('Q 5'!C464),"",IF('Q 5'!C464="&lt;please select&gt;","",'Q 5'!C464))</f>
        <v/>
      </c>
    </row>
    <row r="1301" spans="1:11" x14ac:dyDescent="0.3">
      <c r="A1301" t="s">
        <v>1871</v>
      </c>
      <c r="B1301" t="s">
        <v>1879</v>
      </c>
      <c r="C1301">
        <v>263</v>
      </c>
      <c r="D1301" t="s">
        <v>1470</v>
      </c>
      <c r="E1301" t="s">
        <v>1880</v>
      </c>
      <c r="F1301" t="s">
        <v>1761</v>
      </c>
      <c r="K1301" t="str">
        <f>IF(ISBLANK('Q 5'!C465),"",IF('Q 5'!C465="&lt;please select&gt;","",'Q 5'!C465))</f>
        <v/>
      </c>
    </row>
    <row r="1302" spans="1:11" x14ac:dyDescent="0.3">
      <c r="A1302" t="s">
        <v>1871</v>
      </c>
      <c r="B1302" t="s">
        <v>1879</v>
      </c>
      <c r="C1302">
        <v>264</v>
      </c>
      <c r="D1302" t="s">
        <v>1470</v>
      </c>
      <c r="E1302" t="s">
        <v>1880</v>
      </c>
      <c r="F1302" t="s">
        <v>1761</v>
      </c>
      <c r="K1302" t="str">
        <f>IF(ISBLANK('Q 5'!C466),"",IF('Q 5'!C466="&lt;please select&gt;","",'Q 5'!C466))</f>
        <v/>
      </c>
    </row>
    <row r="1303" spans="1:11" x14ac:dyDescent="0.3">
      <c r="A1303" t="s">
        <v>1871</v>
      </c>
      <c r="B1303" t="s">
        <v>1879</v>
      </c>
      <c r="C1303">
        <v>265</v>
      </c>
      <c r="D1303" t="s">
        <v>1470</v>
      </c>
      <c r="E1303" t="s">
        <v>1880</v>
      </c>
      <c r="F1303" t="s">
        <v>1761</v>
      </c>
      <c r="K1303" t="str">
        <f>IF(ISBLANK('Q 5'!C467),"",IF('Q 5'!C467="&lt;please select&gt;","",'Q 5'!C467))</f>
        <v/>
      </c>
    </row>
    <row r="1304" spans="1:11" x14ac:dyDescent="0.3">
      <c r="A1304" t="s">
        <v>1871</v>
      </c>
      <c r="B1304" t="s">
        <v>1879</v>
      </c>
      <c r="C1304">
        <v>266</v>
      </c>
      <c r="D1304" t="s">
        <v>1470</v>
      </c>
      <c r="E1304" t="s">
        <v>1880</v>
      </c>
      <c r="F1304" t="s">
        <v>1761</v>
      </c>
      <c r="K1304" t="str">
        <f>IF(ISBLANK('Q 5'!C468),"",IF('Q 5'!C468="&lt;please select&gt;","",'Q 5'!C468))</f>
        <v/>
      </c>
    </row>
    <row r="1305" spans="1:11" x14ac:dyDescent="0.3">
      <c r="A1305" t="s">
        <v>1871</v>
      </c>
      <c r="B1305" t="s">
        <v>1879</v>
      </c>
      <c r="C1305">
        <v>267</v>
      </c>
      <c r="D1305" t="s">
        <v>1470</v>
      </c>
      <c r="E1305" t="s">
        <v>1880</v>
      </c>
      <c r="F1305" t="s">
        <v>1761</v>
      </c>
      <c r="K1305" t="str">
        <f>IF(ISBLANK('Q 5'!C469),"",IF('Q 5'!C469="&lt;please select&gt;","",'Q 5'!C469))</f>
        <v/>
      </c>
    </row>
    <row r="1306" spans="1:11" x14ac:dyDescent="0.3">
      <c r="A1306" t="s">
        <v>1871</v>
      </c>
      <c r="B1306" t="s">
        <v>1879</v>
      </c>
      <c r="C1306">
        <v>268</v>
      </c>
      <c r="D1306" t="s">
        <v>1470</v>
      </c>
      <c r="E1306" t="s">
        <v>1880</v>
      </c>
      <c r="F1306" t="s">
        <v>1761</v>
      </c>
      <c r="K1306" t="str">
        <f>IF(ISBLANK('Q 5'!C470),"",IF('Q 5'!C470="&lt;please select&gt;","",'Q 5'!C470))</f>
        <v/>
      </c>
    </row>
    <row r="1307" spans="1:11" x14ac:dyDescent="0.3">
      <c r="A1307" t="s">
        <v>1871</v>
      </c>
      <c r="B1307" t="s">
        <v>1879</v>
      </c>
      <c r="C1307">
        <v>269</v>
      </c>
      <c r="D1307" t="s">
        <v>1470</v>
      </c>
      <c r="E1307" t="s">
        <v>1880</v>
      </c>
      <c r="F1307" t="s">
        <v>1761</v>
      </c>
      <c r="K1307" t="str">
        <f>IF(ISBLANK('Q 5'!C471),"",IF('Q 5'!C471="&lt;please select&gt;","",'Q 5'!C471))</f>
        <v/>
      </c>
    </row>
    <row r="1308" spans="1:11" x14ac:dyDescent="0.3">
      <c r="A1308" t="s">
        <v>1871</v>
      </c>
      <c r="B1308" t="s">
        <v>1879</v>
      </c>
      <c r="C1308">
        <v>270</v>
      </c>
      <c r="D1308" t="s">
        <v>1470</v>
      </c>
      <c r="E1308" t="s">
        <v>1880</v>
      </c>
      <c r="F1308" t="s">
        <v>1761</v>
      </c>
      <c r="K1308" t="str">
        <f>IF(ISBLANK('Q 5'!C472),"",IF('Q 5'!C472="&lt;please select&gt;","",'Q 5'!C472))</f>
        <v/>
      </c>
    </row>
    <row r="1309" spans="1:11" x14ac:dyDescent="0.3">
      <c r="A1309" t="s">
        <v>1871</v>
      </c>
      <c r="B1309" t="s">
        <v>1879</v>
      </c>
      <c r="C1309">
        <v>271</v>
      </c>
      <c r="D1309" t="s">
        <v>1470</v>
      </c>
      <c r="E1309" t="s">
        <v>1880</v>
      </c>
      <c r="F1309" t="s">
        <v>1761</v>
      </c>
      <c r="K1309" t="str">
        <f>IF(ISBLANK('Q 5'!C473),"",IF('Q 5'!C473="&lt;please select&gt;","",'Q 5'!C473))</f>
        <v/>
      </c>
    </row>
    <row r="1310" spans="1:11" x14ac:dyDescent="0.3">
      <c r="A1310" t="s">
        <v>1871</v>
      </c>
      <c r="B1310" t="s">
        <v>1879</v>
      </c>
      <c r="C1310">
        <v>272</v>
      </c>
      <c r="D1310" t="s">
        <v>1470</v>
      </c>
      <c r="E1310" t="s">
        <v>1880</v>
      </c>
      <c r="F1310" t="s">
        <v>1761</v>
      </c>
      <c r="K1310" t="str">
        <f>IF(ISBLANK('Q 5'!C474),"",IF('Q 5'!C474="&lt;please select&gt;","",'Q 5'!C474))</f>
        <v/>
      </c>
    </row>
    <row r="1311" spans="1:11" x14ac:dyDescent="0.3">
      <c r="A1311" t="s">
        <v>1871</v>
      </c>
      <c r="B1311" t="s">
        <v>1879</v>
      </c>
      <c r="C1311">
        <v>273</v>
      </c>
      <c r="D1311" t="s">
        <v>1470</v>
      </c>
      <c r="E1311" t="s">
        <v>1880</v>
      </c>
      <c r="F1311" t="s">
        <v>1761</v>
      </c>
      <c r="K1311" t="str">
        <f>IF(ISBLANK('Q 5'!C475),"",IF('Q 5'!C475="&lt;please select&gt;","",'Q 5'!C475))</f>
        <v/>
      </c>
    </row>
    <row r="1312" spans="1:11" x14ac:dyDescent="0.3">
      <c r="A1312" t="s">
        <v>1871</v>
      </c>
      <c r="B1312" t="s">
        <v>1879</v>
      </c>
      <c r="C1312">
        <v>274</v>
      </c>
      <c r="D1312" t="s">
        <v>1470</v>
      </c>
      <c r="E1312" t="s">
        <v>1880</v>
      </c>
      <c r="F1312" t="s">
        <v>1761</v>
      </c>
      <c r="K1312" t="str">
        <f>IF(ISBLANK('Q 5'!C476),"",IF('Q 5'!C476="&lt;please select&gt;","",'Q 5'!C476))</f>
        <v/>
      </c>
    </row>
    <row r="1313" spans="1:11" x14ac:dyDescent="0.3">
      <c r="A1313" t="s">
        <v>1871</v>
      </c>
      <c r="B1313" t="s">
        <v>1879</v>
      </c>
      <c r="C1313">
        <v>275</v>
      </c>
      <c r="D1313" t="s">
        <v>1470</v>
      </c>
      <c r="E1313" t="s">
        <v>1880</v>
      </c>
      <c r="F1313" t="s">
        <v>1761</v>
      </c>
      <c r="K1313" t="str">
        <f>IF(ISBLANK('Q 5'!C477),"",IF('Q 5'!C477="&lt;please select&gt;","",'Q 5'!C477))</f>
        <v/>
      </c>
    </row>
    <row r="1314" spans="1:11" x14ac:dyDescent="0.3">
      <c r="A1314" t="s">
        <v>1871</v>
      </c>
      <c r="B1314" t="s">
        <v>1879</v>
      </c>
      <c r="C1314">
        <v>276</v>
      </c>
      <c r="D1314" t="s">
        <v>1470</v>
      </c>
      <c r="E1314" t="s">
        <v>1880</v>
      </c>
      <c r="F1314" t="s">
        <v>1761</v>
      </c>
      <c r="K1314" t="str">
        <f>IF(ISBLANK('Q 5'!C478),"",IF('Q 5'!C478="&lt;please select&gt;","",'Q 5'!C478))</f>
        <v/>
      </c>
    </row>
    <row r="1315" spans="1:11" x14ac:dyDescent="0.3">
      <c r="A1315" t="s">
        <v>1871</v>
      </c>
      <c r="B1315" t="s">
        <v>1879</v>
      </c>
      <c r="C1315">
        <v>277</v>
      </c>
      <c r="D1315" t="s">
        <v>1470</v>
      </c>
      <c r="E1315" t="s">
        <v>1880</v>
      </c>
      <c r="F1315" t="s">
        <v>1761</v>
      </c>
      <c r="K1315" t="str">
        <f>IF(ISBLANK('Q 5'!C479),"",IF('Q 5'!C479="&lt;please select&gt;","",'Q 5'!C479))</f>
        <v/>
      </c>
    </row>
    <row r="1316" spans="1:11" x14ac:dyDescent="0.3">
      <c r="A1316" t="s">
        <v>1871</v>
      </c>
      <c r="B1316" t="s">
        <v>1879</v>
      </c>
      <c r="C1316">
        <v>278</v>
      </c>
      <c r="D1316" t="s">
        <v>1470</v>
      </c>
      <c r="E1316" t="s">
        <v>1880</v>
      </c>
      <c r="F1316" t="s">
        <v>1761</v>
      </c>
      <c r="K1316" t="str">
        <f>IF(ISBLANK('Q 5'!C480),"",IF('Q 5'!C480="&lt;please select&gt;","",'Q 5'!C480))</f>
        <v/>
      </c>
    </row>
    <row r="1317" spans="1:11" x14ac:dyDescent="0.3">
      <c r="A1317" t="s">
        <v>1871</v>
      </c>
      <c r="B1317" t="s">
        <v>1879</v>
      </c>
      <c r="C1317">
        <v>279</v>
      </c>
      <c r="D1317" t="s">
        <v>1470</v>
      </c>
      <c r="E1317" t="s">
        <v>1880</v>
      </c>
      <c r="F1317" t="s">
        <v>1761</v>
      </c>
      <c r="K1317" t="str">
        <f>IF(ISBLANK('Q 5'!C481),"",IF('Q 5'!C481="&lt;please select&gt;","",'Q 5'!C481))</f>
        <v/>
      </c>
    </row>
    <row r="1318" spans="1:11" x14ac:dyDescent="0.3">
      <c r="A1318" t="s">
        <v>1871</v>
      </c>
      <c r="B1318" t="s">
        <v>1879</v>
      </c>
      <c r="C1318">
        <v>280</v>
      </c>
      <c r="D1318" t="s">
        <v>1470</v>
      </c>
      <c r="E1318" t="s">
        <v>1880</v>
      </c>
      <c r="F1318" t="s">
        <v>1761</v>
      </c>
      <c r="K1318" t="str">
        <f>IF(ISBLANK('Q 5'!C482),"",IF('Q 5'!C482="&lt;please select&gt;","",'Q 5'!C482))</f>
        <v/>
      </c>
    </row>
    <row r="1319" spans="1:11" x14ac:dyDescent="0.3">
      <c r="A1319" t="s">
        <v>1871</v>
      </c>
      <c r="B1319" t="s">
        <v>1879</v>
      </c>
      <c r="C1319">
        <v>281</v>
      </c>
      <c r="D1319" t="s">
        <v>1470</v>
      </c>
      <c r="E1319" t="s">
        <v>1880</v>
      </c>
      <c r="F1319" t="s">
        <v>1761</v>
      </c>
      <c r="K1319" t="str">
        <f>IF(ISBLANK('Q 5'!C483),"",IF('Q 5'!C483="&lt;please select&gt;","",'Q 5'!C483))</f>
        <v/>
      </c>
    </row>
    <row r="1320" spans="1:11" x14ac:dyDescent="0.3">
      <c r="A1320" t="s">
        <v>1871</v>
      </c>
      <c r="B1320" t="s">
        <v>1879</v>
      </c>
      <c r="C1320">
        <v>282</v>
      </c>
      <c r="D1320" t="s">
        <v>1470</v>
      </c>
      <c r="E1320" t="s">
        <v>1880</v>
      </c>
      <c r="F1320" t="s">
        <v>1761</v>
      </c>
      <c r="K1320" t="str">
        <f>IF(ISBLANK('Q 5'!C484),"",IF('Q 5'!C484="&lt;please select&gt;","",'Q 5'!C484))</f>
        <v/>
      </c>
    </row>
    <row r="1321" spans="1:11" x14ac:dyDescent="0.3">
      <c r="A1321" t="s">
        <v>1871</v>
      </c>
      <c r="B1321" t="s">
        <v>1879</v>
      </c>
      <c r="C1321">
        <v>283</v>
      </c>
      <c r="D1321" t="s">
        <v>1470</v>
      </c>
      <c r="E1321" t="s">
        <v>1880</v>
      </c>
      <c r="F1321" t="s">
        <v>1761</v>
      </c>
      <c r="K1321" t="str">
        <f>IF(ISBLANK('Q 5'!C485),"",IF('Q 5'!C485="&lt;please select&gt;","",'Q 5'!C485))</f>
        <v/>
      </c>
    </row>
    <row r="1322" spans="1:11" x14ac:dyDescent="0.3">
      <c r="A1322" t="s">
        <v>1871</v>
      </c>
      <c r="B1322" t="s">
        <v>1879</v>
      </c>
      <c r="C1322">
        <v>284</v>
      </c>
      <c r="D1322" t="s">
        <v>1470</v>
      </c>
      <c r="E1322" t="s">
        <v>1880</v>
      </c>
      <c r="F1322" t="s">
        <v>1761</v>
      </c>
      <c r="K1322" t="str">
        <f>IF(ISBLANK('Q 5'!C486),"",IF('Q 5'!C486="&lt;please select&gt;","",'Q 5'!C486))</f>
        <v/>
      </c>
    </row>
    <row r="1323" spans="1:11" x14ac:dyDescent="0.3">
      <c r="A1323" t="s">
        <v>1871</v>
      </c>
      <c r="B1323" t="s">
        <v>1879</v>
      </c>
      <c r="C1323">
        <v>285</v>
      </c>
      <c r="D1323" t="s">
        <v>1470</v>
      </c>
      <c r="E1323" t="s">
        <v>1880</v>
      </c>
      <c r="F1323" t="s">
        <v>1761</v>
      </c>
      <c r="K1323" t="str">
        <f>IF(ISBLANK('Q 5'!C487),"",IF('Q 5'!C487="&lt;please select&gt;","",'Q 5'!C487))</f>
        <v/>
      </c>
    </row>
    <row r="1324" spans="1:11" x14ac:dyDescent="0.3">
      <c r="A1324" t="s">
        <v>1871</v>
      </c>
      <c r="B1324" t="s">
        <v>1879</v>
      </c>
      <c r="C1324">
        <v>286</v>
      </c>
      <c r="D1324" t="s">
        <v>1470</v>
      </c>
      <c r="E1324" t="s">
        <v>1880</v>
      </c>
      <c r="F1324" t="s">
        <v>1761</v>
      </c>
      <c r="K1324" t="str">
        <f>IF(ISBLANK('Q 5'!C488),"",IF('Q 5'!C488="&lt;please select&gt;","",'Q 5'!C488))</f>
        <v/>
      </c>
    </row>
    <row r="1325" spans="1:11" x14ac:dyDescent="0.3">
      <c r="A1325" t="s">
        <v>1871</v>
      </c>
      <c r="B1325" t="s">
        <v>1879</v>
      </c>
      <c r="C1325">
        <v>287</v>
      </c>
      <c r="D1325" t="s">
        <v>1470</v>
      </c>
      <c r="E1325" t="s">
        <v>1880</v>
      </c>
      <c r="F1325" t="s">
        <v>1761</v>
      </c>
      <c r="K1325" t="str">
        <f>IF(ISBLANK('Q 5'!C489),"",IF('Q 5'!C489="&lt;please select&gt;","",'Q 5'!C489))</f>
        <v/>
      </c>
    </row>
    <row r="1326" spans="1:11" x14ac:dyDescent="0.3">
      <c r="A1326" t="s">
        <v>1871</v>
      </c>
      <c r="B1326" t="s">
        <v>1879</v>
      </c>
      <c r="C1326">
        <v>288</v>
      </c>
      <c r="D1326" t="s">
        <v>1470</v>
      </c>
      <c r="E1326" t="s">
        <v>1880</v>
      </c>
      <c r="F1326" t="s">
        <v>1761</v>
      </c>
      <c r="K1326" t="str">
        <f>IF(ISBLANK('Q 5'!C490),"",IF('Q 5'!C490="&lt;please select&gt;","",'Q 5'!C490))</f>
        <v/>
      </c>
    </row>
    <row r="1327" spans="1:11" x14ac:dyDescent="0.3">
      <c r="A1327" t="s">
        <v>1871</v>
      </c>
      <c r="B1327" t="s">
        <v>1879</v>
      </c>
      <c r="C1327">
        <v>289</v>
      </c>
      <c r="D1327" t="s">
        <v>1470</v>
      </c>
      <c r="E1327" t="s">
        <v>1880</v>
      </c>
      <c r="F1327" t="s">
        <v>1761</v>
      </c>
      <c r="K1327" t="str">
        <f>IF(ISBLANK('Q 5'!C491),"",IF('Q 5'!C491="&lt;please select&gt;","",'Q 5'!C491))</f>
        <v/>
      </c>
    </row>
    <row r="1328" spans="1:11" x14ac:dyDescent="0.3">
      <c r="A1328" t="s">
        <v>1871</v>
      </c>
      <c r="B1328" t="s">
        <v>1879</v>
      </c>
      <c r="C1328">
        <v>290</v>
      </c>
      <c r="D1328" t="s">
        <v>1470</v>
      </c>
      <c r="E1328" t="s">
        <v>1880</v>
      </c>
      <c r="F1328" t="s">
        <v>1761</v>
      </c>
      <c r="K1328" t="str">
        <f>IF(ISBLANK('Q 5'!C492),"",IF('Q 5'!C492="&lt;please select&gt;","",'Q 5'!C492))</f>
        <v/>
      </c>
    </row>
    <row r="1329" spans="1:11" x14ac:dyDescent="0.3">
      <c r="A1329" t="s">
        <v>1871</v>
      </c>
      <c r="B1329" t="s">
        <v>1879</v>
      </c>
      <c r="C1329">
        <v>291</v>
      </c>
      <c r="D1329" t="s">
        <v>1470</v>
      </c>
      <c r="E1329" t="s">
        <v>1880</v>
      </c>
      <c r="F1329" t="s">
        <v>1761</v>
      </c>
      <c r="K1329" t="str">
        <f>IF(ISBLANK('Q 5'!C493),"",IF('Q 5'!C493="&lt;please select&gt;","",'Q 5'!C493))</f>
        <v/>
      </c>
    </row>
    <row r="1330" spans="1:11" x14ac:dyDescent="0.3">
      <c r="A1330" t="s">
        <v>1871</v>
      </c>
      <c r="B1330" t="s">
        <v>1879</v>
      </c>
      <c r="C1330">
        <v>292</v>
      </c>
      <c r="D1330" t="s">
        <v>1470</v>
      </c>
      <c r="E1330" t="s">
        <v>1880</v>
      </c>
      <c r="F1330" t="s">
        <v>1761</v>
      </c>
      <c r="K1330" t="str">
        <f>IF(ISBLANK('Q 5'!C494),"",IF('Q 5'!C494="&lt;please select&gt;","",'Q 5'!C494))</f>
        <v/>
      </c>
    </row>
    <row r="1331" spans="1:11" x14ac:dyDescent="0.3">
      <c r="A1331" t="s">
        <v>1871</v>
      </c>
      <c r="B1331" t="s">
        <v>1879</v>
      </c>
      <c r="C1331">
        <v>293</v>
      </c>
      <c r="D1331" t="s">
        <v>1470</v>
      </c>
      <c r="E1331" t="s">
        <v>1880</v>
      </c>
      <c r="F1331" t="s">
        <v>1761</v>
      </c>
      <c r="K1331" t="str">
        <f>IF(ISBLANK('Q 5'!C495),"",IF('Q 5'!C495="&lt;please select&gt;","",'Q 5'!C495))</f>
        <v/>
      </c>
    </row>
    <row r="1332" spans="1:11" x14ac:dyDescent="0.3">
      <c r="A1332" t="s">
        <v>1871</v>
      </c>
      <c r="B1332" t="s">
        <v>1879</v>
      </c>
      <c r="C1332">
        <v>294</v>
      </c>
      <c r="D1332" t="s">
        <v>1470</v>
      </c>
      <c r="E1332" t="s">
        <v>1880</v>
      </c>
      <c r="F1332" t="s">
        <v>1761</v>
      </c>
      <c r="K1332" t="str">
        <f>IF(ISBLANK('Q 5'!C496),"",IF('Q 5'!C496="&lt;please select&gt;","",'Q 5'!C496))</f>
        <v/>
      </c>
    </row>
    <row r="1333" spans="1:11" x14ac:dyDescent="0.3">
      <c r="A1333" t="s">
        <v>1871</v>
      </c>
      <c r="B1333" t="s">
        <v>1879</v>
      </c>
      <c r="C1333">
        <v>295</v>
      </c>
      <c r="D1333" t="s">
        <v>1470</v>
      </c>
      <c r="E1333" t="s">
        <v>1880</v>
      </c>
      <c r="F1333" t="s">
        <v>1761</v>
      </c>
      <c r="K1333" t="str">
        <f>IF(ISBLANK('Q 5'!C497),"",IF('Q 5'!C497="&lt;please select&gt;","",'Q 5'!C497))</f>
        <v/>
      </c>
    </row>
    <row r="1334" spans="1:11" x14ac:dyDescent="0.3">
      <c r="A1334" t="s">
        <v>1871</v>
      </c>
      <c r="B1334" t="s">
        <v>1879</v>
      </c>
      <c r="C1334">
        <v>296</v>
      </c>
      <c r="D1334" t="s">
        <v>1470</v>
      </c>
      <c r="E1334" t="s">
        <v>1880</v>
      </c>
      <c r="F1334" t="s">
        <v>1761</v>
      </c>
      <c r="K1334" t="str">
        <f>IF(ISBLANK('Q 5'!C498),"",IF('Q 5'!C498="&lt;please select&gt;","",'Q 5'!C498))</f>
        <v/>
      </c>
    </row>
    <row r="1335" spans="1:11" x14ac:dyDescent="0.3">
      <c r="A1335" t="s">
        <v>1871</v>
      </c>
      <c r="B1335" t="s">
        <v>1879</v>
      </c>
      <c r="C1335">
        <v>297</v>
      </c>
      <c r="D1335" t="s">
        <v>1470</v>
      </c>
      <c r="E1335" t="s">
        <v>1880</v>
      </c>
      <c r="F1335" t="s">
        <v>1761</v>
      </c>
      <c r="K1335" t="str">
        <f>IF(ISBLANK('Q 5'!C499),"",IF('Q 5'!C499="&lt;please select&gt;","",'Q 5'!C499))</f>
        <v/>
      </c>
    </row>
    <row r="1336" spans="1:11" x14ac:dyDescent="0.3">
      <c r="A1336" t="s">
        <v>1871</v>
      </c>
      <c r="B1336" t="s">
        <v>1879</v>
      </c>
      <c r="C1336">
        <v>298</v>
      </c>
      <c r="D1336" t="s">
        <v>1470</v>
      </c>
      <c r="E1336" t="s">
        <v>1880</v>
      </c>
      <c r="F1336" t="s">
        <v>1761</v>
      </c>
      <c r="K1336" t="str">
        <f>IF(ISBLANK('Q 5'!C500),"",IF('Q 5'!C500="&lt;please select&gt;","",'Q 5'!C500))</f>
        <v/>
      </c>
    </row>
    <row r="1337" spans="1:11" x14ac:dyDescent="0.3">
      <c r="A1337" t="s">
        <v>1871</v>
      </c>
      <c r="B1337" t="s">
        <v>1879</v>
      </c>
      <c r="C1337">
        <v>299</v>
      </c>
      <c r="D1337" t="s">
        <v>1470</v>
      </c>
      <c r="E1337" t="s">
        <v>1880</v>
      </c>
      <c r="F1337" t="s">
        <v>1761</v>
      </c>
      <c r="K1337" t="str">
        <f>IF(ISBLANK('Q 5'!C501),"",IF('Q 5'!C501="&lt;please select&gt;","",'Q 5'!C501))</f>
        <v/>
      </c>
    </row>
    <row r="1338" spans="1:11" x14ac:dyDescent="0.3">
      <c r="A1338" t="s">
        <v>1871</v>
      </c>
      <c r="B1338" t="s">
        <v>1879</v>
      </c>
      <c r="C1338">
        <v>300</v>
      </c>
      <c r="D1338" t="s">
        <v>1470</v>
      </c>
      <c r="E1338" t="s">
        <v>1880</v>
      </c>
      <c r="F1338" t="s">
        <v>1761</v>
      </c>
      <c r="K1338" t="str">
        <f>IF(ISBLANK('Q 5'!C502),"",IF('Q 5'!C502="&lt;please select&gt;","",'Q 5'!C502))</f>
        <v/>
      </c>
    </row>
    <row r="1339" spans="1:11" x14ac:dyDescent="0.3">
      <c r="A1339" t="s">
        <v>1871</v>
      </c>
      <c r="B1339" t="s">
        <v>1879</v>
      </c>
      <c r="C1339">
        <v>301</v>
      </c>
      <c r="D1339" t="s">
        <v>1470</v>
      </c>
      <c r="E1339" t="s">
        <v>1880</v>
      </c>
      <c r="F1339" t="s">
        <v>1761</v>
      </c>
      <c r="K1339" t="str">
        <f>IF(ISBLANK('Q 5'!C503),"",IF('Q 5'!C503="&lt;please select&gt;","",'Q 5'!C503))</f>
        <v/>
      </c>
    </row>
    <row r="1340" spans="1:11" x14ac:dyDescent="0.3">
      <c r="A1340" t="s">
        <v>1871</v>
      </c>
      <c r="B1340" t="s">
        <v>1879</v>
      </c>
      <c r="C1340">
        <v>302</v>
      </c>
      <c r="D1340" t="s">
        <v>1470</v>
      </c>
      <c r="E1340" t="s">
        <v>1880</v>
      </c>
      <c r="F1340" t="s">
        <v>1761</v>
      </c>
      <c r="K1340" t="str">
        <f>IF(ISBLANK('Q 5'!C504),"",IF('Q 5'!C504="&lt;please select&gt;","",'Q 5'!C504))</f>
        <v/>
      </c>
    </row>
    <row r="1341" spans="1:11" x14ac:dyDescent="0.3">
      <c r="A1341" t="s">
        <v>1871</v>
      </c>
      <c r="B1341" t="s">
        <v>1879</v>
      </c>
      <c r="C1341">
        <v>303</v>
      </c>
      <c r="D1341" t="s">
        <v>1470</v>
      </c>
      <c r="E1341" t="s">
        <v>1880</v>
      </c>
      <c r="F1341" t="s">
        <v>1761</v>
      </c>
      <c r="K1341" t="str">
        <f>IF(ISBLANK('Q 5'!C505),"",IF('Q 5'!C505="&lt;please select&gt;","",'Q 5'!C505))</f>
        <v/>
      </c>
    </row>
    <row r="1342" spans="1:11" x14ac:dyDescent="0.3">
      <c r="A1342" t="s">
        <v>1871</v>
      </c>
      <c r="B1342" t="s">
        <v>1879</v>
      </c>
      <c r="C1342">
        <v>304</v>
      </c>
      <c r="D1342" t="s">
        <v>1470</v>
      </c>
      <c r="E1342" t="s">
        <v>1880</v>
      </c>
      <c r="F1342" t="s">
        <v>1761</v>
      </c>
      <c r="K1342" t="str">
        <f>IF(ISBLANK('Q 5'!C506),"",IF('Q 5'!C506="&lt;please select&gt;","",'Q 5'!C506))</f>
        <v/>
      </c>
    </row>
    <row r="1343" spans="1:11" x14ac:dyDescent="0.3">
      <c r="A1343" t="s">
        <v>1871</v>
      </c>
      <c r="B1343" t="s">
        <v>1879</v>
      </c>
      <c r="C1343">
        <v>305</v>
      </c>
      <c r="D1343" t="s">
        <v>1470</v>
      </c>
      <c r="E1343" t="s">
        <v>1880</v>
      </c>
      <c r="F1343" t="s">
        <v>1761</v>
      </c>
      <c r="K1343" t="str">
        <f>IF(ISBLANK('Q 5'!C507),"",IF('Q 5'!C507="&lt;please select&gt;","",'Q 5'!C507))</f>
        <v/>
      </c>
    </row>
    <row r="1344" spans="1:11" x14ac:dyDescent="0.3">
      <c r="A1344" t="s">
        <v>1871</v>
      </c>
      <c r="B1344" t="s">
        <v>1879</v>
      </c>
      <c r="C1344">
        <v>306</v>
      </c>
      <c r="D1344" t="s">
        <v>1470</v>
      </c>
      <c r="E1344" t="s">
        <v>1880</v>
      </c>
      <c r="F1344" t="s">
        <v>1761</v>
      </c>
      <c r="K1344" t="str">
        <f>IF(ISBLANK('Q 5'!C508),"",IF('Q 5'!C508="&lt;please select&gt;","",'Q 5'!C508))</f>
        <v/>
      </c>
    </row>
    <row r="1345" spans="1:11" x14ac:dyDescent="0.3">
      <c r="A1345" t="s">
        <v>1871</v>
      </c>
      <c r="B1345" t="s">
        <v>1879</v>
      </c>
      <c r="C1345">
        <v>307</v>
      </c>
      <c r="D1345" t="s">
        <v>1470</v>
      </c>
      <c r="E1345" t="s">
        <v>1880</v>
      </c>
      <c r="F1345" t="s">
        <v>1761</v>
      </c>
      <c r="K1345" t="str">
        <f>IF(ISBLANK('Q 5'!C509),"",IF('Q 5'!C509="&lt;please select&gt;","",'Q 5'!C509))</f>
        <v/>
      </c>
    </row>
    <row r="1346" spans="1:11" x14ac:dyDescent="0.3">
      <c r="A1346" t="s">
        <v>1871</v>
      </c>
      <c r="B1346" t="s">
        <v>1879</v>
      </c>
      <c r="C1346">
        <v>308</v>
      </c>
      <c r="D1346" t="s">
        <v>1470</v>
      </c>
      <c r="E1346" t="s">
        <v>1880</v>
      </c>
      <c r="F1346" t="s">
        <v>1761</v>
      </c>
      <c r="K1346" t="str">
        <f>IF(ISBLANK('Q 5'!C510),"",IF('Q 5'!C510="&lt;please select&gt;","",'Q 5'!C510))</f>
        <v/>
      </c>
    </row>
    <row r="1347" spans="1:11" x14ac:dyDescent="0.3">
      <c r="A1347" t="s">
        <v>1871</v>
      </c>
      <c r="B1347" t="s">
        <v>1879</v>
      </c>
      <c r="C1347">
        <v>309</v>
      </c>
      <c r="D1347" t="s">
        <v>1470</v>
      </c>
      <c r="E1347" t="s">
        <v>1880</v>
      </c>
      <c r="F1347" t="s">
        <v>1761</v>
      </c>
      <c r="K1347" t="str">
        <f>IF(ISBLANK('Q 5'!C511),"",IF('Q 5'!C511="&lt;please select&gt;","",'Q 5'!C511))</f>
        <v/>
      </c>
    </row>
    <row r="1348" spans="1:11" x14ac:dyDescent="0.3">
      <c r="A1348" t="s">
        <v>1871</v>
      </c>
      <c r="B1348" t="s">
        <v>1879</v>
      </c>
      <c r="C1348">
        <v>310</v>
      </c>
      <c r="D1348" t="s">
        <v>1470</v>
      </c>
      <c r="E1348" t="s">
        <v>1880</v>
      </c>
      <c r="F1348" t="s">
        <v>1761</v>
      </c>
      <c r="K1348" t="str">
        <f>IF(ISBLANK('Q 5'!C512),"",IF('Q 5'!C512="&lt;please select&gt;","",'Q 5'!C512))</f>
        <v/>
      </c>
    </row>
    <row r="1349" spans="1:11" x14ac:dyDescent="0.3">
      <c r="A1349" t="s">
        <v>1871</v>
      </c>
      <c r="B1349" t="s">
        <v>1879</v>
      </c>
      <c r="C1349">
        <v>311</v>
      </c>
      <c r="D1349" t="s">
        <v>1470</v>
      </c>
      <c r="E1349" t="s">
        <v>1880</v>
      </c>
      <c r="F1349" t="s">
        <v>1761</v>
      </c>
      <c r="K1349" t="str">
        <f>IF(ISBLANK('Q 5'!C513),"",IF('Q 5'!C513="&lt;please select&gt;","",'Q 5'!C513))</f>
        <v/>
      </c>
    </row>
    <row r="1350" spans="1:11" x14ac:dyDescent="0.3">
      <c r="A1350" t="s">
        <v>1871</v>
      </c>
      <c r="B1350" t="s">
        <v>1879</v>
      </c>
      <c r="C1350">
        <v>312</v>
      </c>
      <c r="D1350" t="s">
        <v>1470</v>
      </c>
      <c r="E1350" t="s">
        <v>1880</v>
      </c>
      <c r="F1350" t="s">
        <v>1761</v>
      </c>
      <c r="K1350" t="str">
        <f>IF(ISBLANK('Q 5'!C514),"",IF('Q 5'!C514="&lt;please select&gt;","",'Q 5'!C514))</f>
        <v/>
      </c>
    </row>
    <row r="1351" spans="1:11" x14ac:dyDescent="0.3">
      <c r="A1351" t="s">
        <v>1871</v>
      </c>
      <c r="B1351" t="s">
        <v>1879</v>
      </c>
      <c r="C1351">
        <v>313</v>
      </c>
      <c r="D1351" t="s">
        <v>1470</v>
      </c>
      <c r="E1351" t="s">
        <v>1880</v>
      </c>
      <c r="F1351" t="s">
        <v>1761</v>
      </c>
      <c r="K1351" t="str">
        <f>IF(ISBLANK('Q 5'!C515),"",IF('Q 5'!C515="&lt;please select&gt;","",'Q 5'!C515))</f>
        <v/>
      </c>
    </row>
    <row r="1352" spans="1:11" x14ac:dyDescent="0.3">
      <c r="A1352" t="s">
        <v>1871</v>
      </c>
      <c r="B1352" t="s">
        <v>1879</v>
      </c>
      <c r="C1352">
        <v>314</v>
      </c>
      <c r="D1352" t="s">
        <v>1470</v>
      </c>
      <c r="E1352" t="s">
        <v>1880</v>
      </c>
      <c r="F1352" t="s">
        <v>1761</v>
      </c>
      <c r="K1352" t="str">
        <f>IF(ISBLANK('Q 5'!C516),"",IF('Q 5'!C516="&lt;please select&gt;","",'Q 5'!C516))</f>
        <v/>
      </c>
    </row>
    <row r="1353" spans="1:11" x14ac:dyDescent="0.3">
      <c r="A1353" t="s">
        <v>1871</v>
      </c>
      <c r="B1353" t="s">
        <v>1879</v>
      </c>
      <c r="C1353">
        <v>315</v>
      </c>
      <c r="D1353" t="s">
        <v>1470</v>
      </c>
      <c r="E1353" t="s">
        <v>1880</v>
      </c>
      <c r="F1353" t="s">
        <v>1761</v>
      </c>
      <c r="K1353" t="str">
        <f>IF(ISBLANK('Q 5'!C517),"",IF('Q 5'!C517="&lt;please select&gt;","",'Q 5'!C517))</f>
        <v/>
      </c>
    </row>
    <row r="1354" spans="1:11" x14ac:dyDescent="0.3">
      <c r="A1354" t="s">
        <v>1871</v>
      </c>
      <c r="B1354" t="s">
        <v>1879</v>
      </c>
      <c r="C1354">
        <v>316</v>
      </c>
      <c r="D1354" t="s">
        <v>1470</v>
      </c>
      <c r="E1354" t="s">
        <v>1880</v>
      </c>
      <c r="F1354" t="s">
        <v>1761</v>
      </c>
      <c r="K1354" t="str">
        <f>IF(ISBLANK('Q 5'!C518),"",IF('Q 5'!C518="&lt;please select&gt;","",'Q 5'!C518))</f>
        <v/>
      </c>
    </row>
    <row r="1355" spans="1:11" x14ac:dyDescent="0.3">
      <c r="A1355" t="s">
        <v>1871</v>
      </c>
      <c r="B1355" t="s">
        <v>1879</v>
      </c>
      <c r="C1355">
        <v>317</v>
      </c>
      <c r="D1355" t="s">
        <v>1470</v>
      </c>
      <c r="E1355" t="s">
        <v>1880</v>
      </c>
      <c r="F1355" t="s">
        <v>1761</v>
      </c>
      <c r="K1355" t="str">
        <f>IF(ISBLANK('Q 5'!C519),"",IF('Q 5'!C519="&lt;please select&gt;","",'Q 5'!C519))</f>
        <v/>
      </c>
    </row>
    <row r="1356" spans="1:11" x14ac:dyDescent="0.3">
      <c r="A1356" t="s">
        <v>1871</v>
      </c>
      <c r="B1356" t="s">
        <v>1879</v>
      </c>
      <c r="C1356">
        <v>318</v>
      </c>
      <c r="D1356" t="s">
        <v>1470</v>
      </c>
      <c r="E1356" t="s">
        <v>1880</v>
      </c>
      <c r="F1356" t="s">
        <v>1761</v>
      </c>
      <c r="K1356" t="str">
        <f>IF(ISBLANK('Q 5'!C520),"",IF('Q 5'!C520="&lt;please select&gt;","",'Q 5'!C520))</f>
        <v/>
      </c>
    </row>
    <row r="1357" spans="1:11" x14ac:dyDescent="0.3">
      <c r="A1357" t="s">
        <v>1871</v>
      </c>
      <c r="B1357" t="s">
        <v>1879</v>
      </c>
      <c r="C1357">
        <v>319</v>
      </c>
      <c r="D1357" t="s">
        <v>1470</v>
      </c>
      <c r="E1357" t="s">
        <v>1880</v>
      </c>
      <c r="F1357" t="s">
        <v>1761</v>
      </c>
      <c r="K1357" t="str">
        <f>IF(ISBLANK('Q 5'!C521),"",IF('Q 5'!C521="&lt;please select&gt;","",'Q 5'!C521))</f>
        <v/>
      </c>
    </row>
    <row r="1358" spans="1:11" x14ac:dyDescent="0.3">
      <c r="A1358" t="s">
        <v>1871</v>
      </c>
      <c r="B1358" t="s">
        <v>1879</v>
      </c>
      <c r="C1358">
        <v>320</v>
      </c>
      <c r="D1358" t="s">
        <v>1470</v>
      </c>
      <c r="E1358" t="s">
        <v>1880</v>
      </c>
      <c r="F1358" t="s">
        <v>1761</v>
      </c>
      <c r="K1358" t="str">
        <f>IF(ISBLANK('Q 5'!C522),"",IF('Q 5'!C522="&lt;please select&gt;","",'Q 5'!C522))</f>
        <v/>
      </c>
    </row>
    <row r="1359" spans="1:11" x14ac:dyDescent="0.3">
      <c r="A1359" t="s">
        <v>1871</v>
      </c>
      <c r="B1359" t="s">
        <v>1879</v>
      </c>
      <c r="C1359">
        <v>321</v>
      </c>
      <c r="D1359" t="s">
        <v>1470</v>
      </c>
      <c r="E1359" t="s">
        <v>1880</v>
      </c>
      <c r="F1359" t="s">
        <v>1761</v>
      </c>
      <c r="K1359" t="str">
        <f>IF(ISBLANK('Q 5'!C523),"",IF('Q 5'!C523="&lt;please select&gt;","",'Q 5'!C523))</f>
        <v/>
      </c>
    </row>
    <row r="1360" spans="1:11" x14ac:dyDescent="0.3">
      <c r="A1360" t="s">
        <v>1871</v>
      </c>
      <c r="B1360" t="s">
        <v>1879</v>
      </c>
      <c r="C1360">
        <v>322</v>
      </c>
      <c r="D1360" t="s">
        <v>1470</v>
      </c>
      <c r="E1360" t="s">
        <v>1880</v>
      </c>
      <c r="F1360" t="s">
        <v>1761</v>
      </c>
      <c r="K1360" t="str">
        <f>IF(ISBLANK('Q 5'!C524),"",IF('Q 5'!C524="&lt;please select&gt;","",'Q 5'!C524))</f>
        <v/>
      </c>
    </row>
    <row r="1361" spans="1:11" x14ac:dyDescent="0.3">
      <c r="A1361" t="s">
        <v>1871</v>
      </c>
      <c r="B1361" t="s">
        <v>1879</v>
      </c>
      <c r="C1361">
        <v>323</v>
      </c>
      <c r="D1361" t="s">
        <v>1470</v>
      </c>
      <c r="E1361" t="s">
        <v>1880</v>
      </c>
      <c r="F1361" t="s">
        <v>1761</v>
      </c>
      <c r="K1361" t="str">
        <f>IF(ISBLANK('Q 5'!C525),"",IF('Q 5'!C525="&lt;please select&gt;","",'Q 5'!C525))</f>
        <v/>
      </c>
    </row>
    <row r="1362" spans="1:11" x14ac:dyDescent="0.3">
      <c r="A1362" t="s">
        <v>1871</v>
      </c>
      <c r="B1362" t="s">
        <v>1879</v>
      </c>
      <c r="C1362">
        <v>324</v>
      </c>
      <c r="D1362" t="s">
        <v>1470</v>
      </c>
      <c r="E1362" t="s">
        <v>1880</v>
      </c>
      <c r="F1362" t="s">
        <v>1761</v>
      </c>
      <c r="K1362" t="str">
        <f>IF(ISBLANK('Q 5'!C526),"",IF('Q 5'!C526="&lt;please select&gt;","",'Q 5'!C526))</f>
        <v/>
      </c>
    </row>
    <row r="1363" spans="1:11" x14ac:dyDescent="0.3">
      <c r="A1363" t="s">
        <v>1871</v>
      </c>
      <c r="B1363" t="s">
        <v>1879</v>
      </c>
      <c r="C1363">
        <v>325</v>
      </c>
      <c r="D1363" t="s">
        <v>1470</v>
      </c>
      <c r="E1363" t="s">
        <v>1880</v>
      </c>
      <c r="F1363" t="s">
        <v>1761</v>
      </c>
      <c r="K1363" t="str">
        <f>IF(ISBLANK('Q 5'!C527),"",IF('Q 5'!C527="&lt;please select&gt;","",'Q 5'!C527))</f>
        <v/>
      </c>
    </row>
    <row r="1364" spans="1:11" x14ac:dyDescent="0.3">
      <c r="A1364" t="s">
        <v>1871</v>
      </c>
      <c r="B1364" t="s">
        <v>1879</v>
      </c>
      <c r="C1364">
        <v>326</v>
      </c>
      <c r="D1364" t="s">
        <v>1470</v>
      </c>
      <c r="E1364" t="s">
        <v>1880</v>
      </c>
      <c r="F1364" t="s">
        <v>1761</v>
      </c>
      <c r="K1364" t="str">
        <f>IF(ISBLANK('Q 5'!C528),"",IF('Q 5'!C528="&lt;please select&gt;","",'Q 5'!C528))</f>
        <v/>
      </c>
    </row>
    <row r="1365" spans="1:11" x14ac:dyDescent="0.3">
      <c r="A1365" t="s">
        <v>1871</v>
      </c>
      <c r="B1365" t="s">
        <v>1879</v>
      </c>
      <c r="C1365">
        <v>327</v>
      </c>
      <c r="D1365" t="s">
        <v>1470</v>
      </c>
      <c r="E1365" t="s">
        <v>1880</v>
      </c>
      <c r="F1365" t="s">
        <v>1761</v>
      </c>
      <c r="K1365" t="str">
        <f>IF(ISBLANK('Q 5'!C529),"",IF('Q 5'!C529="&lt;please select&gt;","",'Q 5'!C529))</f>
        <v/>
      </c>
    </row>
    <row r="1366" spans="1:11" x14ac:dyDescent="0.3">
      <c r="A1366" t="s">
        <v>1871</v>
      </c>
      <c r="B1366" t="s">
        <v>1879</v>
      </c>
      <c r="C1366">
        <v>328</v>
      </c>
      <c r="D1366" t="s">
        <v>1470</v>
      </c>
      <c r="E1366" t="s">
        <v>1880</v>
      </c>
      <c r="F1366" t="s">
        <v>1761</v>
      </c>
      <c r="K1366" t="str">
        <f>IF(ISBLANK('Q 5'!C530),"",IF('Q 5'!C530="&lt;please select&gt;","",'Q 5'!C530))</f>
        <v/>
      </c>
    </row>
    <row r="1367" spans="1:11" x14ac:dyDescent="0.3">
      <c r="A1367" t="s">
        <v>1871</v>
      </c>
      <c r="B1367" t="s">
        <v>1879</v>
      </c>
      <c r="C1367">
        <v>329</v>
      </c>
      <c r="D1367" t="s">
        <v>1470</v>
      </c>
      <c r="E1367" t="s">
        <v>1880</v>
      </c>
      <c r="F1367" t="s">
        <v>1761</v>
      </c>
      <c r="K1367" t="str">
        <f>IF(ISBLANK('Q 5'!C531),"",IF('Q 5'!C531="&lt;please select&gt;","",'Q 5'!C531))</f>
        <v/>
      </c>
    </row>
    <row r="1368" spans="1:11" x14ac:dyDescent="0.3">
      <c r="A1368" t="s">
        <v>1871</v>
      </c>
      <c r="B1368" t="s">
        <v>1879</v>
      </c>
      <c r="C1368">
        <v>330</v>
      </c>
      <c r="D1368" t="s">
        <v>1470</v>
      </c>
      <c r="E1368" t="s">
        <v>1880</v>
      </c>
      <c r="F1368" t="s">
        <v>1761</v>
      </c>
      <c r="K1368" t="str">
        <f>IF(ISBLANK('Q 5'!C532),"",IF('Q 5'!C532="&lt;please select&gt;","",'Q 5'!C532))</f>
        <v/>
      </c>
    </row>
    <row r="1369" spans="1:11" x14ac:dyDescent="0.3">
      <c r="A1369" t="s">
        <v>1871</v>
      </c>
      <c r="B1369" t="s">
        <v>1879</v>
      </c>
      <c r="C1369">
        <v>331</v>
      </c>
      <c r="D1369" t="s">
        <v>1470</v>
      </c>
      <c r="E1369" t="s">
        <v>1880</v>
      </c>
      <c r="F1369" t="s">
        <v>1761</v>
      </c>
      <c r="K1369" t="str">
        <f>IF(ISBLANK('Q 5'!C533),"",IF('Q 5'!C533="&lt;please select&gt;","",'Q 5'!C533))</f>
        <v/>
      </c>
    </row>
    <row r="1370" spans="1:11" x14ac:dyDescent="0.3">
      <c r="A1370" t="s">
        <v>1871</v>
      </c>
      <c r="B1370" t="s">
        <v>1879</v>
      </c>
      <c r="C1370">
        <v>332</v>
      </c>
      <c r="D1370" t="s">
        <v>1470</v>
      </c>
      <c r="E1370" t="s">
        <v>1880</v>
      </c>
      <c r="F1370" t="s">
        <v>1761</v>
      </c>
      <c r="K1370" t="str">
        <f>IF(ISBLANK('Q 5'!C534),"",IF('Q 5'!C534="&lt;please select&gt;","",'Q 5'!C534))</f>
        <v/>
      </c>
    </row>
    <row r="1371" spans="1:11" x14ac:dyDescent="0.3">
      <c r="A1371" t="s">
        <v>1871</v>
      </c>
      <c r="B1371" t="s">
        <v>1879</v>
      </c>
      <c r="C1371">
        <v>333</v>
      </c>
      <c r="D1371" t="s">
        <v>1470</v>
      </c>
      <c r="E1371" t="s">
        <v>1880</v>
      </c>
      <c r="F1371" t="s">
        <v>1761</v>
      </c>
      <c r="K1371" t="str">
        <f>IF(ISBLANK('Q 5'!C535),"",IF('Q 5'!C535="&lt;please select&gt;","",'Q 5'!C535))</f>
        <v/>
      </c>
    </row>
    <row r="1372" spans="1:11" x14ac:dyDescent="0.3">
      <c r="A1372" t="s">
        <v>1871</v>
      </c>
      <c r="B1372" t="s">
        <v>1879</v>
      </c>
      <c r="C1372">
        <v>334</v>
      </c>
      <c r="D1372" t="s">
        <v>1470</v>
      </c>
      <c r="E1372" t="s">
        <v>1880</v>
      </c>
      <c r="F1372" t="s">
        <v>1761</v>
      </c>
      <c r="K1372" t="str">
        <f>IF(ISBLANK('Q 5'!C536),"",IF('Q 5'!C536="&lt;please select&gt;","",'Q 5'!C536))</f>
        <v/>
      </c>
    </row>
    <row r="1373" spans="1:11" x14ac:dyDescent="0.3">
      <c r="A1373" t="s">
        <v>1871</v>
      </c>
      <c r="B1373" t="s">
        <v>1879</v>
      </c>
      <c r="C1373">
        <v>335</v>
      </c>
      <c r="D1373" t="s">
        <v>1470</v>
      </c>
      <c r="E1373" t="s">
        <v>1880</v>
      </c>
      <c r="F1373" t="s">
        <v>1761</v>
      </c>
      <c r="K1373" t="str">
        <f>IF(ISBLANK('Q 5'!C537),"",IF('Q 5'!C537="&lt;please select&gt;","",'Q 5'!C537))</f>
        <v/>
      </c>
    </row>
    <row r="1374" spans="1:11" x14ac:dyDescent="0.3">
      <c r="A1374" t="s">
        <v>1871</v>
      </c>
      <c r="B1374" t="s">
        <v>1879</v>
      </c>
      <c r="C1374">
        <v>336</v>
      </c>
      <c r="D1374" t="s">
        <v>1470</v>
      </c>
      <c r="E1374" t="s">
        <v>1880</v>
      </c>
      <c r="F1374" t="s">
        <v>1761</v>
      </c>
      <c r="K1374" t="str">
        <f>IF(ISBLANK('Q 5'!C538),"",IF('Q 5'!C538="&lt;please select&gt;","",'Q 5'!C538))</f>
        <v/>
      </c>
    </row>
    <row r="1375" spans="1:11" x14ac:dyDescent="0.3">
      <c r="A1375" t="s">
        <v>1871</v>
      </c>
      <c r="B1375" t="s">
        <v>1879</v>
      </c>
      <c r="C1375">
        <v>337</v>
      </c>
      <c r="D1375" t="s">
        <v>1470</v>
      </c>
      <c r="E1375" t="s">
        <v>1880</v>
      </c>
      <c r="F1375" t="s">
        <v>1761</v>
      </c>
      <c r="K1375" t="str">
        <f>IF(ISBLANK('Q 5'!C539),"",IF('Q 5'!C539="&lt;please select&gt;","",'Q 5'!C539))</f>
        <v/>
      </c>
    </row>
    <row r="1376" spans="1:11" x14ac:dyDescent="0.3">
      <c r="A1376" t="s">
        <v>1871</v>
      </c>
      <c r="B1376" t="s">
        <v>1879</v>
      </c>
      <c r="C1376">
        <v>338</v>
      </c>
      <c r="D1376" t="s">
        <v>1470</v>
      </c>
      <c r="E1376" t="s">
        <v>1880</v>
      </c>
      <c r="F1376" t="s">
        <v>1761</v>
      </c>
      <c r="K1376" t="str">
        <f>IF(ISBLANK('Q 5'!C540),"",IF('Q 5'!C540="&lt;please select&gt;","",'Q 5'!C540))</f>
        <v/>
      </c>
    </row>
    <row r="1377" spans="1:11" x14ac:dyDescent="0.3">
      <c r="A1377" t="s">
        <v>1871</v>
      </c>
      <c r="B1377" t="s">
        <v>1879</v>
      </c>
      <c r="C1377">
        <v>339</v>
      </c>
      <c r="D1377" t="s">
        <v>1470</v>
      </c>
      <c r="E1377" t="s">
        <v>1880</v>
      </c>
      <c r="F1377" t="s">
        <v>1761</v>
      </c>
      <c r="K1377" t="str">
        <f>IF(ISBLANK('Q 5'!C541),"",IF('Q 5'!C541="&lt;please select&gt;","",'Q 5'!C541))</f>
        <v/>
      </c>
    </row>
    <row r="1378" spans="1:11" x14ac:dyDescent="0.3">
      <c r="A1378" t="s">
        <v>1871</v>
      </c>
      <c r="B1378" t="s">
        <v>1879</v>
      </c>
      <c r="C1378">
        <v>340</v>
      </c>
      <c r="D1378" t="s">
        <v>1470</v>
      </c>
      <c r="E1378" t="s">
        <v>1880</v>
      </c>
      <c r="F1378" t="s">
        <v>1761</v>
      </c>
      <c r="K1378" t="str">
        <f>IF(ISBLANK('Q 5'!C542),"",IF('Q 5'!C542="&lt;please select&gt;","",'Q 5'!C542))</f>
        <v/>
      </c>
    </row>
    <row r="1379" spans="1:11" x14ac:dyDescent="0.3">
      <c r="A1379" t="s">
        <v>1871</v>
      </c>
      <c r="B1379" t="s">
        <v>1879</v>
      </c>
      <c r="C1379">
        <v>341</v>
      </c>
      <c r="D1379" t="s">
        <v>1470</v>
      </c>
      <c r="E1379" t="s">
        <v>1880</v>
      </c>
      <c r="F1379" t="s">
        <v>1761</v>
      </c>
      <c r="K1379" t="str">
        <f>IF(ISBLANK('Q 5'!C543),"",IF('Q 5'!C543="&lt;please select&gt;","",'Q 5'!C543))</f>
        <v/>
      </c>
    </row>
    <row r="1380" spans="1:11" x14ac:dyDescent="0.3">
      <c r="A1380" t="s">
        <v>1871</v>
      </c>
      <c r="B1380" t="s">
        <v>1879</v>
      </c>
      <c r="C1380">
        <v>342</v>
      </c>
      <c r="D1380" t="s">
        <v>1470</v>
      </c>
      <c r="E1380" t="s">
        <v>1880</v>
      </c>
      <c r="F1380" t="s">
        <v>1761</v>
      </c>
      <c r="K1380" t="str">
        <f>IF(ISBLANK('Q 5'!C544),"",IF('Q 5'!C544="&lt;please select&gt;","",'Q 5'!C544))</f>
        <v/>
      </c>
    </row>
    <row r="1381" spans="1:11" x14ac:dyDescent="0.3">
      <c r="A1381" t="s">
        <v>1871</v>
      </c>
      <c r="B1381" t="s">
        <v>1879</v>
      </c>
      <c r="C1381">
        <v>343</v>
      </c>
      <c r="D1381" t="s">
        <v>1470</v>
      </c>
      <c r="E1381" t="s">
        <v>1880</v>
      </c>
      <c r="F1381" t="s">
        <v>1761</v>
      </c>
      <c r="K1381" t="str">
        <f>IF(ISBLANK('Q 5'!C545),"",IF('Q 5'!C545="&lt;please select&gt;","",'Q 5'!C545))</f>
        <v/>
      </c>
    </row>
    <row r="1382" spans="1:11" x14ac:dyDescent="0.3">
      <c r="A1382" t="s">
        <v>1871</v>
      </c>
      <c r="B1382" t="s">
        <v>1879</v>
      </c>
      <c r="C1382">
        <v>344</v>
      </c>
      <c r="D1382" t="s">
        <v>1470</v>
      </c>
      <c r="E1382" t="s">
        <v>1880</v>
      </c>
      <c r="F1382" t="s">
        <v>1761</v>
      </c>
      <c r="K1382" t="str">
        <f>IF(ISBLANK('Q 5'!C546),"",IF('Q 5'!C546="&lt;please select&gt;","",'Q 5'!C546))</f>
        <v/>
      </c>
    </row>
    <row r="1383" spans="1:11" x14ac:dyDescent="0.3">
      <c r="A1383" t="s">
        <v>1871</v>
      </c>
      <c r="B1383" t="s">
        <v>1879</v>
      </c>
      <c r="C1383">
        <v>345</v>
      </c>
      <c r="D1383" t="s">
        <v>1470</v>
      </c>
      <c r="E1383" t="s">
        <v>1880</v>
      </c>
      <c r="F1383" t="s">
        <v>1761</v>
      </c>
      <c r="K1383" t="str">
        <f>IF(ISBLANK('Q 5'!C547),"",IF('Q 5'!C547="&lt;please select&gt;","",'Q 5'!C547))</f>
        <v/>
      </c>
    </row>
    <row r="1384" spans="1:11" x14ac:dyDescent="0.3">
      <c r="A1384" t="s">
        <v>1871</v>
      </c>
      <c r="B1384" t="s">
        <v>1879</v>
      </c>
      <c r="C1384">
        <v>346</v>
      </c>
      <c r="D1384" t="s">
        <v>1470</v>
      </c>
      <c r="E1384" t="s">
        <v>1880</v>
      </c>
      <c r="F1384" t="s">
        <v>1761</v>
      </c>
      <c r="K1384" t="str">
        <f>IF(ISBLANK('Q 5'!C548),"",IF('Q 5'!C548="&lt;please select&gt;","",'Q 5'!C548))</f>
        <v/>
      </c>
    </row>
    <row r="1385" spans="1:11" x14ac:dyDescent="0.3">
      <c r="A1385" t="s">
        <v>1871</v>
      </c>
      <c r="B1385" t="s">
        <v>1879</v>
      </c>
      <c r="C1385">
        <v>347</v>
      </c>
      <c r="D1385" t="s">
        <v>1470</v>
      </c>
      <c r="E1385" t="s">
        <v>1880</v>
      </c>
      <c r="F1385" t="s">
        <v>1761</v>
      </c>
      <c r="K1385" t="str">
        <f>IF(ISBLANK('Q 5'!C549),"",IF('Q 5'!C549="&lt;please select&gt;","",'Q 5'!C549))</f>
        <v/>
      </c>
    </row>
    <row r="1386" spans="1:11" x14ac:dyDescent="0.3">
      <c r="A1386" t="s">
        <v>1871</v>
      </c>
      <c r="B1386" t="s">
        <v>1879</v>
      </c>
      <c r="C1386">
        <v>348</v>
      </c>
      <c r="D1386" t="s">
        <v>1470</v>
      </c>
      <c r="E1386" t="s">
        <v>1880</v>
      </c>
      <c r="F1386" t="s">
        <v>1761</v>
      </c>
      <c r="K1386" t="str">
        <f>IF(ISBLANK('Q 5'!C550),"",IF('Q 5'!C550="&lt;please select&gt;","",'Q 5'!C550))</f>
        <v/>
      </c>
    </row>
    <row r="1387" spans="1:11" x14ac:dyDescent="0.3">
      <c r="A1387" t="s">
        <v>1871</v>
      </c>
      <c r="B1387" t="s">
        <v>1879</v>
      </c>
      <c r="C1387">
        <v>349</v>
      </c>
      <c r="D1387" t="s">
        <v>1470</v>
      </c>
      <c r="E1387" t="s">
        <v>1880</v>
      </c>
      <c r="F1387" t="s">
        <v>1761</v>
      </c>
      <c r="K1387" t="str">
        <f>IF(ISBLANK('Q 5'!C551),"",IF('Q 5'!C551="&lt;please select&gt;","",'Q 5'!C551))</f>
        <v/>
      </c>
    </row>
    <row r="1388" spans="1:11" x14ac:dyDescent="0.3">
      <c r="A1388" t="s">
        <v>1871</v>
      </c>
      <c r="B1388" t="s">
        <v>1879</v>
      </c>
      <c r="C1388">
        <v>350</v>
      </c>
      <c r="D1388" t="s">
        <v>1470</v>
      </c>
      <c r="E1388" t="s">
        <v>1880</v>
      </c>
      <c r="F1388" t="s">
        <v>1761</v>
      </c>
      <c r="K1388" t="str">
        <f>IF(ISBLANK('Q 5'!C552),"",IF('Q 5'!C552="&lt;please select&gt;","",'Q 5'!C552))</f>
        <v/>
      </c>
    </row>
    <row r="1389" spans="1:11" x14ac:dyDescent="0.3">
      <c r="A1389" t="s">
        <v>1871</v>
      </c>
      <c r="B1389" t="s">
        <v>1879</v>
      </c>
      <c r="C1389">
        <v>351</v>
      </c>
      <c r="D1389" t="s">
        <v>1470</v>
      </c>
      <c r="E1389" t="s">
        <v>1880</v>
      </c>
      <c r="F1389" t="s">
        <v>1761</v>
      </c>
      <c r="K1389" t="str">
        <f>IF(ISBLANK('Q 5'!C553),"",IF('Q 5'!C553="&lt;please select&gt;","",'Q 5'!C553))</f>
        <v/>
      </c>
    </row>
    <row r="1390" spans="1:11" x14ac:dyDescent="0.3">
      <c r="A1390" t="s">
        <v>1871</v>
      </c>
      <c r="B1390" t="s">
        <v>1879</v>
      </c>
      <c r="C1390">
        <v>352</v>
      </c>
      <c r="D1390" t="s">
        <v>1470</v>
      </c>
      <c r="E1390" t="s">
        <v>1880</v>
      </c>
      <c r="F1390" t="s">
        <v>1761</v>
      </c>
      <c r="K1390" t="str">
        <f>IF(ISBLANK('Q 5'!C554),"",IF('Q 5'!C554="&lt;please select&gt;","",'Q 5'!C554))</f>
        <v/>
      </c>
    </row>
    <row r="1391" spans="1:11" x14ac:dyDescent="0.3">
      <c r="A1391" t="s">
        <v>1871</v>
      </c>
      <c r="B1391" t="s">
        <v>1879</v>
      </c>
      <c r="C1391">
        <v>353</v>
      </c>
      <c r="D1391" t="s">
        <v>1470</v>
      </c>
      <c r="E1391" t="s">
        <v>1880</v>
      </c>
      <c r="F1391" t="s">
        <v>1761</v>
      </c>
      <c r="K1391" t="str">
        <f>IF(ISBLANK('Q 5'!C555),"",IF('Q 5'!C555="&lt;please select&gt;","",'Q 5'!C555))</f>
        <v/>
      </c>
    </row>
    <row r="1392" spans="1:11" x14ac:dyDescent="0.3">
      <c r="A1392" t="s">
        <v>1871</v>
      </c>
      <c r="B1392" t="s">
        <v>1879</v>
      </c>
      <c r="C1392">
        <v>354</v>
      </c>
      <c r="D1392" t="s">
        <v>1470</v>
      </c>
      <c r="E1392" t="s">
        <v>1880</v>
      </c>
      <c r="F1392" t="s">
        <v>1761</v>
      </c>
      <c r="K1392" t="str">
        <f>IF(ISBLANK('Q 5'!C556),"",IF('Q 5'!C556="&lt;please select&gt;","",'Q 5'!C556))</f>
        <v/>
      </c>
    </row>
    <row r="1393" spans="1:11" x14ac:dyDescent="0.3">
      <c r="A1393" t="s">
        <v>1871</v>
      </c>
      <c r="B1393" t="s">
        <v>1879</v>
      </c>
      <c r="C1393">
        <v>355</v>
      </c>
      <c r="D1393" t="s">
        <v>1470</v>
      </c>
      <c r="E1393" t="s">
        <v>1880</v>
      </c>
      <c r="F1393" t="s">
        <v>1761</v>
      </c>
      <c r="K1393" t="str">
        <f>IF(ISBLANK('Q 5'!C557),"",IF('Q 5'!C557="&lt;please select&gt;","",'Q 5'!C557))</f>
        <v/>
      </c>
    </row>
    <row r="1394" spans="1:11" x14ac:dyDescent="0.3">
      <c r="A1394" t="s">
        <v>1871</v>
      </c>
      <c r="B1394" t="s">
        <v>1879</v>
      </c>
      <c r="C1394">
        <v>356</v>
      </c>
      <c r="D1394" t="s">
        <v>1470</v>
      </c>
      <c r="E1394" t="s">
        <v>1880</v>
      </c>
      <c r="F1394" t="s">
        <v>1761</v>
      </c>
      <c r="K1394" t="str">
        <f>IF(ISBLANK('Q 5'!C558),"",IF('Q 5'!C558="&lt;please select&gt;","",'Q 5'!C558))</f>
        <v/>
      </c>
    </row>
    <row r="1395" spans="1:11" x14ac:dyDescent="0.3">
      <c r="A1395" t="s">
        <v>1871</v>
      </c>
      <c r="B1395" t="s">
        <v>1879</v>
      </c>
      <c r="C1395">
        <v>357</v>
      </c>
      <c r="D1395" t="s">
        <v>1470</v>
      </c>
      <c r="E1395" t="s">
        <v>1880</v>
      </c>
      <c r="F1395" t="s">
        <v>1761</v>
      </c>
      <c r="K1395" t="str">
        <f>IF(ISBLANK('Q 5'!C559),"",IF('Q 5'!C559="&lt;please select&gt;","",'Q 5'!C559))</f>
        <v/>
      </c>
    </row>
    <row r="1396" spans="1:11" x14ac:dyDescent="0.3">
      <c r="A1396" t="s">
        <v>1871</v>
      </c>
      <c r="B1396" t="s">
        <v>1879</v>
      </c>
      <c r="C1396">
        <v>358</v>
      </c>
      <c r="D1396" t="s">
        <v>1470</v>
      </c>
      <c r="E1396" t="s">
        <v>1880</v>
      </c>
      <c r="F1396" t="s">
        <v>1761</v>
      </c>
      <c r="K1396" t="str">
        <f>IF(ISBLANK('Q 5'!C560),"",IF('Q 5'!C560="&lt;please select&gt;","",'Q 5'!C560))</f>
        <v/>
      </c>
    </row>
    <row r="1397" spans="1:11" x14ac:dyDescent="0.3">
      <c r="A1397" t="s">
        <v>1871</v>
      </c>
      <c r="B1397" t="s">
        <v>1879</v>
      </c>
      <c r="C1397">
        <v>359</v>
      </c>
      <c r="D1397" t="s">
        <v>1470</v>
      </c>
      <c r="E1397" t="s">
        <v>1880</v>
      </c>
      <c r="F1397" t="s">
        <v>1761</v>
      </c>
      <c r="K1397" t="str">
        <f>IF(ISBLANK('Q 5'!C561),"",IF('Q 5'!C561="&lt;please select&gt;","",'Q 5'!C561))</f>
        <v/>
      </c>
    </row>
    <row r="1398" spans="1:11" x14ac:dyDescent="0.3">
      <c r="A1398" t="s">
        <v>1871</v>
      </c>
      <c r="B1398" t="s">
        <v>1879</v>
      </c>
      <c r="C1398">
        <v>360</v>
      </c>
      <c r="D1398" t="s">
        <v>1470</v>
      </c>
      <c r="E1398" t="s">
        <v>1880</v>
      </c>
      <c r="F1398" t="s">
        <v>1761</v>
      </c>
      <c r="K1398" t="str">
        <f>IF(ISBLANK('Q 5'!C562),"",IF('Q 5'!C562="&lt;please select&gt;","",'Q 5'!C562))</f>
        <v/>
      </c>
    </row>
    <row r="1399" spans="1:11" x14ac:dyDescent="0.3">
      <c r="A1399" t="s">
        <v>1871</v>
      </c>
      <c r="B1399" t="s">
        <v>1879</v>
      </c>
      <c r="C1399">
        <v>361</v>
      </c>
      <c r="D1399" t="s">
        <v>1470</v>
      </c>
      <c r="E1399" t="s">
        <v>1880</v>
      </c>
      <c r="F1399" t="s">
        <v>1761</v>
      </c>
      <c r="K1399" t="str">
        <f>IF(ISBLANK('Q 5'!C563),"",IF('Q 5'!C563="&lt;please select&gt;","",'Q 5'!C563))</f>
        <v/>
      </c>
    </row>
    <row r="1400" spans="1:11" x14ac:dyDescent="0.3">
      <c r="A1400" t="s">
        <v>1871</v>
      </c>
      <c r="B1400" t="s">
        <v>1879</v>
      </c>
      <c r="C1400">
        <v>362</v>
      </c>
      <c r="D1400" t="s">
        <v>1470</v>
      </c>
      <c r="E1400" t="s">
        <v>1880</v>
      </c>
      <c r="F1400" t="s">
        <v>1761</v>
      </c>
      <c r="K1400" t="str">
        <f>IF(ISBLANK('Q 5'!C564),"",IF('Q 5'!C564="&lt;please select&gt;","",'Q 5'!C564))</f>
        <v/>
      </c>
    </row>
    <row r="1401" spans="1:11" x14ac:dyDescent="0.3">
      <c r="A1401" t="s">
        <v>1871</v>
      </c>
      <c r="B1401" t="s">
        <v>1879</v>
      </c>
      <c r="C1401">
        <v>363</v>
      </c>
      <c r="D1401" t="s">
        <v>1470</v>
      </c>
      <c r="E1401" t="s">
        <v>1880</v>
      </c>
      <c r="F1401" t="s">
        <v>1761</v>
      </c>
      <c r="K1401" t="str">
        <f>IF(ISBLANK('Q 5'!C565),"",IF('Q 5'!C565="&lt;please select&gt;","",'Q 5'!C565))</f>
        <v/>
      </c>
    </row>
    <row r="1402" spans="1:11" x14ac:dyDescent="0.3">
      <c r="A1402" t="s">
        <v>1871</v>
      </c>
      <c r="B1402" t="s">
        <v>1879</v>
      </c>
      <c r="C1402">
        <v>364</v>
      </c>
      <c r="D1402" t="s">
        <v>1470</v>
      </c>
      <c r="E1402" t="s">
        <v>1880</v>
      </c>
      <c r="F1402" t="s">
        <v>1761</v>
      </c>
      <c r="K1402" t="str">
        <f>IF(ISBLANK('Q 5'!C566),"",IF('Q 5'!C566="&lt;please select&gt;","",'Q 5'!C566))</f>
        <v/>
      </c>
    </row>
    <row r="1403" spans="1:11" x14ac:dyDescent="0.3">
      <c r="A1403" t="s">
        <v>1871</v>
      </c>
      <c r="B1403" t="s">
        <v>1879</v>
      </c>
      <c r="C1403">
        <v>365</v>
      </c>
      <c r="D1403" t="s">
        <v>1470</v>
      </c>
      <c r="E1403" t="s">
        <v>1880</v>
      </c>
      <c r="F1403" t="s">
        <v>1761</v>
      </c>
      <c r="K1403" t="str">
        <f>IF(ISBLANK('Q 5'!C567),"",IF('Q 5'!C567="&lt;please select&gt;","",'Q 5'!C567))</f>
        <v/>
      </c>
    </row>
    <row r="1404" spans="1:11" x14ac:dyDescent="0.3">
      <c r="A1404" t="s">
        <v>1871</v>
      </c>
      <c r="B1404" t="s">
        <v>1879</v>
      </c>
      <c r="C1404">
        <v>366</v>
      </c>
      <c r="D1404" t="s">
        <v>1470</v>
      </c>
      <c r="E1404" t="s">
        <v>1880</v>
      </c>
      <c r="F1404" t="s">
        <v>1761</v>
      </c>
      <c r="K1404" t="str">
        <f>IF(ISBLANK('Q 5'!C568),"",IF('Q 5'!C568="&lt;please select&gt;","",'Q 5'!C568))</f>
        <v/>
      </c>
    </row>
    <row r="1405" spans="1:11" x14ac:dyDescent="0.3">
      <c r="A1405" t="s">
        <v>1871</v>
      </c>
      <c r="B1405" t="s">
        <v>1879</v>
      </c>
      <c r="C1405">
        <v>367</v>
      </c>
      <c r="D1405" t="s">
        <v>1470</v>
      </c>
      <c r="E1405" t="s">
        <v>1880</v>
      </c>
      <c r="F1405" t="s">
        <v>1761</v>
      </c>
      <c r="K1405" t="str">
        <f>IF(ISBLANK('Q 5'!C569),"",IF('Q 5'!C569="&lt;please select&gt;","",'Q 5'!C569))</f>
        <v/>
      </c>
    </row>
    <row r="1406" spans="1:11" x14ac:dyDescent="0.3">
      <c r="A1406" t="s">
        <v>1871</v>
      </c>
      <c r="B1406" t="s">
        <v>1879</v>
      </c>
      <c r="C1406">
        <v>368</v>
      </c>
      <c r="D1406" t="s">
        <v>1470</v>
      </c>
      <c r="E1406" t="s">
        <v>1880</v>
      </c>
      <c r="F1406" t="s">
        <v>1761</v>
      </c>
      <c r="K1406" t="str">
        <f>IF(ISBLANK('Q 5'!C570),"",IF('Q 5'!C570="&lt;please select&gt;","",'Q 5'!C570))</f>
        <v/>
      </c>
    </row>
    <row r="1407" spans="1:11" x14ac:dyDescent="0.3">
      <c r="A1407" t="s">
        <v>1871</v>
      </c>
      <c r="B1407" t="s">
        <v>1879</v>
      </c>
      <c r="C1407">
        <v>369</v>
      </c>
      <c r="D1407" t="s">
        <v>1470</v>
      </c>
      <c r="E1407" t="s">
        <v>1880</v>
      </c>
      <c r="F1407" t="s">
        <v>1761</v>
      </c>
      <c r="K1407" t="str">
        <f>IF(ISBLANK('Q 5'!C571),"",IF('Q 5'!C571="&lt;please select&gt;","",'Q 5'!C571))</f>
        <v/>
      </c>
    </row>
    <row r="1408" spans="1:11" x14ac:dyDescent="0.3">
      <c r="A1408" t="s">
        <v>1871</v>
      </c>
      <c r="B1408" t="s">
        <v>1879</v>
      </c>
      <c r="C1408">
        <v>370</v>
      </c>
      <c r="D1408" t="s">
        <v>1470</v>
      </c>
      <c r="E1408" t="s">
        <v>1880</v>
      </c>
      <c r="F1408" t="s">
        <v>1761</v>
      </c>
      <c r="K1408" t="str">
        <f>IF(ISBLANK('Q 5'!C572),"",IF('Q 5'!C572="&lt;please select&gt;","",'Q 5'!C572))</f>
        <v/>
      </c>
    </row>
    <row r="1409" spans="1:11" x14ac:dyDescent="0.3">
      <c r="A1409" t="s">
        <v>1871</v>
      </c>
      <c r="B1409" t="s">
        <v>1879</v>
      </c>
      <c r="C1409">
        <v>371</v>
      </c>
      <c r="D1409" t="s">
        <v>1470</v>
      </c>
      <c r="E1409" t="s">
        <v>1880</v>
      </c>
      <c r="F1409" t="s">
        <v>1761</v>
      </c>
      <c r="K1409" t="str">
        <f>IF(ISBLANK('Q 5'!C573),"",IF('Q 5'!C573="&lt;please select&gt;","",'Q 5'!C573))</f>
        <v/>
      </c>
    </row>
    <row r="1410" spans="1:11" x14ac:dyDescent="0.3">
      <c r="A1410" t="s">
        <v>1871</v>
      </c>
      <c r="B1410" t="s">
        <v>1879</v>
      </c>
      <c r="C1410">
        <v>372</v>
      </c>
      <c r="D1410" t="s">
        <v>1470</v>
      </c>
      <c r="E1410" t="s">
        <v>1880</v>
      </c>
      <c r="F1410" t="s">
        <v>1761</v>
      </c>
      <c r="K1410" t="str">
        <f>IF(ISBLANK('Q 5'!C574),"",IF('Q 5'!C574="&lt;please select&gt;","",'Q 5'!C574))</f>
        <v/>
      </c>
    </row>
    <row r="1411" spans="1:11" x14ac:dyDescent="0.3">
      <c r="A1411" t="s">
        <v>1871</v>
      </c>
      <c r="B1411" t="s">
        <v>1879</v>
      </c>
      <c r="C1411">
        <v>373</v>
      </c>
      <c r="D1411" t="s">
        <v>1470</v>
      </c>
      <c r="E1411" t="s">
        <v>1880</v>
      </c>
      <c r="F1411" t="s">
        <v>1761</v>
      </c>
      <c r="K1411" t="str">
        <f>IF(ISBLANK('Q 5'!C575),"",IF('Q 5'!C575="&lt;please select&gt;","",'Q 5'!C575))</f>
        <v/>
      </c>
    </row>
    <row r="1412" spans="1:11" x14ac:dyDescent="0.3">
      <c r="A1412" t="s">
        <v>1871</v>
      </c>
      <c r="B1412" t="s">
        <v>1879</v>
      </c>
      <c r="C1412">
        <v>374</v>
      </c>
      <c r="D1412" t="s">
        <v>1470</v>
      </c>
      <c r="E1412" t="s">
        <v>1880</v>
      </c>
      <c r="F1412" t="s">
        <v>1761</v>
      </c>
      <c r="K1412" t="str">
        <f>IF(ISBLANK('Q 5'!C576),"",IF('Q 5'!C576="&lt;please select&gt;","",'Q 5'!C576))</f>
        <v/>
      </c>
    </row>
    <row r="1413" spans="1:11" x14ac:dyDescent="0.3">
      <c r="A1413" t="s">
        <v>1871</v>
      </c>
      <c r="B1413" t="s">
        <v>1879</v>
      </c>
      <c r="C1413">
        <v>375</v>
      </c>
      <c r="D1413" t="s">
        <v>1470</v>
      </c>
      <c r="E1413" t="s">
        <v>1880</v>
      </c>
      <c r="F1413" t="s">
        <v>1761</v>
      </c>
      <c r="K1413" t="str">
        <f>IF(ISBLANK('Q 5'!C577),"",IF('Q 5'!C577="&lt;please select&gt;","",'Q 5'!C577))</f>
        <v/>
      </c>
    </row>
    <row r="1414" spans="1:11" x14ac:dyDescent="0.3">
      <c r="A1414" t="s">
        <v>1871</v>
      </c>
      <c r="B1414" t="s">
        <v>1879</v>
      </c>
      <c r="C1414">
        <v>376</v>
      </c>
      <c r="D1414" t="s">
        <v>1470</v>
      </c>
      <c r="E1414" t="s">
        <v>1880</v>
      </c>
      <c r="F1414" t="s">
        <v>1761</v>
      </c>
      <c r="K1414" t="str">
        <f>IF(ISBLANK('Q 5'!C578),"",IF('Q 5'!C578="&lt;please select&gt;","",'Q 5'!C578))</f>
        <v/>
      </c>
    </row>
    <row r="1415" spans="1:11" x14ac:dyDescent="0.3">
      <c r="A1415" t="s">
        <v>1871</v>
      </c>
      <c r="B1415" t="s">
        <v>1879</v>
      </c>
      <c r="C1415">
        <v>377</v>
      </c>
      <c r="D1415" t="s">
        <v>1470</v>
      </c>
      <c r="E1415" t="s">
        <v>1880</v>
      </c>
      <c r="F1415" t="s">
        <v>1761</v>
      </c>
      <c r="K1415" t="str">
        <f>IF(ISBLANK('Q 5'!C579),"",IF('Q 5'!C579="&lt;please select&gt;","",'Q 5'!C579))</f>
        <v/>
      </c>
    </row>
    <row r="1416" spans="1:11" x14ac:dyDescent="0.3">
      <c r="A1416" t="s">
        <v>1871</v>
      </c>
      <c r="B1416" t="s">
        <v>1879</v>
      </c>
      <c r="C1416">
        <v>378</v>
      </c>
      <c r="D1416" t="s">
        <v>1470</v>
      </c>
      <c r="E1416" t="s">
        <v>1880</v>
      </c>
      <c r="F1416" t="s">
        <v>1761</v>
      </c>
      <c r="K1416" t="str">
        <f>IF(ISBLANK('Q 5'!C580),"",IF('Q 5'!C580="&lt;please select&gt;","",'Q 5'!C580))</f>
        <v/>
      </c>
    </row>
    <row r="1417" spans="1:11" x14ac:dyDescent="0.3">
      <c r="A1417" t="s">
        <v>1871</v>
      </c>
      <c r="B1417" t="s">
        <v>1879</v>
      </c>
      <c r="C1417">
        <v>379</v>
      </c>
      <c r="D1417" t="s">
        <v>1470</v>
      </c>
      <c r="E1417" t="s">
        <v>1880</v>
      </c>
      <c r="F1417" t="s">
        <v>1761</v>
      </c>
      <c r="K1417" t="str">
        <f>IF(ISBLANK('Q 5'!C581),"",IF('Q 5'!C581="&lt;please select&gt;","",'Q 5'!C581))</f>
        <v/>
      </c>
    </row>
    <row r="1418" spans="1:11" x14ac:dyDescent="0.3">
      <c r="A1418" t="s">
        <v>1871</v>
      </c>
      <c r="B1418" t="s">
        <v>1879</v>
      </c>
      <c r="C1418">
        <v>380</v>
      </c>
      <c r="D1418" t="s">
        <v>1470</v>
      </c>
      <c r="E1418" t="s">
        <v>1880</v>
      </c>
      <c r="F1418" t="s">
        <v>1761</v>
      </c>
      <c r="K1418" t="str">
        <f>IF(ISBLANK('Q 5'!C582),"",IF('Q 5'!C582="&lt;please select&gt;","",'Q 5'!C582))</f>
        <v/>
      </c>
    </row>
    <row r="1419" spans="1:11" x14ac:dyDescent="0.3">
      <c r="A1419" t="s">
        <v>1871</v>
      </c>
      <c r="B1419" t="s">
        <v>1879</v>
      </c>
      <c r="C1419">
        <v>381</v>
      </c>
      <c r="D1419" t="s">
        <v>1470</v>
      </c>
      <c r="E1419" t="s">
        <v>1880</v>
      </c>
      <c r="F1419" t="s">
        <v>1761</v>
      </c>
      <c r="K1419" t="str">
        <f>IF(ISBLANK('Q 5'!C583),"",IF('Q 5'!C583="&lt;please select&gt;","",'Q 5'!C583))</f>
        <v/>
      </c>
    </row>
    <row r="1420" spans="1:11" x14ac:dyDescent="0.3">
      <c r="A1420" t="s">
        <v>1871</v>
      </c>
      <c r="B1420" t="s">
        <v>1879</v>
      </c>
      <c r="C1420">
        <v>382</v>
      </c>
      <c r="D1420" t="s">
        <v>1470</v>
      </c>
      <c r="E1420" t="s">
        <v>1880</v>
      </c>
      <c r="F1420" t="s">
        <v>1761</v>
      </c>
      <c r="K1420" t="str">
        <f>IF(ISBLANK('Q 5'!C584),"",IF('Q 5'!C584="&lt;please select&gt;","",'Q 5'!C584))</f>
        <v/>
      </c>
    </row>
    <row r="1421" spans="1:11" x14ac:dyDescent="0.3">
      <c r="A1421" t="s">
        <v>1871</v>
      </c>
      <c r="B1421" t="s">
        <v>1879</v>
      </c>
      <c r="C1421">
        <v>383</v>
      </c>
      <c r="D1421" t="s">
        <v>1470</v>
      </c>
      <c r="E1421" t="s">
        <v>1880</v>
      </c>
      <c r="F1421" t="s">
        <v>1761</v>
      </c>
      <c r="K1421" t="str">
        <f>IF(ISBLANK('Q 5'!C585),"",IF('Q 5'!C585="&lt;please select&gt;","",'Q 5'!C585))</f>
        <v/>
      </c>
    </row>
    <row r="1422" spans="1:11" x14ac:dyDescent="0.3">
      <c r="A1422" t="s">
        <v>1871</v>
      </c>
      <c r="B1422" t="s">
        <v>1879</v>
      </c>
      <c r="C1422">
        <v>384</v>
      </c>
      <c r="D1422" t="s">
        <v>1470</v>
      </c>
      <c r="E1422" t="s">
        <v>1880</v>
      </c>
      <c r="F1422" t="s">
        <v>1761</v>
      </c>
      <c r="K1422" t="str">
        <f>IF(ISBLANK('Q 5'!C586),"",IF('Q 5'!C586="&lt;please select&gt;","",'Q 5'!C586))</f>
        <v/>
      </c>
    </row>
    <row r="1423" spans="1:11" x14ac:dyDescent="0.3">
      <c r="A1423" t="s">
        <v>1871</v>
      </c>
      <c r="B1423" t="s">
        <v>1879</v>
      </c>
      <c r="C1423">
        <v>385</v>
      </c>
      <c r="D1423" t="s">
        <v>1470</v>
      </c>
      <c r="E1423" t="s">
        <v>1880</v>
      </c>
      <c r="F1423" t="s">
        <v>1761</v>
      </c>
      <c r="K1423" t="str">
        <f>IF(ISBLANK('Q 5'!C587),"",IF('Q 5'!C587="&lt;please select&gt;","",'Q 5'!C587))</f>
        <v/>
      </c>
    </row>
    <row r="1424" spans="1:11" x14ac:dyDescent="0.3">
      <c r="A1424" t="s">
        <v>1871</v>
      </c>
      <c r="B1424" t="s">
        <v>1879</v>
      </c>
      <c r="C1424">
        <v>386</v>
      </c>
      <c r="D1424" t="s">
        <v>1470</v>
      </c>
      <c r="E1424" t="s">
        <v>1880</v>
      </c>
      <c r="F1424" t="s">
        <v>1761</v>
      </c>
      <c r="K1424" t="str">
        <f>IF(ISBLANK('Q 5'!C588),"",IF('Q 5'!C588="&lt;please select&gt;","",'Q 5'!C588))</f>
        <v/>
      </c>
    </row>
    <row r="1425" spans="1:11" x14ac:dyDescent="0.3">
      <c r="A1425" t="s">
        <v>1871</v>
      </c>
      <c r="B1425" t="s">
        <v>1879</v>
      </c>
      <c r="C1425">
        <v>387</v>
      </c>
      <c r="D1425" t="s">
        <v>1470</v>
      </c>
      <c r="E1425" t="s">
        <v>1880</v>
      </c>
      <c r="F1425" t="s">
        <v>1761</v>
      </c>
      <c r="K1425" t="str">
        <f>IF(ISBLANK('Q 5'!C589),"",IF('Q 5'!C589="&lt;please select&gt;","",'Q 5'!C589))</f>
        <v/>
      </c>
    </row>
    <row r="1426" spans="1:11" x14ac:dyDescent="0.3">
      <c r="A1426" t="s">
        <v>1871</v>
      </c>
      <c r="B1426" t="s">
        <v>1879</v>
      </c>
      <c r="C1426">
        <v>388</v>
      </c>
      <c r="D1426" t="s">
        <v>1470</v>
      </c>
      <c r="E1426" t="s">
        <v>1880</v>
      </c>
      <c r="F1426" t="s">
        <v>1761</v>
      </c>
      <c r="K1426" t="str">
        <f>IF(ISBLANK('Q 5'!C590),"",IF('Q 5'!C590="&lt;please select&gt;","",'Q 5'!C590))</f>
        <v/>
      </c>
    </row>
    <row r="1427" spans="1:11" x14ac:dyDescent="0.3">
      <c r="A1427" t="s">
        <v>1871</v>
      </c>
      <c r="B1427" t="s">
        <v>1879</v>
      </c>
      <c r="C1427">
        <v>389</v>
      </c>
      <c r="D1427" t="s">
        <v>1470</v>
      </c>
      <c r="E1427" t="s">
        <v>1880</v>
      </c>
      <c r="F1427" t="s">
        <v>1761</v>
      </c>
      <c r="K1427" t="str">
        <f>IF(ISBLANK('Q 5'!C591),"",IF('Q 5'!C591="&lt;please select&gt;","",'Q 5'!C591))</f>
        <v/>
      </c>
    </row>
    <row r="1428" spans="1:11" x14ac:dyDescent="0.3">
      <c r="A1428" t="s">
        <v>1871</v>
      </c>
      <c r="B1428" t="s">
        <v>1879</v>
      </c>
      <c r="C1428">
        <v>390</v>
      </c>
      <c r="D1428" t="s">
        <v>1470</v>
      </c>
      <c r="E1428" t="s">
        <v>1880</v>
      </c>
      <c r="F1428" t="s">
        <v>1761</v>
      </c>
      <c r="K1428" t="str">
        <f>IF(ISBLANK('Q 5'!C592),"",IF('Q 5'!C592="&lt;please select&gt;","",'Q 5'!C592))</f>
        <v/>
      </c>
    </row>
    <row r="1429" spans="1:11" x14ac:dyDescent="0.3">
      <c r="A1429" t="s">
        <v>1871</v>
      </c>
      <c r="B1429" t="s">
        <v>1879</v>
      </c>
      <c r="C1429">
        <v>391</v>
      </c>
      <c r="D1429" t="s">
        <v>1470</v>
      </c>
      <c r="E1429" t="s">
        <v>1880</v>
      </c>
      <c r="F1429" t="s">
        <v>1761</v>
      </c>
      <c r="K1429" t="str">
        <f>IF(ISBLANK('Q 5'!C593),"",IF('Q 5'!C593="&lt;please select&gt;","",'Q 5'!C593))</f>
        <v/>
      </c>
    </row>
    <row r="1430" spans="1:11" x14ac:dyDescent="0.3">
      <c r="A1430" t="s">
        <v>1871</v>
      </c>
      <c r="B1430" t="s">
        <v>1879</v>
      </c>
      <c r="C1430">
        <v>392</v>
      </c>
      <c r="D1430" t="s">
        <v>1470</v>
      </c>
      <c r="E1430" t="s">
        <v>1880</v>
      </c>
      <c r="F1430" t="s">
        <v>1761</v>
      </c>
      <c r="K1430" t="str">
        <f>IF(ISBLANK('Q 5'!C594),"",IF('Q 5'!C594="&lt;please select&gt;","",'Q 5'!C594))</f>
        <v/>
      </c>
    </row>
    <row r="1431" spans="1:11" x14ac:dyDescent="0.3">
      <c r="A1431" t="s">
        <v>1871</v>
      </c>
      <c r="B1431" t="s">
        <v>1879</v>
      </c>
      <c r="C1431">
        <v>393</v>
      </c>
      <c r="D1431" t="s">
        <v>1470</v>
      </c>
      <c r="E1431" t="s">
        <v>1880</v>
      </c>
      <c r="F1431" t="s">
        <v>1761</v>
      </c>
      <c r="K1431" t="str">
        <f>IF(ISBLANK('Q 5'!C595),"",IF('Q 5'!C595="&lt;please select&gt;","",'Q 5'!C595))</f>
        <v/>
      </c>
    </row>
    <row r="1432" spans="1:11" x14ac:dyDescent="0.3">
      <c r="A1432" t="s">
        <v>1871</v>
      </c>
      <c r="B1432" t="s">
        <v>1879</v>
      </c>
      <c r="C1432">
        <v>394</v>
      </c>
      <c r="D1432" t="s">
        <v>1470</v>
      </c>
      <c r="E1432" t="s">
        <v>1880</v>
      </c>
      <c r="F1432" t="s">
        <v>1761</v>
      </c>
      <c r="K1432" t="str">
        <f>IF(ISBLANK('Q 5'!C596),"",IF('Q 5'!C596="&lt;please select&gt;","",'Q 5'!C596))</f>
        <v/>
      </c>
    </row>
    <row r="1433" spans="1:11" x14ac:dyDescent="0.3">
      <c r="A1433" t="s">
        <v>1871</v>
      </c>
      <c r="B1433" t="s">
        <v>1879</v>
      </c>
      <c r="C1433">
        <v>395</v>
      </c>
      <c r="D1433" t="s">
        <v>1470</v>
      </c>
      <c r="E1433" t="s">
        <v>1880</v>
      </c>
      <c r="F1433" t="s">
        <v>1761</v>
      </c>
      <c r="K1433" t="str">
        <f>IF(ISBLANK('Q 5'!C597),"",IF('Q 5'!C597="&lt;please select&gt;","",'Q 5'!C597))</f>
        <v/>
      </c>
    </row>
    <row r="1434" spans="1:11" x14ac:dyDescent="0.3">
      <c r="A1434" t="s">
        <v>1871</v>
      </c>
      <c r="B1434" t="s">
        <v>1879</v>
      </c>
      <c r="C1434">
        <v>396</v>
      </c>
      <c r="D1434" t="s">
        <v>1470</v>
      </c>
      <c r="E1434" t="s">
        <v>1880</v>
      </c>
      <c r="F1434" t="s">
        <v>1761</v>
      </c>
      <c r="K1434" t="str">
        <f>IF(ISBLANK('Q 5'!C598),"",IF('Q 5'!C598="&lt;please select&gt;","",'Q 5'!C598))</f>
        <v/>
      </c>
    </row>
    <row r="1435" spans="1:11" x14ac:dyDescent="0.3">
      <c r="A1435" t="s">
        <v>1871</v>
      </c>
      <c r="B1435" t="s">
        <v>1879</v>
      </c>
      <c r="C1435">
        <v>397</v>
      </c>
      <c r="D1435" t="s">
        <v>1470</v>
      </c>
      <c r="E1435" t="s">
        <v>1880</v>
      </c>
      <c r="F1435" t="s">
        <v>1761</v>
      </c>
      <c r="K1435" t="str">
        <f>IF(ISBLANK('Q 5'!C599),"",IF('Q 5'!C599="&lt;please select&gt;","",'Q 5'!C599))</f>
        <v/>
      </c>
    </row>
    <row r="1436" spans="1:11" x14ac:dyDescent="0.3">
      <c r="A1436" t="s">
        <v>1871</v>
      </c>
      <c r="B1436" t="s">
        <v>1879</v>
      </c>
      <c r="C1436">
        <v>398</v>
      </c>
      <c r="D1436" t="s">
        <v>1470</v>
      </c>
      <c r="E1436" t="s">
        <v>1880</v>
      </c>
      <c r="F1436" t="s">
        <v>1761</v>
      </c>
      <c r="K1436" t="str">
        <f>IF(ISBLANK('Q 5'!C600),"",IF('Q 5'!C600="&lt;please select&gt;","",'Q 5'!C600))</f>
        <v/>
      </c>
    </row>
    <row r="1437" spans="1:11" x14ac:dyDescent="0.3">
      <c r="A1437" t="s">
        <v>1871</v>
      </c>
      <c r="B1437" t="s">
        <v>1879</v>
      </c>
      <c r="C1437">
        <v>399</v>
      </c>
      <c r="D1437" t="s">
        <v>1470</v>
      </c>
      <c r="E1437" t="s">
        <v>1880</v>
      </c>
      <c r="F1437" t="s">
        <v>1761</v>
      </c>
      <c r="K1437" t="str">
        <f>IF(ISBLANK('Q 5'!C601),"",IF('Q 5'!C601="&lt;please select&gt;","",'Q 5'!C601))</f>
        <v/>
      </c>
    </row>
    <row r="1438" spans="1:11" x14ac:dyDescent="0.3">
      <c r="A1438" t="s">
        <v>1871</v>
      </c>
      <c r="B1438" t="s">
        <v>1879</v>
      </c>
      <c r="C1438">
        <v>400</v>
      </c>
      <c r="D1438" t="s">
        <v>1470</v>
      </c>
      <c r="E1438" t="s">
        <v>1880</v>
      </c>
      <c r="F1438" t="s">
        <v>1761</v>
      </c>
      <c r="K1438" t="str">
        <f>IF(ISBLANK('Q 5'!C602),"",IF('Q 5'!C602="&lt;please select&gt;","",'Q 5'!C602))</f>
        <v/>
      </c>
    </row>
    <row r="1439" spans="1:11" x14ac:dyDescent="0.3">
      <c r="A1439" t="s">
        <v>1871</v>
      </c>
      <c r="B1439" t="s">
        <v>1879</v>
      </c>
      <c r="C1439">
        <v>401</v>
      </c>
      <c r="D1439" t="s">
        <v>1470</v>
      </c>
      <c r="E1439" t="s">
        <v>1880</v>
      </c>
      <c r="F1439" t="s">
        <v>1761</v>
      </c>
      <c r="K1439" t="str">
        <f>IF(ISBLANK('Q 5'!C603),"",IF('Q 5'!C603="&lt;please select&gt;","",'Q 5'!C603))</f>
        <v/>
      </c>
    </row>
    <row r="1440" spans="1:11" x14ac:dyDescent="0.3">
      <c r="A1440" t="s">
        <v>1871</v>
      </c>
      <c r="B1440" t="s">
        <v>1879</v>
      </c>
      <c r="C1440">
        <v>402</v>
      </c>
      <c r="D1440" t="s">
        <v>1470</v>
      </c>
      <c r="E1440" t="s">
        <v>1880</v>
      </c>
      <c r="F1440" t="s">
        <v>1761</v>
      </c>
      <c r="K1440" t="str">
        <f>IF(ISBLANK('Q 5'!C604),"",IF('Q 5'!C604="&lt;please select&gt;","",'Q 5'!C604))</f>
        <v/>
      </c>
    </row>
    <row r="1441" spans="1:11" x14ac:dyDescent="0.3">
      <c r="A1441" t="s">
        <v>1871</v>
      </c>
      <c r="B1441" t="s">
        <v>1879</v>
      </c>
      <c r="C1441">
        <v>403</v>
      </c>
      <c r="D1441" t="s">
        <v>1470</v>
      </c>
      <c r="E1441" t="s">
        <v>1880</v>
      </c>
      <c r="F1441" t="s">
        <v>1761</v>
      </c>
      <c r="K1441" t="str">
        <f>IF(ISBLANK('Q 5'!C605),"",IF('Q 5'!C605="&lt;please select&gt;","",'Q 5'!C605))</f>
        <v/>
      </c>
    </row>
    <row r="1442" spans="1:11" x14ac:dyDescent="0.3">
      <c r="A1442" t="s">
        <v>1871</v>
      </c>
      <c r="B1442" t="s">
        <v>1879</v>
      </c>
      <c r="C1442">
        <v>404</v>
      </c>
      <c r="D1442" t="s">
        <v>1470</v>
      </c>
      <c r="E1442" t="s">
        <v>1880</v>
      </c>
      <c r="F1442" t="s">
        <v>1761</v>
      </c>
      <c r="K1442" t="str">
        <f>IF(ISBLANK('Q 5'!C606),"",IF('Q 5'!C606="&lt;please select&gt;","",'Q 5'!C606))</f>
        <v/>
      </c>
    </row>
    <row r="1443" spans="1:11" x14ac:dyDescent="0.3">
      <c r="A1443" t="s">
        <v>1871</v>
      </c>
      <c r="B1443" t="s">
        <v>1879</v>
      </c>
      <c r="C1443">
        <v>405</v>
      </c>
      <c r="D1443" t="s">
        <v>1470</v>
      </c>
      <c r="E1443" t="s">
        <v>1880</v>
      </c>
      <c r="F1443" t="s">
        <v>1761</v>
      </c>
      <c r="K1443" t="str">
        <f>IF(ISBLANK('Q 5'!C607),"",IF('Q 5'!C607="&lt;please select&gt;","",'Q 5'!C607))</f>
        <v/>
      </c>
    </row>
    <row r="1444" spans="1:11" x14ac:dyDescent="0.3">
      <c r="A1444" t="s">
        <v>1871</v>
      </c>
      <c r="B1444" t="s">
        <v>1879</v>
      </c>
      <c r="C1444">
        <v>406</v>
      </c>
      <c r="D1444" t="s">
        <v>1470</v>
      </c>
      <c r="E1444" t="s">
        <v>1880</v>
      </c>
      <c r="F1444" t="s">
        <v>1761</v>
      </c>
      <c r="K1444" t="str">
        <f>IF(ISBLANK('Q 5'!C608),"",IF('Q 5'!C608="&lt;please select&gt;","",'Q 5'!C608))</f>
        <v/>
      </c>
    </row>
    <row r="1445" spans="1:11" x14ac:dyDescent="0.3">
      <c r="A1445" t="s">
        <v>1871</v>
      </c>
      <c r="B1445" t="s">
        <v>1879</v>
      </c>
      <c r="C1445">
        <v>407</v>
      </c>
      <c r="D1445" t="s">
        <v>1470</v>
      </c>
      <c r="E1445" t="s">
        <v>1880</v>
      </c>
      <c r="F1445" t="s">
        <v>1761</v>
      </c>
      <c r="K1445" t="str">
        <f>IF(ISBLANK('Q 5'!C609),"",IF('Q 5'!C609="&lt;please select&gt;","",'Q 5'!C609))</f>
        <v/>
      </c>
    </row>
    <row r="1446" spans="1:11" x14ac:dyDescent="0.3">
      <c r="A1446" t="s">
        <v>1871</v>
      </c>
      <c r="B1446" t="s">
        <v>1879</v>
      </c>
      <c r="C1446">
        <v>408</v>
      </c>
      <c r="D1446" t="s">
        <v>1470</v>
      </c>
      <c r="E1446" t="s">
        <v>1880</v>
      </c>
      <c r="F1446" t="s">
        <v>1761</v>
      </c>
      <c r="K1446" t="str">
        <f>IF(ISBLANK('Q 5'!C610),"",IF('Q 5'!C610="&lt;please select&gt;","",'Q 5'!C610))</f>
        <v/>
      </c>
    </row>
    <row r="1447" spans="1:11" x14ac:dyDescent="0.3">
      <c r="A1447" t="s">
        <v>1871</v>
      </c>
      <c r="B1447" t="s">
        <v>1879</v>
      </c>
      <c r="C1447">
        <v>409</v>
      </c>
      <c r="D1447" t="s">
        <v>1470</v>
      </c>
      <c r="E1447" t="s">
        <v>1880</v>
      </c>
      <c r="F1447" t="s">
        <v>1761</v>
      </c>
      <c r="K1447" t="str">
        <f>IF(ISBLANK('Q 5'!C611),"",IF('Q 5'!C611="&lt;please select&gt;","",'Q 5'!C611))</f>
        <v/>
      </c>
    </row>
    <row r="1448" spans="1:11" x14ac:dyDescent="0.3">
      <c r="A1448" t="s">
        <v>1871</v>
      </c>
      <c r="B1448" t="s">
        <v>1879</v>
      </c>
      <c r="C1448">
        <v>410</v>
      </c>
      <c r="D1448" t="s">
        <v>1470</v>
      </c>
      <c r="E1448" t="s">
        <v>1880</v>
      </c>
      <c r="F1448" t="s">
        <v>1761</v>
      </c>
      <c r="K1448" t="str">
        <f>IF(ISBLANK('Q 5'!C612),"",IF('Q 5'!C612="&lt;please select&gt;","",'Q 5'!C612))</f>
        <v/>
      </c>
    </row>
    <row r="1449" spans="1:11" x14ac:dyDescent="0.3">
      <c r="A1449" t="s">
        <v>1871</v>
      </c>
      <c r="B1449" t="s">
        <v>1879</v>
      </c>
      <c r="C1449">
        <v>411</v>
      </c>
      <c r="D1449" t="s">
        <v>1470</v>
      </c>
      <c r="E1449" t="s">
        <v>1880</v>
      </c>
      <c r="F1449" t="s">
        <v>1761</v>
      </c>
      <c r="K1449" t="str">
        <f>IF(ISBLANK('Q 5'!C613),"",IF('Q 5'!C613="&lt;please select&gt;","",'Q 5'!C613))</f>
        <v/>
      </c>
    </row>
    <row r="1450" spans="1:11" x14ac:dyDescent="0.3">
      <c r="A1450" t="s">
        <v>1871</v>
      </c>
      <c r="B1450" t="s">
        <v>1879</v>
      </c>
      <c r="C1450">
        <v>412</v>
      </c>
      <c r="D1450" t="s">
        <v>1470</v>
      </c>
      <c r="E1450" t="s">
        <v>1880</v>
      </c>
      <c r="F1450" t="s">
        <v>1761</v>
      </c>
      <c r="K1450" t="str">
        <f>IF(ISBLANK('Q 5'!C614),"",IF('Q 5'!C614="&lt;please select&gt;","",'Q 5'!C614))</f>
        <v/>
      </c>
    </row>
    <row r="1451" spans="1:11" x14ac:dyDescent="0.3">
      <c r="A1451" t="s">
        <v>1871</v>
      </c>
      <c r="B1451" t="s">
        <v>1879</v>
      </c>
      <c r="C1451">
        <v>413</v>
      </c>
      <c r="D1451" t="s">
        <v>1470</v>
      </c>
      <c r="E1451" t="s">
        <v>1880</v>
      </c>
      <c r="F1451" t="s">
        <v>1761</v>
      </c>
      <c r="K1451" t="str">
        <f>IF(ISBLANK('Q 5'!C615),"",IF('Q 5'!C615="&lt;please select&gt;","",'Q 5'!C615))</f>
        <v/>
      </c>
    </row>
    <row r="1452" spans="1:11" x14ac:dyDescent="0.3">
      <c r="A1452" t="s">
        <v>1871</v>
      </c>
      <c r="B1452" t="s">
        <v>1879</v>
      </c>
      <c r="C1452">
        <v>414</v>
      </c>
      <c r="D1452" t="s">
        <v>1470</v>
      </c>
      <c r="E1452" t="s">
        <v>1880</v>
      </c>
      <c r="F1452" t="s">
        <v>1761</v>
      </c>
      <c r="K1452" t="str">
        <f>IF(ISBLANK('Q 5'!C616),"",IF('Q 5'!C616="&lt;please select&gt;","",'Q 5'!C616))</f>
        <v/>
      </c>
    </row>
    <row r="1453" spans="1:11" x14ac:dyDescent="0.3">
      <c r="A1453" t="s">
        <v>1871</v>
      </c>
      <c r="B1453" t="s">
        <v>1879</v>
      </c>
      <c r="C1453">
        <v>415</v>
      </c>
      <c r="D1453" t="s">
        <v>1470</v>
      </c>
      <c r="E1453" t="s">
        <v>1880</v>
      </c>
      <c r="F1453" t="s">
        <v>1761</v>
      </c>
      <c r="K1453" t="str">
        <f>IF(ISBLANK('Q 5'!C617),"",IF('Q 5'!C617="&lt;please select&gt;","",'Q 5'!C617))</f>
        <v/>
      </c>
    </row>
    <row r="1454" spans="1:11" x14ac:dyDescent="0.3">
      <c r="A1454" t="s">
        <v>1871</v>
      </c>
      <c r="B1454" t="s">
        <v>1879</v>
      </c>
      <c r="C1454">
        <v>416</v>
      </c>
      <c r="D1454" t="s">
        <v>1470</v>
      </c>
      <c r="E1454" t="s">
        <v>1880</v>
      </c>
      <c r="F1454" t="s">
        <v>1761</v>
      </c>
      <c r="K1454" t="str">
        <f>IF(ISBLANK('Q 5'!C618),"",IF('Q 5'!C618="&lt;please select&gt;","",'Q 5'!C618))</f>
        <v/>
      </c>
    </row>
    <row r="1455" spans="1:11" x14ac:dyDescent="0.3">
      <c r="A1455" t="s">
        <v>1871</v>
      </c>
      <c r="B1455" t="s">
        <v>1879</v>
      </c>
      <c r="C1455">
        <v>417</v>
      </c>
      <c r="D1455" t="s">
        <v>1470</v>
      </c>
      <c r="E1455" t="s">
        <v>1880</v>
      </c>
      <c r="F1455" t="s">
        <v>1761</v>
      </c>
      <c r="K1455" t="str">
        <f>IF(ISBLANK('Q 5'!C619),"",IF('Q 5'!C619="&lt;please select&gt;","",'Q 5'!C619))</f>
        <v/>
      </c>
    </row>
    <row r="1456" spans="1:11" x14ac:dyDescent="0.3">
      <c r="A1456" t="s">
        <v>1871</v>
      </c>
      <c r="B1456" t="s">
        <v>1879</v>
      </c>
      <c r="C1456">
        <v>418</v>
      </c>
      <c r="D1456" t="s">
        <v>1470</v>
      </c>
      <c r="E1456" t="s">
        <v>1880</v>
      </c>
      <c r="F1456" t="s">
        <v>1761</v>
      </c>
      <c r="K1456" t="str">
        <f>IF(ISBLANK('Q 5'!C620),"",IF('Q 5'!C620="&lt;please select&gt;","",'Q 5'!C620))</f>
        <v/>
      </c>
    </row>
    <row r="1457" spans="1:11" x14ac:dyDescent="0.3">
      <c r="A1457" t="s">
        <v>1871</v>
      </c>
      <c r="B1457" t="s">
        <v>1879</v>
      </c>
      <c r="C1457">
        <v>419</v>
      </c>
      <c r="D1457" t="s">
        <v>1470</v>
      </c>
      <c r="E1457" t="s">
        <v>1880</v>
      </c>
      <c r="F1457" t="s">
        <v>1761</v>
      </c>
      <c r="K1457" t="str">
        <f>IF(ISBLANK('Q 5'!C621),"",IF('Q 5'!C621="&lt;please select&gt;","",'Q 5'!C621))</f>
        <v/>
      </c>
    </row>
    <row r="1458" spans="1:11" x14ac:dyDescent="0.3">
      <c r="A1458" t="s">
        <v>1871</v>
      </c>
      <c r="B1458" t="s">
        <v>1879</v>
      </c>
      <c r="C1458">
        <v>420</v>
      </c>
      <c r="D1458" t="s">
        <v>1470</v>
      </c>
      <c r="E1458" t="s">
        <v>1880</v>
      </c>
      <c r="F1458" t="s">
        <v>1761</v>
      </c>
      <c r="K1458" t="str">
        <f>IF(ISBLANK('Q 5'!C622),"",IF('Q 5'!C622="&lt;please select&gt;","",'Q 5'!C622))</f>
        <v/>
      </c>
    </row>
    <row r="1459" spans="1:11" x14ac:dyDescent="0.3">
      <c r="A1459" t="s">
        <v>1871</v>
      </c>
      <c r="B1459" t="s">
        <v>1879</v>
      </c>
      <c r="C1459">
        <v>421</v>
      </c>
      <c r="D1459" t="s">
        <v>1470</v>
      </c>
      <c r="E1459" t="s">
        <v>1880</v>
      </c>
      <c r="F1459" t="s">
        <v>1761</v>
      </c>
      <c r="K1459" t="str">
        <f>IF(ISBLANK('Q 5'!C623),"",IF('Q 5'!C623="&lt;please select&gt;","",'Q 5'!C623))</f>
        <v/>
      </c>
    </row>
    <row r="1460" spans="1:11" x14ac:dyDescent="0.3">
      <c r="A1460" t="s">
        <v>1871</v>
      </c>
      <c r="B1460" t="s">
        <v>1879</v>
      </c>
      <c r="C1460">
        <v>422</v>
      </c>
      <c r="D1460" t="s">
        <v>1470</v>
      </c>
      <c r="E1460" t="s">
        <v>1880</v>
      </c>
      <c r="F1460" t="s">
        <v>1761</v>
      </c>
      <c r="K1460" t="str">
        <f>IF(ISBLANK('Q 5'!C624),"",IF('Q 5'!C624="&lt;please select&gt;","",'Q 5'!C624))</f>
        <v/>
      </c>
    </row>
    <row r="1461" spans="1:11" x14ac:dyDescent="0.3">
      <c r="A1461" t="s">
        <v>1871</v>
      </c>
      <c r="B1461" t="s">
        <v>1879</v>
      </c>
      <c r="C1461">
        <v>423</v>
      </c>
      <c r="D1461" t="s">
        <v>1470</v>
      </c>
      <c r="E1461" t="s">
        <v>1880</v>
      </c>
      <c r="F1461" t="s">
        <v>1761</v>
      </c>
      <c r="K1461" t="str">
        <f>IF(ISBLANK('Q 5'!C625),"",IF('Q 5'!C625="&lt;please select&gt;","",'Q 5'!C625))</f>
        <v/>
      </c>
    </row>
    <row r="1462" spans="1:11" x14ac:dyDescent="0.3">
      <c r="A1462" t="s">
        <v>1871</v>
      </c>
      <c r="B1462" t="s">
        <v>1879</v>
      </c>
      <c r="C1462">
        <v>424</v>
      </c>
      <c r="D1462" t="s">
        <v>1470</v>
      </c>
      <c r="E1462" t="s">
        <v>1880</v>
      </c>
      <c r="F1462" t="s">
        <v>1761</v>
      </c>
      <c r="K1462" t="str">
        <f>IF(ISBLANK('Q 5'!C626),"",IF('Q 5'!C626="&lt;please select&gt;","",'Q 5'!C626))</f>
        <v/>
      </c>
    </row>
    <row r="1463" spans="1:11" x14ac:dyDescent="0.3">
      <c r="A1463" t="s">
        <v>1871</v>
      </c>
      <c r="B1463" t="s">
        <v>1879</v>
      </c>
      <c r="C1463">
        <v>425</v>
      </c>
      <c r="D1463" t="s">
        <v>1470</v>
      </c>
      <c r="E1463" t="s">
        <v>1880</v>
      </c>
      <c r="F1463" t="s">
        <v>1761</v>
      </c>
      <c r="K1463" t="str">
        <f>IF(ISBLANK('Q 5'!C627),"",IF('Q 5'!C627="&lt;please select&gt;","",'Q 5'!C627))</f>
        <v/>
      </c>
    </row>
    <row r="1464" spans="1:11" x14ac:dyDescent="0.3">
      <c r="A1464" t="s">
        <v>1871</v>
      </c>
      <c r="B1464" t="s">
        <v>1879</v>
      </c>
      <c r="C1464">
        <v>426</v>
      </c>
      <c r="D1464" t="s">
        <v>1470</v>
      </c>
      <c r="E1464" t="s">
        <v>1880</v>
      </c>
      <c r="F1464" t="s">
        <v>1761</v>
      </c>
      <c r="K1464" t="str">
        <f>IF(ISBLANK('Q 5'!C628),"",IF('Q 5'!C628="&lt;please select&gt;","",'Q 5'!C628))</f>
        <v/>
      </c>
    </row>
    <row r="1465" spans="1:11" x14ac:dyDescent="0.3">
      <c r="A1465" t="s">
        <v>1871</v>
      </c>
      <c r="B1465" t="s">
        <v>1879</v>
      </c>
      <c r="C1465">
        <v>427</v>
      </c>
      <c r="D1465" t="s">
        <v>1470</v>
      </c>
      <c r="E1465" t="s">
        <v>1880</v>
      </c>
      <c r="F1465" t="s">
        <v>1761</v>
      </c>
      <c r="K1465" t="str">
        <f>IF(ISBLANK('Q 5'!C629),"",IF('Q 5'!C629="&lt;please select&gt;","",'Q 5'!C629))</f>
        <v/>
      </c>
    </row>
    <row r="1466" spans="1:11" x14ac:dyDescent="0.3">
      <c r="A1466" t="s">
        <v>1871</v>
      </c>
      <c r="B1466" t="s">
        <v>1879</v>
      </c>
      <c r="C1466">
        <v>428</v>
      </c>
      <c r="D1466" t="s">
        <v>1470</v>
      </c>
      <c r="E1466" t="s">
        <v>1880</v>
      </c>
      <c r="F1466" t="s">
        <v>1761</v>
      </c>
      <c r="K1466" t="str">
        <f>IF(ISBLANK('Q 5'!C630),"",IF('Q 5'!C630="&lt;please select&gt;","",'Q 5'!C630))</f>
        <v/>
      </c>
    </row>
    <row r="1467" spans="1:11" x14ac:dyDescent="0.3">
      <c r="A1467" t="s">
        <v>1871</v>
      </c>
      <c r="B1467" t="s">
        <v>1879</v>
      </c>
      <c r="C1467">
        <v>429</v>
      </c>
      <c r="D1467" t="s">
        <v>1470</v>
      </c>
      <c r="E1467" t="s">
        <v>1880</v>
      </c>
      <c r="F1467" t="s">
        <v>1761</v>
      </c>
      <c r="K1467" t="str">
        <f>IF(ISBLANK('Q 5'!C631),"",IF('Q 5'!C631="&lt;please select&gt;","",'Q 5'!C631))</f>
        <v/>
      </c>
    </row>
    <row r="1468" spans="1:11" x14ac:dyDescent="0.3">
      <c r="A1468" t="s">
        <v>1871</v>
      </c>
      <c r="B1468" t="s">
        <v>1879</v>
      </c>
      <c r="C1468">
        <v>430</v>
      </c>
      <c r="D1468" t="s">
        <v>1470</v>
      </c>
      <c r="E1468" t="s">
        <v>1880</v>
      </c>
      <c r="F1468" t="s">
        <v>1761</v>
      </c>
      <c r="K1468" t="str">
        <f>IF(ISBLANK('Q 5'!C632),"",IF('Q 5'!C632="&lt;please select&gt;","",'Q 5'!C632))</f>
        <v/>
      </c>
    </row>
    <row r="1469" spans="1:11" x14ac:dyDescent="0.3">
      <c r="A1469" t="s">
        <v>1871</v>
      </c>
      <c r="B1469" t="s">
        <v>1879</v>
      </c>
      <c r="C1469">
        <v>431</v>
      </c>
      <c r="D1469" t="s">
        <v>1470</v>
      </c>
      <c r="E1469" t="s">
        <v>1880</v>
      </c>
      <c r="F1469" t="s">
        <v>1761</v>
      </c>
      <c r="K1469" t="str">
        <f>IF(ISBLANK('Q 5'!C633),"",IF('Q 5'!C633="&lt;please select&gt;","",'Q 5'!C633))</f>
        <v/>
      </c>
    </row>
    <row r="1470" spans="1:11" x14ac:dyDescent="0.3">
      <c r="A1470" t="s">
        <v>1871</v>
      </c>
      <c r="B1470" t="s">
        <v>1879</v>
      </c>
      <c r="C1470">
        <v>432</v>
      </c>
      <c r="D1470" t="s">
        <v>1470</v>
      </c>
      <c r="E1470" t="s">
        <v>1880</v>
      </c>
      <c r="F1470" t="s">
        <v>1761</v>
      </c>
      <c r="K1470" t="str">
        <f>IF(ISBLANK('Q 5'!C634),"",IF('Q 5'!C634="&lt;please select&gt;","",'Q 5'!C634))</f>
        <v/>
      </c>
    </row>
    <row r="1471" spans="1:11" x14ac:dyDescent="0.3">
      <c r="A1471" t="s">
        <v>1871</v>
      </c>
      <c r="B1471" t="s">
        <v>1879</v>
      </c>
      <c r="C1471">
        <v>433</v>
      </c>
      <c r="D1471" t="s">
        <v>1470</v>
      </c>
      <c r="E1471" t="s">
        <v>1880</v>
      </c>
      <c r="F1471" t="s">
        <v>1761</v>
      </c>
      <c r="K1471" t="str">
        <f>IF(ISBLANK('Q 5'!C635),"",IF('Q 5'!C635="&lt;please select&gt;","",'Q 5'!C635))</f>
        <v/>
      </c>
    </row>
    <row r="1472" spans="1:11" x14ac:dyDescent="0.3">
      <c r="A1472" t="s">
        <v>1871</v>
      </c>
      <c r="B1472" t="s">
        <v>1879</v>
      </c>
      <c r="C1472">
        <v>434</v>
      </c>
      <c r="D1472" t="s">
        <v>1470</v>
      </c>
      <c r="E1472" t="s">
        <v>1880</v>
      </c>
      <c r="F1472" t="s">
        <v>1761</v>
      </c>
      <c r="K1472" t="str">
        <f>IF(ISBLANK('Q 5'!C636),"",IF('Q 5'!C636="&lt;please select&gt;","",'Q 5'!C636))</f>
        <v/>
      </c>
    </row>
    <row r="1473" spans="1:11" x14ac:dyDescent="0.3">
      <c r="A1473" t="s">
        <v>1871</v>
      </c>
      <c r="B1473" t="s">
        <v>1879</v>
      </c>
      <c r="C1473">
        <v>435</v>
      </c>
      <c r="D1473" t="s">
        <v>1470</v>
      </c>
      <c r="E1473" t="s">
        <v>1880</v>
      </c>
      <c r="F1473" t="s">
        <v>1761</v>
      </c>
      <c r="K1473" t="str">
        <f>IF(ISBLANK('Q 5'!C637),"",IF('Q 5'!C637="&lt;please select&gt;","",'Q 5'!C637))</f>
        <v/>
      </c>
    </row>
    <row r="1474" spans="1:11" x14ac:dyDescent="0.3">
      <c r="A1474" t="s">
        <v>1871</v>
      </c>
      <c r="B1474" t="s">
        <v>1879</v>
      </c>
      <c r="C1474">
        <v>436</v>
      </c>
      <c r="D1474" t="s">
        <v>1470</v>
      </c>
      <c r="E1474" t="s">
        <v>1880</v>
      </c>
      <c r="F1474" t="s">
        <v>1761</v>
      </c>
      <c r="K1474" t="str">
        <f>IF(ISBLANK('Q 5'!C638),"",IF('Q 5'!C638="&lt;please select&gt;","",'Q 5'!C638))</f>
        <v/>
      </c>
    </row>
    <row r="1475" spans="1:11" x14ac:dyDescent="0.3">
      <c r="A1475" t="s">
        <v>1871</v>
      </c>
      <c r="B1475" t="s">
        <v>1879</v>
      </c>
      <c r="C1475">
        <v>437</v>
      </c>
      <c r="D1475" t="s">
        <v>1470</v>
      </c>
      <c r="E1475" t="s">
        <v>1880</v>
      </c>
      <c r="F1475" t="s">
        <v>1761</v>
      </c>
      <c r="K1475" t="str">
        <f>IF(ISBLANK('Q 5'!C639),"",IF('Q 5'!C639="&lt;please select&gt;","",'Q 5'!C639))</f>
        <v/>
      </c>
    </row>
    <row r="1476" spans="1:11" x14ac:dyDescent="0.3">
      <c r="A1476" t="s">
        <v>1871</v>
      </c>
      <c r="B1476" t="s">
        <v>1879</v>
      </c>
      <c r="C1476">
        <v>438</v>
      </c>
      <c r="D1476" t="s">
        <v>1470</v>
      </c>
      <c r="E1476" t="s">
        <v>1880</v>
      </c>
      <c r="F1476" t="s">
        <v>1761</v>
      </c>
      <c r="K1476" t="str">
        <f>IF(ISBLANK('Q 5'!C640),"",IF('Q 5'!C640="&lt;please select&gt;","",'Q 5'!C640))</f>
        <v/>
      </c>
    </row>
    <row r="1477" spans="1:11" x14ac:dyDescent="0.3">
      <c r="A1477" t="s">
        <v>1871</v>
      </c>
      <c r="B1477" t="s">
        <v>1879</v>
      </c>
      <c r="C1477">
        <v>439</v>
      </c>
      <c r="D1477" t="s">
        <v>1470</v>
      </c>
      <c r="E1477" t="s">
        <v>1880</v>
      </c>
      <c r="F1477" t="s">
        <v>1761</v>
      </c>
      <c r="K1477" t="str">
        <f>IF(ISBLANK('Q 5'!C641),"",IF('Q 5'!C641="&lt;please select&gt;","",'Q 5'!C641))</f>
        <v/>
      </c>
    </row>
    <row r="1478" spans="1:11" x14ac:dyDescent="0.3">
      <c r="A1478" t="s">
        <v>1871</v>
      </c>
      <c r="B1478" t="s">
        <v>1879</v>
      </c>
      <c r="C1478">
        <v>440</v>
      </c>
      <c r="D1478" t="s">
        <v>1470</v>
      </c>
      <c r="E1478" t="s">
        <v>1880</v>
      </c>
      <c r="F1478" t="s">
        <v>1761</v>
      </c>
      <c r="K1478" t="str">
        <f>IF(ISBLANK('Q 5'!C642),"",IF('Q 5'!C642="&lt;please select&gt;","",'Q 5'!C642))</f>
        <v/>
      </c>
    </row>
    <row r="1479" spans="1:11" x14ac:dyDescent="0.3">
      <c r="A1479" t="s">
        <v>1871</v>
      </c>
      <c r="B1479" t="s">
        <v>1879</v>
      </c>
      <c r="C1479">
        <v>441</v>
      </c>
      <c r="D1479" t="s">
        <v>1470</v>
      </c>
      <c r="E1479" t="s">
        <v>1880</v>
      </c>
      <c r="F1479" t="s">
        <v>1761</v>
      </c>
      <c r="K1479" t="str">
        <f>IF(ISBLANK('Q 5'!C643),"",IF('Q 5'!C643="&lt;please select&gt;","",'Q 5'!C643))</f>
        <v/>
      </c>
    </row>
    <row r="1480" spans="1:11" x14ac:dyDescent="0.3">
      <c r="A1480" t="s">
        <v>1871</v>
      </c>
      <c r="B1480" t="s">
        <v>1879</v>
      </c>
      <c r="C1480">
        <v>442</v>
      </c>
      <c r="D1480" t="s">
        <v>1470</v>
      </c>
      <c r="E1480" t="s">
        <v>1880</v>
      </c>
      <c r="F1480" t="s">
        <v>1761</v>
      </c>
      <c r="K1480" t="str">
        <f>IF(ISBLANK('Q 5'!C644),"",IF('Q 5'!C644="&lt;please select&gt;","",'Q 5'!C644))</f>
        <v/>
      </c>
    </row>
    <row r="1481" spans="1:11" x14ac:dyDescent="0.3">
      <c r="A1481" t="s">
        <v>1871</v>
      </c>
      <c r="B1481" t="s">
        <v>1879</v>
      </c>
      <c r="C1481">
        <v>443</v>
      </c>
      <c r="D1481" t="s">
        <v>1470</v>
      </c>
      <c r="E1481" t="s">
        <v>1880</v>
      </c>
      <c r="F1481" t="s">
        <v>1761</v>
      </c>
      <c r="K1481" t="str">
        <f>IF(ISBLANK('Q 5'!C645),"",IF('Q 5'!C645="&lt;please select&gt;","",'Q 5'!C645))</f>
        <v/>
      </c>
    </row>
    <row r="1482" spans="1:11" x14ac:dyDescent="0.3">
      <c r="A1482" t="s">
        <v>1871</v>
      </c>
      <c r="B1482" t="s">
        <v>1879</v>
      </c>
      <c r="C1482">
        <v>444</v>
      </c>
      <c r="D1482" t="s">
        <v>1470</v>
      </c>
      <c r="E1482" t="s">
        <v>1880</v>
      </c>
      <c r="F1482" t="s">
        <v>1761</v>
      </c>
      <c r="K1482" t="str">
        <f>IF(ISBLANK('Q 5'!C646),"",IF('Q 5'!C646="&lt;please select&gt;","",'Q 5'!C646))</f>
        <v/>
      </c>
    </row>
    <row r="1483" spans="1:11" x14ac:dyDescent="0.3">
      <c r="A1483" t="s">
        <v>1871</v>
      </c>
      <c r="B1483" t="s">
        <v>1879</v>
      </c>
      <c r="C1483">
        <v>445</v>
      </c>
      <c r="D1483" t="s">
        <v>1470</v>
      </c>
      <c r="E1483" t="s">
        <v>1880</v>
      </c>
      <c r="F1483" t="s">
        <v>1761</v>
      </c>
      <c r="K1483" t="str">
        <f>IF(ISBLANK('Q 5'!C647),"",IF('Q 5'!C647="&lt;please select&gt;","",'Q 5'!C647))</f>
        <v/>
      </c>
    </row>
    <row r="1484" spans="1:11" x14ac:dyDescent="0.3">
      <c r="A1484" t="s">
        <v>1871</v>
      </c>
      <c r="B1484" t="s">
        <v>1879</v>
      </c>
      <c r="C1484">
        <v>446</v>
      </c>
      <c r="D1484" t="s">
        <v>1470</v>
      </c>
      <c r="E1484" t="s">
        <v>1880</v>
      </c>
      <c r="F1484" t="s">
        <v>1761</v>
      </c>
      <c r="K1484" t="str">
        <f>IF(ISBLANK('Q 5'!C648),"",IF('Q 5'!C648="&lt;please select&gt;","",'Q 5'!C648))</f>
        <v/>
      </c>
    </row>
    <row r="1485" spans="1:11" x14ac:dyDescent="0.3">
      <c r="A1485" t="s">
        <v>1871</v>
      </c>
      <c r="B1485" t="s">
        <v>1879</v>
      </c>
      <c r="C1485">
        <v>447</v>
      </c>
      <c r="D1485" t="s">
        <v>1470</v>
      </c>
      <c r="E1485" t="s">
        <v>1880</v>
      </c>
      <c r="F1485" t="s">
        <v>1761</v>
      </c>
      <c r="K1485" t="str">
        <f>IF(ISBLANK('Q 5'!C649),"",IF('Q 5'!C649="&lt;please select&gt;","",'Q 5'!C649))</f>
        <v/>
      </c>
    </row>
    <row r="1486" spans="1:11" x14ac:dyDescent="0.3">
      <c r="A1486" t="s">
        <v>1871</v>
      </c>
      <c r="B1486" t="s">
        <v>1879</v>
      </c>
      <c r="C1486">
        <v>448</v>
      </c>
      <c r="D1486" t="s">
        <v>1470</v>
      </c>
      <c r="E1486" t="s">
        <v>1880</v>
      </c>
      <c r="F1486" t="s">
        <v>1761</v>
      </c>
      <c r="K1486" t="str">
        <f>IF(ISBLANK('Q 5'!C650),"",IF('Q 5'!C650="&lt;please select&gt;","",'Q 5'!C650))</f>
        <v/>
      </c>
    </row>
    <row r="1487" spans="1:11" x14ac:dyDescent="0.3">
      <c r="A1487" t="s">
        <v>1871</v>
      </c>
      <c r="B1487" t="s">
        <v>1879</v>
      </c>
      <c r="C1487">
        <v>449</v>
      </c>
      <c r="D1487" t="s">
        <v>1470</v>
      </c>
      <c r="E1487" t="s">
        <v>1880</v>
      </c>
      <c r="F1487" t="s">
        <v>1761</v>
      </c>
      <c r="K1487" t="str">
        <f>IF(ISBLANK('Q 5'!C651),"",IF('Q 5'!C651="&lt;please select&gt;","",'Q 5'!C651))</f>
        <v/>
      </c>
    </row>
    <row r="1488" spans="1:11" x14ac:dyDescent="0.3">
      <c r="A1488" t="s">
        <v>1871</v>
      </c>
      <c r="B1488" t="s">
        <v>1879</v>
      </c>
      <c r="C1488">
        <v>450</v>
      </c>
      <c r="D1488" t="s">
        <v>1470</v>
      </c>
      <c r="E1488" t="s">
        <v>1880</v>
      </c>
      <c r="F1488" t="s">
        <v>1761</v>
      </c>
      <c r="K1488" t="str">
        <f>IF(ISBLANK('Q 5'!C652),"",IF('Q 5'!C652="&lt;please select&gt;","",'Q 5'!C652))</f>
        <v/>
      </c>
    </row>
    <row r="1489" spans="1:11" x14ac:dyDescent="0.3">
      <c r="A1489" t="s">
        <v>1871</v>
      </c>
      <c r="B1489" t="s">
        <v>1879</v>
      </c>
      <c r="C1489">
        <v>451</v>
      </c>
      <c r="D1489" t="s">
        <v>1470</v>
      </c>
      <c r="E1489" t="s">
        <v>1880</v>
      </c>
      <c r="F1489" t="s">
        <v>1761</v>
      </c>
      <c r="K1489" t="str">
        <f>IF(ISBLANK('Q 5'!C653),"",IF('Q 5'!C653="&lt;please select&gt;","",'Q 5'!C653))</f>
        <v/>
      </c>
    </row>
    <row r="1490" spans="1:11" x14ac:dyDescent="0.3">
      <c r="A1490" t="s">
        <v>1871</v>
      </c>
      <c r="B1490" t="s">
        <v>1879</v>
      </c>
      <c r="C1490">
        <v>452</v>
      </c>
      <c r="D1490" t="s">
        <v>1470</v>
      </c>
      <c r="E1490" t="s">
        <v>1880</v>
      </c>
      <c r="F1490" t="s">
        <v>1761</v>
      </c>
      <c r="K1490" t="str">
        <f>IF(ISBLANK('Q 5'!C654),"",IF('Q 5'!C654="&lt;please select&gt;","",'Q 5'!C654))</f>
        <v/>
      </c>
    </row>
    <row r="1491" spans="1:11" x14ac:dyDescent="0.3">
      <c r="A1491" t="s">
        <v>1871</v>
      </c>
      <c r="B1491" t="s">
        <v>1879</v>
      </c>
      <c r="C1491">
        <v>453</v>
      </c>
      <c r="D1491" t="s">
        <v>1470</v>
      </c>
      <c r="E1491" t="s">
        <v>1880</v>
      </c>
      <c r="F1491" t="s">
        <v>1761</v>
      </c>
      <c r="K1491" t="str">
        <f>IF(ISBLANK('Q 5'!C655),"",IF('Q 5'!C655="&lt;please select&gt;","",'Q 5'!C655))</f>
        <v/>
      </c>
    </row>
    <row r="1492" spans="1:11" x14ac:dyDescent="0.3">
      <c r="A1492" t="s">
        <v>1871</v>
      </c>
      <c r="B1492" t="s">
        <v>1879</v>
      </c>
      <c r="C1492">
        <v>454</v>
      </c>
      <c r="D1492" t="s">
        <v>1470</v>
      </c>
      <c r="E1492" t="s">
        <v>1880</v>
      </c>
      <c r="F1492" t="s">
        <v>1761</v>
      </c>
      <c r="K1492" t="str">
        <f>IF(ISBLANK('Q 5'!C656),"",IF('Q 5'!C656="&lt;please select&gt;","",'Q 5'!C656))</f>
        <v/>
      </c>
    </row>
    <row r="1493" spans="1:11" x14ac:dyDescent="0.3">
      <c r="A1493" t="s">
        <v>1871</v>
      </c>
      <c r="B1493" t="s">
        <v>1879</v>
      </c>
      <c r="C1493">
        <v>455</v>
      </c>
      <c r="D1493" t="s">
        <v>1470</v>
      </c>
      <c r="E1493" t="s">
        <v>1880</v>
      </c>
      <c r="F1493" t="s">
        <v>1761</v>
      </c>
      <c r="K1493" t="str">
        <f>IF(ISBLANK('Q 5'!C657),"",IF('Q 5'!C657="&lt;please select&gt;","",'Q 5'!C657))</f>
        <v/>
      </c>
    </row>
    <row r="1494" spans="1:11" x14ac:dyDescent="0.3">
      <c r="A1494" t="s">
        <v>1871</v>
      </c>
      <c r="B1494" t="s">
        <v>1879</v>
      </c>
      <c r="C1494">
        <v>456</v>
      </c>
      <c r="D1494" t="s">
        <v>1470</v>
      </c>
      <c r="E1494" t="s">
        <v>1880</v>
      </c>
      <c r="F1494" t="s">
        <v>1761</v>
      </c>
      <c r="K1494" t="str">
        <f>IF(ISBLANK('Q 5'!C658),"",IF('Q 5'!C658="&lt;please select&gt;","",'Q 5'!C658))</f>
        <v/>
      </c>
    </row>
    <row r="1495" spans="1:11" x14ac:dyDescent="0.3">
      <c r="A1495" t="s">
        <v>1871</v>
      </c>
      <c r="B1495" t="s">
        <v>1879</v>
      </c>
      <c r="C1495">
        <v>457</v>
      </c>
      <c r="D1495" t="s">
        <v>1470</v>
      </c>
      <c r="E1495" t="s">
        <v>1880</v>
      </c>
      <c r="F1495" t="s">
        <v>1761</v>
      </c>
      <c r="K1495" t="str">
        <f>IF(ISBLANK('Q 5'!C659),"",IF('Q 5'!C659="&lt;please select&gt;","",'Q 5'!C659))</f>
        <v/>
      </c>
    </row>
    <row r="1496" spans="1:11" x14ac:dyDescent="0.3">
      <c r="A1496" t="s">
        <v>1871</v>
      </c>
      <c r="B1496" t="s">
        <v>1879</v>
      </c>
      <c r="C1496">
        <v>458</v>
      </c>
      <c r="D1496" t="s">
        <v>1470</v>
      </c>
      <c r="E1496" t="s">
        <v>1880</v>
      </c>
      <c r="F1496" t="s">
        <v>1761</v>
      </c>
      <c r="K1496" t="str">
        <f>IF(ISBLANK('Q 5'!C660),"",IF('Q 5'!C660="&lt;please select&gt;","",'Q 5'!C660))</f>
        <v/>
      </c>
    </row>
    <row r="1497" spans="1:11" x14ac:dyDescent="0.3">
      <c r="A1497" t="s">
        <v>1871</v>
      </c>
      <c r="B1497" t="s">
        <v>1879</v>
      </c>
      <c r="C1497">
        <v>459</v>
      </c>
      <c r="D1497" t="s">
        <v>1470</v>
      </c>
      <c r="E1497" t="s">
        <v>1880</v>
      </c>
      <c r="F1497" t="s">
        <v>1761</v>
      </c>
      <c r="K1497" t="str">
        <f>IF(ISBLANK('Q 5'!C661),"",IF('Q 5'!C661="&lt;please select&gt;","",'Q 5'!C661))</f>
        <v/>
      </c>
    </row>
    <row r="1498" spans="1:11" x14ac:dyDescent="0.3">
      <c r="A1498" t="s">
        <v>1871</v>
      </c>
      <c r="B1498" t="s">
        <v>1879</v>
      </c>
      <c r="C1498">
        <v>460</v>
      </c>
      <c r="D1498" t="s">
        <v>1470</v>
      </c>
      <c r="E1498" t="s">
        <v>1880</v>
      </c>
      <c r="F1498" t="s">
        <v>1761</v>
      </c>
      <c r="K1498" t="str">
        <f>IF(ISBLANK('Q 5'!C662),"",IF('Q 5'!C662="&lt;please select&gt;","",'Q 5'!C662))</f>
        <v/>
      </c>
    </row>
    <row r="1499" spans="1:11" x14ac:dyDescent="0.3">
      <c r="A1499" t="s">
        <v>1871</v>
      </c>
      <c r="B1499" t="s">
        <v>1879</v>
      </c>
      <c r="C1499">
        <v>461</v>
      </c>
      <c r="D1499" t="s">
        <v>1470</v>
      </c>
      <c r="E1499" t="s">
        <v>1880</v>
      </c>
      <c r="F1499" t="s">
        <v>1761</v>
      </c>
      <c r="K1499" t="str">
        <f>IF(ISBLANK('Q 5'!C663),"",IF('Q 5'!C663="&lt;please select&gt;","",'Q 5'!C663))</f>
        <v/>
      </c>
    </row>
    <row r="1500" spans="1:11" x14ac:dyDescent="0.3">
      <c r="A1500" t="s">
        <v>1871</v>
      </c>
      <c r="B1500" t="s">
        <v>1879</v>
      </c>
      <c r="C1500">
        <v>462</v>
      </c>
      <c r="D1500" t="s">
        <v>1470</v>
      </c>
      <c r="E1500" t="s">
        <v>1880</v>
      </c>
      <c r="F1500" t="s">
        <v>1761</v>
      </c>
      <c r="K1500" t="str">
        <f>IF(ISBLANK('Q 5'!C664),"",IF('Q 5'!C664="&lt;please select&gt;","",'Q 5'!C664))</f>
        <v/>
      </c>
    </row>
    <row r="1501" spans="1:11" x14ac:dyDescent="0.3">
      <c r="A1501" t="s">
        <v>1871</v>
      </c>
      <c r="B1501" t="s">
        <v>1879</v>
      </c>
      <c r="C1501">
        <v>463</v>
      </c>
      <c r="D1501" t="s">
        <v>1470</v>
      </c>
      <c r="E1501" t="s">
        <v>1880</v>
      </c>
      <c r="F1501" t="s">
        <v>1761</v>
      </c>
      <c r="K1501" t="str">
        <f>IF(ISBLANK('Q 5'!C665),"",IF('Q 5'!C665="&lt;please select&gt;","",'Q 5'!C665))</f>
        <v/>
      </c>
    </row>
    <row r="1502" spans="1:11" x14ac:dyDescent="0.3">
      <c r="A1502" t="s">
        <v>1871</v>
      </c>
      <c r="B1502" t="s">
        <v>1879</v>
      </c>
      <c r="C1502">
        <v>464</v>
      </c>
      <c r="D1502" t="s">
        <v>1470</v>
      </c>
      <c r="E1502" t="s">
        <v>1880</v>
      </c>
      <c r="F1502" t="s">
        <v>1761</v>
      </c>
      <c r="K1502" t="str">
        <f>IF(ISBLANK('Q 5'!C666),"",IF('Q 5'!C666="&lt;please select&gt;","",'Q 5'!C666))</f>
        <v/>
      </c>
    </row>
    <row r="1503" spans="1:11" x14ac:dyDescent="0.3">
      <c r="A1503" t="s">
        <v>1871</v>
      </c>
      <c r="B1503" t="s">
        <v>1879</v>
      </c>
      <c r="C1503">
        <v>465</v>
      </c>
      <c r="D1503" t="s">
        <v>1470</v>
      </c>
      <c r="E1503" t="s">
        <v>1880</v>
      </c>
      <c r="F1503" t="s">
        <v>1761</v>
      </c>
      <c r="K1503" t="str">
        <f>IF(ISBLANK('Q 5'!C667),"",IF('Q 5'!C667="&lt;please select&gt;","",'Q 5'!C667))</f>
        <v/>
      </c>
    </row>
    <row r="1504" spans="1:11" x14ac:dyDescent="0.3">
      <c r="A1504" t="s">
        <v>1871</v>
      </c>
      <c r="B1504" t="s">
        <v>1879</v>
      </c>
      <c r="C1504">
        <v>466</v>
      </c>
      <c r="D1504" t="s">
        <v>1470</v>
      </c>
      <c r="E1504" t="s">
        <v>1880</v>
      </c>
      <c r="F1504" t="s">
        <v>1761</v>
      </c>
      <c r="K1504" t="str">
        <f>IF(ISBLANK('Q 5'!C668),"",IF('Q 5'!C668="&lt;please select&gt;","",'Q 5'!C668))</f>
        <v/>
      </c>
    </row>
    <row r="1505" spans="1:11" x14ac:dyDescent="0.3">
      <c r="A1505" t="s">
        <v>1871</v>
      </c>
      <c r="B1505" t="s">
        <v>1879</v>
      </c>
      <c r="C1505">
        <v>467</v>
      </c>
      <c r="D1505" t="s">
        <v>1470</v>
      </c>
      <c r="E1505" t="s">
        <v>1880</v>
      </c>
      <c r="F1505" t="s">
        <v>1761</v>
      </c>
      <c r="K1505" t="str">
        <f>IF(ISBLANK('Q 5'!C669),"",IF('Q 5'!C669="&lt;please select&gt;","",'Q 5'!C669))</f>
        <v/>
      </c>
    </row>
    <row r="1506" spans="1:11" x14ac:dyDescent="0.3">
      <c r="A1506" t="s">
        <v>1871</v>
      </c>
      <c r="B1506" t="s">
        <v>1879</v>
      </c>
      <c r="C1506">
        <v>468</v>
      </c>
      <c r="D1506" t="s">
        <v>1470</v>
      </c>
      <c r="E1506" t="s">
        <v>1880</v>
      </c>
      <c r="F1506" t="s">
        <v>1761</v>
      </c>
      <c r="K1506" t="str">
        <f>IF(ISBLANK('Q 5'!C670),"",IF('Q 5'!C670="&lt;please select&gt;","",'Q 5'!C670))</f>
        <v/>
      </c>
    </row>
    <row r="1507" spans="1:11" x14ac:dyDescent="0.3">
      <c r="A1507" t="s">
        <v>1871</v>
      </c>
      <c r="B1507" t="s">
        <v>1879</v>
      </c>
      <c r="C1507">
        <v>469</v>
      </c>
      <c r="D1507" t="s">
        <v>1470</v>
      </c>
      <c r="E1507" t="s">
        <v>1880</v>
      </c>
      <c r="F1507" t="s">
        <v>1761</v>
      </c>
      <c r="K1507" t="str">
        <f>IF(ISBLANK('Q 5'!C671),"",IF('Q 5'!C671="&lt;please select&gt;","",'Q 5'!C671))</f>
        <v/>
      </c>
    </row>
    <row r="1508" spans="1:11" x14ac:dyDescent="0.3">
      <c r="A1508" t="s">
        <v>1871</v>
      </c>
      <c r="B1508" t="s">
        <v>1879</v>
      </c>
      <c r="C1508">
        <v>470</v>
      </c>
      <c r="D1508" t="s">
        <v>1470</v>
      </c>
      <c r="E1508" t="s">
        <v>1880</v>
      </c>
      <c r="F1508" t="s">
        <v>1761</v>
      </c>
      <c r="K1508" t="str">
        <f>IF(ISBLANK('Q 5'!C672),"",IF('Q 5'!C672="&lt;please select&gt;","",'Q 5'!C672))</f>
        <v/>
      </c>
    </row>
    <row r="1509" spans="1:11" x14ac:dyDescent="0.3">
      <c r="A1509" t="s">
        <v>1871</v>
      </c>
      <c r="B1509" t="s">
        <v>1879</v>
      </c>
      <c r="C1509">
        <v>471</v>
      </c>
      <c r="D1509" t="s">
        <v>1470</v>
      </c>
      <c r="E1509" t="s">
        <v>1880</v>
      </c>
      <c r="F1509" t="s">
        <v>1761</v>
      </c>
      <c r="K1509" t="str">
        <f>IF(ISBLANK('Q 5'!C673),"",IF('Q 5'!C673="&lt;please select&gt;","",'Q 5'!C673))</f>
        <v/>
      </c>
    </row>
    <row r="1510" spans="1:11" x14ac:dyDescent="0.3">
      <c r="A1510" t="s">
        <v>1871</v>
      </c>
      <c r="B1510" t="s">
        <v>1879</v>
      </c>
      <c r="C1510">
        <v>472</v>
      </c>
      <c r="D1510" t="s">
        <v>1470</v>
      </c>
      <c r="E1510" t="s">
        <v>1880</v>
      </c>
      <c r="F1510" t="s">
        <v>1761</v>
      </c>
      <c r="K1510" t="str">
        <f>IF(ISBLANK('Q 5'!C674),"",IF('Q 5'!C674="&lt;please select&gt;","",'Q 5'!C674))</f>
        <v/>
      </c>
    </row>
    <row r="1511" spans="1:11" x14ac:dyDescent="0.3">
      <c r="A1511" t="s">
        <v>1871</v>
      </c>
      <c r="B1511" t="s">
        <v>1879</v>
      </c>
      <c r="C1511">
        <v>473</v>
      </c>
      <c r="D1511" t="s">
        <v>1470</v>
      </c>
      <c r="E1511" t="s">
        <v>1880</v>
      </c>
      <c r="F1511" t="s">
        <v>1761</v>
      </c>
      <c r="K1511" t="str">
        <f>IF(ISBLANK('Q 5'!C675),"",IF('Q 5'!C675="&lt;please select&gt;","",'Q 5'!C675))</f>
        <v/>
      </c>
    </row>
    <row r="1512" spans="1:11" x14ac:dyDescent="0.3">
      <c r="A1512" t="s">
        <v>1871</v>
      </c>
      <c r="B1512" t="s">
        <v>1879</v>
      </c>
      <c r="C1512">
        <v>474</v>
      </c>
      <c r="D1512" t="s">
        <v>1470</v>
      </c>
      <c r="E1512" t="s">
        <v>1880</v>
      </c>
      <c r="F1512" t="s">
        <v>1761</v>
      </c>
      <c r="K1512" t="str">
        <f>IF(ISBLANK('Q 5'!C676),"",IF('Q 5'!C676="&lt;please select&gt;","",'Q 5'!C676))</f>
        <v/>
      </c>
    </row>
    <row r="1513" spans="1:11" x14ac:dyDescent="0.3">
      <c r="A1513" t="s">
        <v>1871</v>
      </c>
      <c r="B1513" t="s">
        <v>1879</v>
      </c>
      <c r="C1513">
        <v>475</v>
      </c>
      <c r="D1513" t="s">
        <v>1470</v>
      </c>
      <c r="E1513" t="s">
        <v>1880</v>
      </c>
      <c r="F1513" t="s">
        <v>1761</v>
      </c>
      <c r="K1513" t="str">
        <f>IF(ISBLANK('Q 5'!C677),"",IF('Q 5'!C677="&lt;please select&gt;","",'Q 5'!C677))</f>
        <v/>
      </c>
    </row>
    <row r="1514" spans="1:11" x14ac:dyDescent="0.3">
      <c r="A1514" t="s">
        <v>1871</v>
      </c>
      <c r="B1514" t="s">
        <v>1879</v>
      </c>
      <c r="C1514">
        <v>476</v>
      </c>
      <c r="D1514" t="s">
        <v>1470</v>
      </c>
      <c r="E1514" t="s">
        <v>1880</v>
      </c>
      <c r="F1514" t="s">
        <v>1761</v>
      </c>
      <c r="K1514" t="str">
        <f>IF(ISBLANK('Q 5'!C678),"",IF('Q 5'!C678="&lt;please select&gt;","",'Q 5'!C678))</f>
        <v/>
      </c>
    </row>
    <row r="1515" spans="1:11" x14ac:dyDescent="0.3">
      <c r="A1515" t="s">
        <v>1871</v>
      </c>
      <c r="B1515" t="s">
        <v>1879</v>
      </c>
      <c r="C1515">
        <v>477</v>
      </c>
      <c r="D1515" t="s">
        <v>1470</v>
      </c>
      <c r="E1515" t="s">
        <v>1880</v>
      </c>
      <c r="F1515" t="s">
        <v>1761</v>
      </c>
      <c r="K1515" t="str">
        <f>IF(ISBLANK('Q 5'!C679),"",IF('Q 5'!C679="&lt;please select&gt;","",'Q 5'!C679))</f>
        <v/>
      </c>
    </row>
    <row r="1516" spans="1:11" x14ac:dyDescent="0.3">
      <c r="A1516" t="s">
        <v>1871</v>
      </c>
      <c r="B1516" t="s">
        <v>1879</v>
      </c>
      <c r="C1516">
        <v>478</v>
      </c>
      <c r="D1516" t="s">
        <v>1470</v>
      </c>
      <c r="E1516" t="s">
        <v>1880</v>
      </c>
      <c r="F1516" t="s">
        <v>1761</v>
      </c>
      <c r="K1516" t="str">
        <f>IF(ISBLANK('Q 5'!C680),"",IF('Q 5'!C680="&lt;please select&gt;","",'Q 5'!C680))</f>
        <v/>
      </c>
    </row>
    <row r="1517" spans="1:11" x14ac:dyDescent="0.3">
      <c r="A1517" t="s">
        <v>1871</v>
      </c>
      <c r="B1517" t="s">
        <v>1879</v>
      </c>
      <c r="C1517">
        <v>479</v>
      </c>
      <c r="D1517" t="s">
        <v>1470</v>
      </c>
      <c r="E1517" t="s">
        <v>1880</v>
      </c>
      <c r="F1517" t="s">
        <v>1761</v>
      </c>
      <c r="K1517" t="str">
        <f>IF(ISBLANK('Q 5'!C681),"",IF('Q 5'!C681="&lt;please select&gt;","",'Q 5'!C681))</f>
        <v/>
      </c>
    </row>
    <row r="1518" spans="1:11" x14ac:dyDescent="0.3">
      <c r="A1518" t="s">
        <v>1871</v>
      </c>
      <c r="B1518" t="s">
        <v>1879</v>
      </c>
      <c r="C1518">
        <v>480</v>
      </c>
      <c r="D1518" t="s">
        <v>1470</v>
      </c>
      <c r="E1518" t="s">
        <v>1880</v>
      </c>
      <c r="F1518" t="s">
        <v>1761</v>
      </c>
      <c r="K1518" t="str">
        <f>IF(ISBLANK('Q 5'!C682),"",IF('Q 5'!C682="&lt;please select&gt;","",'Q 5'!C682))</f>
        <v/>
      </c>
    </row>
    <row r="1519" spans="1:11" x14ac:dyDescent="0.3">
      <c r="A1519" t="s">
        <v>1871</v>
      </c>
      <c r="B1519" t="s">
        <v>1879</v>
      </c>
      <c r="C1519">
        <v>481</v>
      </c>
      <c r="D1519" t="s">
        <v>1470</v>
      </c>
      <c r="E1519" t="s">
        <v>1880</v>
      </c>
      <c r="F1519" t="s">
        <v>1761</v>
      </c>
      <c r="K1519" t="str">
        <f>IF(ISBLANK('Q 5'!C683),"",IF('Q 5'!C683="&lt;please select&gt;","",'Q 5'!C683))</f>
        <v/>
      </c>
    </row>
    <row r="1520" spans="1:11" x14ac:dyDescent="0.3">
      <c r="A1520" t="s">
        <v>1871</v>
      </c>
      <c r="B1520" t="s">
        <v>1879</v>
      </c>
      <c r="C1520">
        <v>482</v>
      </c>
      <c r="D1520" t="s">
        <v>1470</v>
      </c>
      <c r="E1520" t="s">
        <v>1880</v>
      </c>
      <c r="F1520" t="s">
        <v>1761</v>
      </c>
      <c r="K1520" t="str">
        <f>IF(ISBLANK('Q 5'!C684),"",IF('Q 5'!C684="&lt;please select&gt;","",'Q 5'!C684))</f>
        <v/>
      </c>
    </row>
    <row r="1521" spans="1:11" x14ac:dyDescent="0.3">
      <c r="A1521" t="s">
        <v>1871</v>
      </c>
      <c r="B1521" t="s">
        <v>1879</v>
      </c>
      <c r="C1521">
        <v>483</v>
      </c>
      <c r="D1521" t="s">
        <v>1470</v>
      </c>
      <c r="E1521" t="s">
        <v>1880</v>
      </c>
      <c r="F1521" t="s">
        <v>1761</v>
      </c>
      <c r="K1521" t="str">
        <f>IF(ISBLANK('Q 5'!C685),"",IF('Q 5'!C685="&lt;please select&gt;","",'Q 5'!C685))</f>
        <v/>
      </c>
    </row>
    <row r="1522" spans="1:11" x14ac:dyDescent="0.3">
      <c r="A1522" t="s">
        <v>1871</v>
      </c>
      <c r="B1522" t="s">
        <v>1879</v>
      </c>
      <c r="C1522">
        <v>484</v>
      </c>
      <c r="D1522" t="s">
        <v>1470</v>
      </c>
      <c r="E1522" t="s">
        <v>1880</v>
      </c>
      <c r="F1522" t="s">
        <v>1761</v>
      </c>
      <c r="K1522" t="str">
        <f>IF(ISBLANK('Q 5'!C686),"",IF('Q 5'!C686="&lt;please select&gt;","",'Q 5'!C686))</f>
        <v/>
      </c>
    </row>
    <row r="1523" spans="1:11" x14ac:dyDescent="0.3">
      <c r="A1523" t="s">
        <v>1871</v>
      </c>
      <c r="B1523" t="s">
        <v>1879</v>
      </c>
      <c r="C1523">
        <v>485</v>
      </c>
      <c r="D1523" t="s">
        <v>1470</v>
      </c>
      <c r="E1523" t="s">
        <v>1880</v>
      </c>
      <c r="F1523" t="s">
        <v>1761</v>
      </c>
      <c r="K1523" t="str">
        <f>IF(ISBLANK('Q 5'!C687),"",IF('Q 5'!C687="&lt;please select&gt;","",'Q 5'!C687))</f>
        <v/>
      </c>
    </row>
    <row r="1524" spans="1:11" x14ac:dyDescent="0.3">
      <c r="A1524" t="s">
        <v>1871</v>
      </c>
      <c r="B1524" t="s">
        <v>1879</v>
      </c>
      <c r="C1524">
        <v>486</v>
      </c>
      <c r="D1524" t="s">
        <v>1470</v>
      </c>
      <c r="E1524" t="s">
        <v>1880</v>
      </c>
      <c r="F1524" t="s">
        <v>1761</v>
      </c>
      <c r="K1524" t="str">
        <f>IF(ISBLANK('Q 5'!C688),"",IF('Q 5'!C688="&lt;please select&gt;","",'Q 5'!C688))</f>
        <v/>
      </c>
    </row>
    <row r="1525" spans="1:11" x14ac:dyDescent="0.3">
      <c r="A1525" t="s">
        <v>1871</v>
      </c>
      <c r="B1525" t="s">
        <v>1879</v>
      </c>
      <c r="C1525">
        <v>487</v>
      </c>
      <c r="D1525" t="s">
        <v>1470</v>
      </c>
      <c r="E1525" t="s">
        <v>1880</v>
      </c>
      <c r="F1525" t="s">
        <v>1761</v>
      </c>
      <c r="K1525" t="str">
        <f>IF(ISBLANK('Q 5'!C689),"",IF('Q 5'!C689="&lt;please select&gt;","",'Q 5'!C689))</f>
        <v/>
      </c>
    </row>
    <row r="1526" spans="1:11" x14ac:dyDescent="0.3">
      <c r="A1526" t="s">
        <v>1871</v>
      </c>
      <c r="B1526" t="s">
        <v>1879</v>
      </c>
      <c r="C1526">
        <v>488</v>
      </c>
      <c r="D1526" t="s">
        <v>1470</v>
      </c>
      <c r="E1526" t="s">
        <v>1880</v>
      </c>
      <c r="F1526" t="s">
        <v>1761</v>
      </c>
      <c r="K1526" t="str">
        <f>IF(ISBLANK('Q 5'!C690),"",IF('Q 5'!C690="&lt;please select&gt;","",'Q 5'!C690))</f>
        <v/>
      </c>
    </row>
    <row r="1527" spans="1:11" x14ac:dyDescent="0.3">
      <c r="A1527" t="s">
        <v>1871</v>
      </c>
      <c r="B1527" t="s">
        <v>1879</v>
      </c>
      <c r="C1527">
        <v>489</v>
      </c>
      <c r="D1527" t="s">
        <v>1470</v>
      </c>
      <c r="E1527" t="s">
        <v>1880</v>
      </c>
      <c r="F1527" t="s">
        <v>1761</v>
      </c>
      <c r="K1527" t="str">
        <f>IF(ISBLANK('Q 5'!C691),"",IF('Q 5'!C691="&lt;please select&gt;","",'Q 5'!C691))</f>
        <v/>
      </c>
    </row>
    <row r="1528" spans="1:11" x14ac:dyDescent="0.3">
      <c r="A1528" t="s">
        <v>1871</v>
      </c>
      <c r="B1528" t="s">
        <v>1879</v>
      </c>
      <c r="C1528">
        <v>490</v>
      </c>
      <c r="D1528" t="s">
        <v>1470</v>
      </c>
      <c r="E1528" t="s">
        <v>1880</v>
      </c>
      <c r="F1528" t="s">
        <v>1761</v>
      </c>
      <c r="K1528" t="str">
        <f>IF(ISBLANK('Q 5'!C692),"",IF('Q 5'!C692="&lt;please select&gt;","",'Q 5'!C692))</f>
        <v/>
      </c>
    </row>
    <row r="1529" spans="1:11" x14ac:dyDescent="0.3">
      <c r="A1529" t="s">
        <v>1871</v>
      </c>
      <c r="B1529" t="s">
        <v>1879</v>
      </c>
      <c r="C1529">
        <v>491</v>
      </c>
      <c r="D1529" t="s">
        <v>1470</v>
      </c>
      <c r="E1529" t="s">
        <v>1880</v>
      </c>
      <c r="F1529" t="s">
        <v>1761</v>
      </c>
      <c r="K1529" t="str">
        <f>IF(ISBLANK('Q 5'!C693),"",IF('Q 5'!C693="&lt;please select&gt;","",'Q 5'!C693))</f>
        <v/>
      </c>
    </row>
    <row r="1530" spans="1:11" x14ac:dyDescent="0.3">
      <c r="A1530" t="s">
        <v>1871</v>
      </c>
      <c r="B1530" t="s">
        <v>1879</v>
      </c>
      <c r="C1530">
        <v>492</v>
      </c>
      <c r="D1530" t="s">
        <v>1470</v>
      </c>
      <c r="E1530" t="s">
        <v>1880</v>
      </c>
      <c r="F1530" t="s">
        <v>1761</v>
      </c>
      <c r="K1530" t="str">
        <f>IF(ISBLANK('Q 5'!C694),"",IF('Q 5'!C694="&lt;please select&gt;","",'Q 5'!C694))</f>
        <v/>
      </c>
    </row>
    <row r="1531" spans="1:11" x14ac:dyDescent="0.3">
      <c r="A1531" t="s">
        <v>1871</v>
      </c>
      <c r="B1531" t="s">
        <v>1879</v>
      </c>
      <c r="C1531">
        <v>493</v>
      </c>
      <c r="D1531" t="s">
        <v>1470</v>
      </c>
      <c r="E1531" t="s">
        <v>1880</v>
      </c>
      <c r="F1531" t="s">
        <v>1761</v>
      </c>
      <c r="K1531" t="str">
        <f>IF(ISBLANK('Q 5'!C695),"",IF('Q 5'!C695="&lt;please select&gt;","",'Q 5'!C695))</f>
        <v/>
      </c>
    </row>
    <row r="1532" spans="1:11" x14ac:dyDescent="0.3">
      <c r="A1532" t="s">
        <v>1871</v>
      </c>
      <c r="B1532" t="s">
        <v>1879</v>
      </c>
      <c r="C1532">
        <v>494</v>
      </c>
      <c r="D1532" t="s">
        <v>1470</v>
      </c>
      <c r="E1532" t="s">
        <v>1880</v>
      </c>
      <c r="F1532" t="s">
        <v>1761</v>
      </c>
      <c r="K1532" t="str">
        <f>IF(ISBLANK('Q 5'!C696),"",IF('Q 5'!C696="&lt;please select&gt;","",'Q 5'!C696))</f>
        <v/>
      </c>
    </row>
    <row r="1533" spans="1:11" x14ac:dyDescent="0.3">
      <c r="A1533" t="s">
        <v>1871</v>
      </c>
      <c r="B1533" t="s">
        <v>1879</v>
      </c>
      <c r="C1533">
        <v>495</v>
      </c>
      <c r="D1533" t="s">
        <v>1470</v>
      </c>
      <c r="E1533" t="s">
        <v>1880</v>
      </c>
      <c r="F1533" t="s">
        <v>1761</v>
      </c>
      <c r="K1533" t="str">
        <f>IF(ISBLANK('Q 5'!C697),"",IF('Q 5'!C697="&lt;please select&gt;","",'Q 5'!C697))</f>
        <v/>
      </c>
    </row>
    <row r="1534" spans="1:11" x14ac:dyDescent="0.3">
      <c r="A1534" t="s">
        <v>1871</v>
      </c>
      <c r="B1534" t="s">
        <v>1879</v>
      </c>
      <c r="C1534">
        <v>496</v>
      </c>
      <c r="D1534" t="s">
        <v>1470</v>
      </c>
      <c r="E1534" t="s">
        <v>1880</v>
      </c>
      <c r="F1534" t="s">
        <v>1761</v>
      </c>
      <c r="K1534" t="str">
        <f>IF(ISBLANK('Q 5'!C698),"",IF('Q 5'!C698="&lt;please select&gt;","",'Q 5'!C698))</f>
        <v/>
      </c>
    </row>
    <row r="1535" spans="1:11" x14ac:dyDescent="0.3">
      <c r="A1535" t="s">
        <v>1871</v>
      </c>
      <c r="B1535" t="s">
        <v>1879</v>
      </c>
      <c r="C1535">
        <v>497</v>
      </c>
      <c r="D1535" t="s">
        <v>1470</v>
      </c>
      <c r="E1535" t="s">
        <v>1880</v>
      </c>
      <c r="F1535" t="s">
        <v>1761</v>
      </c>
      <c r="K1535" t="str">
        <f>IF(ISBLANK('Q 5'!C699),"",IF('Q 5'!C699="&lt;please select&gt;","",'Q 5'!C699))</f>
        <v/>
      </c>
    </row>
    <row r="1536" spans="1:11" x14ac:dyDescent="0.3">
      <c r="A1536" t="s">
        <v>1871</v>
      </c>
      <c r="B1536" t="s">
        <v>1879</v>
      </c>
      <c r="C1536">
        <v>498</v>
      </c>
      <c r="D1536" t="s">
        <v>1470</v>
      </c>
      <c r="E1536" t="s">
        <v>1880</v>
      </c>
      <c r="F1536" t="s">
        <v>1761</v>
      </c>
      <c r="K1536" t="str">
        <f>IF(ISBLANK('Q 5'!C700),"",IF('Q 5'!C700="&lt;please select&gt;","",'Q 5'!C700))</f>
        <v/>
      </c>
    </row>
    <row r="1537" spans="1:11" x14ac:dyDescent="0.3">
      <c r="A1537" t="s">
        <v>1871</v>
      </c>
      <c r="B1537" t="s">
        <v>1879</v>
      </c>
      <c r="C1537">
        <v>499</v>
      </c>
      <c r="D1537" t="s">
        <v>1470</v>
      </c>
      <c r="E1537" t="s">
        <v>1880</v>
      </c>
      <c r="F1537" t="s">
        <v>1761</v>
      </c>
      <c r="K1537" t="str">
        <f>IF(ISBLANK('Q 5'!C701),"",IF('Q 5'!C701="&lt;please select&gt;","",'Q 5'!C701))</f>
        <v/>
      </c>
    </row>
    <row r="1538" spans="1:11" x14ac:dyDescent="0.3">
      <c r="A1538" t="s">
        <v>1871</v>
      </c>
      <c r="B1538" t="s">
        <v>1879</v>
      </c>
      <c r="C1538">
        <v>500</v>
      </c>
      <c r="D1538" t="s">
        <v>1470</v>
      </c>
      <c r="E1538" t="s">
        <v>1880</v>
      </c>
      <c r="F1538" t="s">
        <v>1761</v>
      </c>
      <c r="K1538" t="str">
        <f>IF(ISBLANK('Q 5'!C702),"",IF('Q 5'!C702="&lt;please select&gt;","",'Q 5'!C702))</f>
        <v/>
      </c>
    </row>
    <row r="1539" spans="1:11" x14ac:dyDescent="0.3">
      <c r="A1539" t="s">
        <v>1871</v>
      </c>
      <c r="B1539" t="s">
        <v>1879</v>
      </c>
      <c r="C1539">
        <v>501</v>
      </c>
      <c r="D1539" t="s">
        <v>1470</v>
      </c>
      <c r="E1539" t="s">
        <v>1880</v>
      </c>
      <c r="F1539" t="s">
        <v>1761</v>
      </c>
      <c r="K1539" t="str">
        <f>IF(ISBLANK('Q 5'!C703),"",IF('Q 5'!C703="&lt;please select&gt;","",'Q 5'!C703))</f>
        <v/>
      </c>
    </row>
    <row r="1540" spans="1:11" x14ac:dyDescent="0.3">
      <c r="A1540" t="s">
        <v>1871</v>
      </c>
      <c r="B1540" t="s">
        <v>1879</v>
      </c>
      <c r="C1540">
        <v>502</v>
      </c>
      <c r="D1540" t="s">
        <v>1470</v>
      </c>
      <c r="E1540" t="s">
        <v>1880</v>
      </c>
      <c r="F1540" t="s">
        <v>1761</v>
      </c>
      <c r="K1540" t="str">
        <f>IF(ISBLANK('Q 5'!C704),"",IF('Q 5'!C704="&lt;please select&gt;","",'Q 5'!C704))</f>
        <v/>
      </c>
    </row>
    <row r="1541" spans="1:11" x14ac:dyDescent="0.3">
      <c r="A1541" t="s">
        <v>1871</v>
      </c>
      <c r="B1541" t="s">
        <v>1879</v>
      </c>
      <c r="C1541">
        <v>503</v>
      </c>
      <c r="D1541" t="s">
        <v>1470</v>
      </c>
      <c r="E1541" t="s">
        <v>1880</v>
      </c>
      <c r="F1541" t="s">
        <v>1761</v>
      </c>
      <c r="K1541" t="str">
        <f>IF(ISBLANK('Q 5'!C705),"",IF('Q 5'!C705="&lt;please select&gt;","",'Q 5'!C705))</f>
        <v/>
      </c>
    </row>
    <row r="1542" spans="1:11" x14ac:dyDescent="0.3">
      <c r="A1542" t="s">
        <v>1871</v>
      </c>
      <c r="B1542" t="s">
        <v>1879</v>
      </c>
      <c r="C1542">
        <v>504</v>
      </c>
      <c r="D1542" t="s">
        <v>1470</v>
      </c>
      <c r="E1542" t="s">
        <v>1880</v>
      </c>
      <c r="F1542" t="s">
        <v>1761</v>
      </c>
      <c r="K1542" t="str">
        <f>IF(ISBLANK('Q 5'!C706),"",IF('Q 5'!C706="&lt;please select&gt;","",'Q 5'!C706))</f>
        <v/>
      </c>
    </row>
    <row r="1543" spans="1:11" x14ac:dyDescent="0.3">
      <c r="A1543" t="s">
        <v>1871</v>
      </c>
      <c r="B1543" t="s">
        <v>1879</v>
      </c>
      <c r="C1543">
        <v>505</v>
      </c>
      <c r="D1543" t="s">
        <v>1470</v>
      </c>
      <c r="E1543" t="s">
        <v>1880</v>
      </c>
      <c r="F1543" t="s">
        <v>1761</v>
      </c>
      <c r="K1543" t="str">
        <f>IF(ISBLANK('Q 5'!C707),"",IF('Q 5'!C707="&lt;please select&gt;","",'Q 5'!C707))</f>
        <v/>
      </c>
    </row>
    <row r="1544" spans="1:11" x14ac:dyDescent="0.3">
      <c r="A1544" t="s">
        <v>1871</v>
      </c>
      <c r="B1544" t="s">
        <v>1879</v>
      </c>
      <c r="C1544">
        <v>506</v>
      </c>
      <c r="D1544" t="s">
        <v>1470</v>
      </c>
      <c r="E1544" t="s">
        <v>1880</v>
      </c>
      <c r="F1544" t="s">
        <v>1761</v>
      </c>
      <c r="K1544" t="str">
        <f>IF(ISBLANK('Q 5'!C708),"",IF('Q 5'!C708="&lt;please select&gt;","",'Q 5'!C708))</f>
        <v/>
      </c>
    </row>
    <row r="1545" spans="1:11" x14ac:dyDescent="0.3">
      <c r="A1545" t="s">
        <v>1871</v>
      </c>
      <c r="B1545" t="s">
        <v>1879</v>
      </c>
      <c r="C1545">
        <v>507</v>
      </c>
      <c r="D1545" t="s">
        <v>1470</v>
      </c>
      <c r="E1545" t="s">
        <v>1880</v>
      </c>
      <c r="F1545" t="s">
        <v>1761</v>
      </c>
      <c r="K1545" t="str">
        <f>IF(ISBLANK('Q 5'!C709),"",IF('Q 5'!C709="&lt;please select&gt;","",'Q 5'!C709))</f>
        <v/>
      </c>
    </row>
    <row r="1546" spans="1:11" x14ac:dyDescent="0.3">
      <c r="A1546" t="s">
        <v>1871</v>
      </c>
      <c r="B1546" t="s">
        <v>1879</v>
      </c>
      <c r="C1546">
        <v>508</v>
      </c>
      <c r="D1546" t="s">
        <v>1470</v>
      </c>
      <c r="E1546" t="s">
        <v>1880</v>
      </c>
      <c r="F1546" t="s">
        <v>1761</v>
      </c>
      <c r="K1546" t="str">
        <f>IF(ISBLANK('Q 5'!C710),"",IF('Q 5'!C710="&lt;please select&gt;","",'Q 5'!C710))</f>
        <v/>
      </c>
    </row>
    <row r="1547" spans="1:11" x14ac:dyDescent="0.3">
      <c r="A1547" t="s">
        <v>1871</v>
      </c>
      <c r="B1547" t="s">
        <v>1879</v>
      </c>
      <c r="C1547">
        <v>509</v>
      </c>
      <c r="D1547" t="s">
        <v>1470</v>
      </c>
      <c r="E1547" t="s">
        <v>1880</v>
      </c>
      <c r="F1547" t="s">
        <v>1761</v>
      </c>
      <c r="K1547" t="str">
        <f>IF(ISBLANK('Q 5'!C711),"",IF('Q 5'!C711="&lt;please select&gt;","",'Q 5'!C711))</f>
        <v/>
      </c>
    </row>
    <row r="1548" spans="1:11" x14ac:dyDescent="0.3">
      <c r="A1548" t="s">
        <v>1871</v>
      </c>
      <c r="B1548" t="s">
        <v>1879</v>
      </c>
      <c r="C1548">
        <v>510</v>
      </c>
      <c r="D1548" t="s">
        <v>1470</v>
      </c>
      <c r="E1548" t="s">
        <v>1880</v>
      </c>
      <c r="F1548" t="s">
        <v>1761</v>
      </c>
      <c r="K1548" t="str">
        <f>IF(ISBLANK('Q 5'!C712),"",IF('Q 5'!C712="&lt;please select&gt;","",'Q 5'!C712))</f>
        <v/>
      </c>
    </row>
    <row r="1549" spans="1:11" x14ac:dyDescent="0.3">
      <c r="A1549" t="s">
        <v>1871</v>
      </c>
      <c r="B1549" t="s">
        <v>1879</v>
      </c>
      <c r="C1549">
        <v>511</v>
      </c>
      <c r="D1549" t="s">
        <v>1470</v>
      </c>
      <c r="E1549" t="s">
        <v>1880</v>
      </c>
      <c r="F1549" t="s">
        <v>1761</v>
      </c>
      <c r="K1549" t="str">
        <f>IF(ISBLANK('Q 5'!C713),"",IF('Q 5'!C713="&lt;please select&gt;","",'Q 5'!C713))</f>
        <v/>
      </c>
    </row>
    <row r="1550" spans="1:11" x14ac:dyDescent="0.3">
      <c r="A1550" t="s">
        <v>1871</v>
      </c>
      <c r="B1550" t="s">
        <v>1879</v>
      </c>
      <c r="C1550">
        <v>512</v>
      </c>
      <c r="D1550" t="s">
        <v>1470</v>
      </c>
      <c r="E1550" t="s">
        <v>1880</v>
      </c>
      <c r="F1550" t="s">
        <v>1761</v>
      </c>
      <c r="K1550" t="str">
        <f>IF(ISBLANK('Q 5'!C714),"",IF('Q 5'!C714="&lt;please select&gt;","",'Q 5'!C714))</f>
        <v/>
      </c>
    </row>
    <row r="1551" spans="1:11" x14ac:dyDescent="0.3">
      <c r="A1551" t="s">
        <v>1871</v>
      </c>
      <c r="B1551" t="s">
        <v>1879</v>
      </c>
      <c r="C1551">
        <v>513</v>
      </c>
      <c r="D1551" t="s">
        <v>1470</v>
      </c>
      <c r="E1551" t="s">
        <v>1880</v>
      </c>
      <c r="F1551" t="s">
        <v>1761</v>
      </c>
      <c r="K1551" t="str">
        <f>IF(ISBLANK('Q 5'!C715),"",IF('Q 5'!C715="&lt;please select&gt;","",'Q 5'!C715))</f>
        <v/>
      </c>
    </row>
    <row r="1552" spans="1:11" x14ac:dyDescent="0.3">
      <c r="A1552" t="s">
        <v>1871</v>
      </c>
      <c r="B1552" t="s">
        <v>1879</v>
      </c>
      <c r="C1552">
        <v>514</v>
      </c>
      <c r="D1552" t="s">
        <v>1470</v>
      </c>
      <c r="E1552" t="s">
        <v>1880</v>
      </c>
      <c r="F1552" t="s">
        <v>1761</v>
      </c>
      <c r="K1552" t="str">
        <f>IF(ISBLANK('Q 5'!C716),"",IF('Q 5'!C716="&lt;please select&gt;","",'Q 5'!C716))</f>
        <v/>
      </c>
    </row>
    <row r="1553" spans="1:11" x14ac:dyDescent="0.3">
      <c r="A1553" t="s">
        <v>1871</v>
      </c>
      <c r="B1553" t="s">
        <v>1879</v>
      </c>
      <c r="C1553">
        <v>515</v>
      </c>
      <c r="D1553" t="s">
        <v>1470</v>
      </c>
      <c r="E1553" t="s">
        <v>1880</v>
      </c>
      <c r="F1553" t="s">
        <v>1761</v>
      </c>
      <c r="K1553" t="str">
        <f>IF(ISBLANK('Q 5'!C717),"",IF('Q 5'!C717="&lt;please select&gt;","",'Q 5'!C717))</f>
        <v/>
      </c>
    </row>
    <row r="1554" spans="1:11" x14ac:dyDescent="0.3">
      <c r="A1554" t="s">
        <v>1871</v>
      </c>
      <c r="B1554" t="s">
        <v>1879</v>
      </c>
      <c r="C1554">
        <v>516</v>
      </c>
      <c r="D1554" t="s">
        <v>1470</v>
      </c>
      <c r="E1554" t="s">
        <v>1880</v>
      </c>
      <c r="F1554" t="s">
        <v>1761</v>
      </c>
      <c r="K1554" t="str">
        <f>IF(ISBLANK('Q 5'!C718),"",IF('Q 5'!C718="&lt;please select&gt;","",'Q 5'!C718))</f>
        <v/>
      </c>
    </row>
    <row r="1555" spans="1:11" x14ac:dyDescent="0.3">
      <c r="A1555" t="s">
        <v>1871</v>
      </c>
      <c r="B1555" t="s">
        <v>1879</v>
      </c>
      <c r="C1555">
        <v>517</v>
      </c>
      <c r="D1555" t="s">
        <v>1470</v>
      </c>
      <c r="E1555" t="s">
        <v>1880</v>
      </c>
      <c r="F1555" t="s">
        <v>1761</v>
      </c>
      <c r="K1555" t="str">
        <f>IF(ISBLANK('Q 5'!C719),"",IF('Q 5'!C719="&lt;please select&gt;","",'Q 5'!C719))</f>
        <v/>
      </c>
    </row>
    <row r="1556" spans="1:11" x14ac:dyDescent="0.3">
      <c r="A1556" t="s">
        <v>1871</v>
      </c>
      <c r="B1556" t="s">
        <v>1879</v>
      </c>
      <c r="C1556">
        <v>518</v>
      </c>
      <c r="D1556" t="s">
        <v>1470</v>
      </c>
      <c r="E1556" t="s">
        <v>1880</v>
      </c>
      <c r="F1556" t="s">
        <v>1761</v>
      </c>
      <c r="K1556" t="str">
        <f>IF(ISBLANK('Q 5'!C720),"",IF('Q 5'!C720="&lt;please select&gt;","",'Q 5'!C720))</f>
        <v/>
      </c>
    </row>
    <row r="1557" spans="1:11" x14ac:dyDescent="0.3">
      <c r="A1557" t="s">
        <v>1871</v>
      </c>
      <c r="B1557" t="s">
        <v>1879</v>
      </c>
      <c r="C1557">
        <v>519</v>
      </c>
      <c r="D1557" t="s">
        <v>1470</v>
      </c>
      <c r="E1557" t="s">
        <v>1880</v>
      </c>
      <c r="F1557" t="s">
        <v>1761</v>
      </c>
      <c r="K1557" t="str">
        <f>IF(ISBLANK('Q 5'!C721),"",IF('Q 5'!C721="&lt;please select&gt;","",'Q 5'!C721))</f>
        <v/>
      </c>
    </row>
    <row r="1558" spans="1:11" x14ac:dyDescent="0.3">
      <c r="A1558" t="s">
        <v>1871</v>
      </c>
      <c r="B1558" t="s">
        <v>1879</v>
      </c>
      <c r="C1558">
        <v>520</v>
      </c>
      <c r="D1558" t="s">
        <v>1470</v>
      </c>
      <c r="E1558" t="s">
        <v>1880</v>
      </c>
      <c r="F1558" t="s">
        <v>1761</v>
      </c>
      <c r="K1558" t="str">
        <f>IF(ISBLANK('Q 5'!C722),"",IF('Q 5'!C722="&lt;please select&gt;","",'Q 5'!C722))</f>
        <v/>
      </c>
    </row>
    <row r="1559" spans="1:11" x14ac:dyDescent="0.3">
      <c r="A1559" t="s">
        <v>1871</v>
      </c>
      <c r="B1559" t="s">
        <v>1879</v>
      </c>
      <c r="C1559">
        <v>521</v>
      </c>
      <c r="D1559" t="s">
        <v>1470</v>
      </c>
      <c r="E1559" t="s">
        <v>1880</v>
      </c>
      <c r="F1559" t="s">
        <v>1761</v>
      </c>
      <c r="K1559" t="str">
        <f>IF(ISBLANK('Q 5'!C723),"",IF('Q 5'!C723="&lt;please select&gt;","",'Q 5'!C723))</f>
        <v/>
      </c>
    </row>
    <row r="1560" spans="1:11" x14ac:dyDescent="0.3">
      <c r="A1560" t="s">
        <v>1871</v>
      </c>
      <c r="B1560" t="s">
        <v>1879</v>
      </c>
      <c r="C1560">
        <v>522</v>
      </c>
      <c r="D1560" t="s">
        <v>1470</v>
      </c>
      <c r="E1560" t="s">
        <v>1880</v>
      </c>
      <c r="F1560" t="s">
        <v>1761</v>
      </c>
      <c r="K1560" t="str">
        <f>IF(ISBLANK('Q 5'!C724),"",IF('Q 5'!C724="&lt;please select&gt;","",'Q 5'!C724))</f>
        <v/>
      </c>
    </row>
    <row r="1561" spans="1:11" x14ac:dyDescent="0.3">
      <c r="A1561" t="s">
        <v>1871</v>
      </c>
      <c r="B1561" t="s">
        <v>1879</v>
      </c>
      <c r="C1561">
        <v>523</v>
      </c>
      <c r="D1561" t="s">
        <v>1470</v>
      </c>
      <c r="E1561" t="s">
        <v>1880</v>
      </c>
      <c r="F1561" t="s">
        <v>1761</v>
      </c>
      <c r="K1561" t="str">
        <f>IF(ISBLANK('Q 5'!C725),"",IF('Q 5'!C725="&lt;please select&gt;","",'Q 5'!C725))</f>
        <v/>
      </c>
    </row>
    <row r="1562" spans="1:11" x14ac:dyDescent="0.3">
      <c r="A1562" t="s">
        <v>1871</v>
      </c>
      <c r="B1562" t="s">
        <v>1879</v>
      </c>
      <c r="C1562">
        <v>524</v>
      </c>
      <c r="D1562" t="s">
        <v>1470</v>
      </c>
      <c r="E1562" t="s">
        <v>1880</v>
      </c>
      <c r="F1562" t="s">
        <v>1761</v>
      </c>
      <c r="K1562" t="str">
        <f>IF(ISBLANK('Q 5'!C726),"",IF('Q 5'!C726="&lt;please select&gt;","",'Q 5'!C726))</f>
        <v/>
      </c>
    </row>
    <row r="1563" spans="1:11" x14ac:dyDescent="0.3">
      <c r="A1563" t="s">
        <v>1871</v>
      </c>
      <c r="B1563" t="s">
        <v>1879</v>
      </c>
      <c r="C1563">
        <v>525</v>
      </c>
      <c r="D1563" t="s">
        <v>1470</v>
      </c>
      <c r="E1563" t="s">
        <v>1880</v>
      </c>
      <c r="F1563" t="s">
        <v>1761</v>
      </c>
      <c r="K1563" t="str">
        <f>IF(ISBLANK('Q 5'!C727),"",IF('Q 5'!C727="&lt;please select&gt;","",'Q 5'!C727))</f>
        <v/>
      </c>
    </row>
    <row r="1564" spans="1:11" x14ac:dyDescent="0.3">
      <c r="A1564" t="s">
        <v>1871</v>
      </c>
      <c r="B1564" t="s">
        <v>1879</v>
      </c>
      <c r="C1564">
        <v>526</v>
      </c>
      <c r="D1564" t="s">
        <v>1470</v>
      </c>
      <c r="E1564" t="s">
        <v>1880</v>
      </c>
      <c r="F1564" t="s">
        <v>1761</v>
      </c>
      <c r="K1564" t="str">
        <f>IF(ISBLANK('Q 5'!C728),"",IF('Q 5'!C728="&lt;please select&gt;","",'Q 5'!C728))</f>
        <v/>
      </c>
    </row>
    <row r="1565" spans="1:11" x14ac:dyDescent="0.3">
      <c r="A1565" t="s">
        <v>1871</v>
      </c>
      <c r="B1565" t="s">
        <v>1879</v>
      </c>
      <c r="C1565">
        <v>527</v>
      </c>
      <c r="D1565" t="s">
        <v>1470</v>
      </c>
      <c r="E1565" t="s">
        <v>1880</v>
      </c>
      <c r="F1565" t="s">
        <v>1761</v>
      </c>
      <c r="K1565" t="str">
        <f>IF(ISBLANK('Q 5'!C729),"",IF('Q 5'!C729="&lt;please select&gt;","",'Q 5'!C729))</f>
        <v/>
      </c>
    </row>
    <row r="1566" spans="1:11" x14ac:dyDescent="0.3">
      <c r="A1566" t="s">
        <v>1871</v>
      </c>
      <c r="B1566" t="s">
        <v>1879</v>
      </c>
      <c r="C1566">
        <v>528</v>
      </c>
      <c r="D1566" t="s">
        <v>1470</v>
      </c>
      <c r="E1566" t="s">
        <v>1880</v>
      </c>
      <c r="F1566" t="s">
        <v>1761</v>
      </c>
      <c r="K1566" t="str">
        <f>IF(ISBLANK('Q 5'!C730),"",IF('Q 5'!C730="&lt;please select&gt;","",'Q 5'!C730))</f>
        <v/>
      </c>
    </row>
    <row r="1567" spans="1:11" x14ac:dyDescent="0.3">
      <c r="A1567" t="s">
        <v>1871</v>
      </c>
      <c r="B1567" t="s">
        <v>1879</v>
      </c>
      <c r="C1567">
        <v>529</v>
      </c>
      <c r="D1567" t="s">
        <v>1470</v>
      </c>
      <c r="E1567" t="s">
        <v>1880</v>
      </c>
      <c r="F1567" t="s">
        <v>1761</v>
      </c>
      <c r="K1567" t="str">
        <f>IF(ISBLANK('Q 5'!C731),"",IF('Q 5'!C731="&lt;please select&gt;","",'Q 5'!C731))</f>
        <v/>
      </c>
    </row>
    <row r="1568" spans="1:11" x14ac:dyDescent="0.3">
      <c r="A1568" t="s">
        <v>1871</v>
      </c>
      <c r="B1568" t="s">
        <v>1879</v>
      </c>
      <c r="C1568">
        <v>530</v>
      </c>
      <c r="D1568" t="s">
        <v>1470</v>
      </c>
      <c r="E1568" t="s">
        <v>1880</v>
      </c>
      <c r="F1568" t="s">
        <v>1761</v>
      </c>
      <c r="K1568" t="str">
        <f>IF(ISBLANK('Q 5'!C732),"",IF('Q 5'!C732="&lt;please select&gt;","",'Q 5'!C732))</f>
        <v/>
      </c>
    </row>
    <row r="1569" spans="1:11" x14ac:dyDescent="0.3">
      <c r="A1569" t="s">
        <v>1871</v>
      </c>
      <c r="B1569" t="s">
        <v>1879</v>
      </c>
      <c r="C1569">
        <v>531</v>
      </c>
      <c r="D1569" t="s">
        <v>1470</v>
      </c>
      <c r="E1569" t="s">
        <v>1880</v>
      </c>
      <c r="F1569" t="s">
        <v>1761</v>
      </c>
      <c r="K1569" t="str">
        <f>IF(ISBLANK('Q 5'!C733),"",IF('Q 5'!C733="&lt;please select&gt;","",'Q 5'!C733))</f>
        <v/>
      </c>
    </row>
    <row r="1570" spans="1:11" x14ac:dyDescent="0.3">
      <c r="A1570" t="s">
        <v>1871</v>
      </c>
      <c r="B1570" t="s">
        <v>1879</v>
      </c>
      <c r="C1570">
        <v>532</v>
      </c>
      <c r="D1570" t="s">
        <v>1470</v>
      </c>
      <c r="E1570" t="s">
        <v>1880</v>
      </c>
      <c r="F1570" t="s">
        <v>1761</v>
      </c>
      <c r="K1570" t="str">
        <f>IF(ISBLANK('Q 5'!C734),"",IF('Q 5'!C734="&lt;please select&gt;","",'Q 5'!C734))</f>
        <v/>
      </c>
    </row>
    <row r="1571" spans="1:11" x14ac:dyDescent="0.3">
      <c r="A1571" t="s">
        <v>1871</v>
      </c>
      <c r="B1571" t="s">
        <v>1879</v>
      </c>
      <c r="C1571">
        <v>533</v>
      </c>
      <c r="D1571" t="s">
        <v>1470</v>
      </c>
      <c r="E1571" t="s">
        <v>1880</v>
      </c>
      <c r="F1571" t="s">
        <v>1761</v>
      </c>
      <c r="K1571" t="str">
        <f>IF(ISBLANK('Q 5'!C735),"",IF('Q 5'!C735="&lt;please select&gt;","",'Q 5'!C735))</f>
        <v/>
      </c>
    </row>
    <row r="1572" spans="1:11" x14ac:dyDescent="0.3">
      <c r="A1572" t="s">
        <v>1871</v>
      </c>
      <c r="B1572" t="s">
        <v>1879</v>
      </c>
      <c r="C1572">
        <v>534</v>
      </c>
      <c r="D1572" t="s">
        <v>1470</v>
      </c>
      <c r="E1572" t="s">
        <v>1880</v>
      </c>
      <c r="F1572" t="s">
        <v>1761</v>
      </c>
      <c r="K1572" t="str">
        <f>IF(ISBLANK('Q 5'!C736),"",IF('Q 5'!C736="&lt;please select&gt;","",'Q 5'!C736))</f>
        <v/>
      </c>
    </row>
    <row r="1573" spans="1:11" x14ac:dyDescent="0.3">
      <c r="A1573" t="s">
        <v>1871</v>
      </c>
      <c r="B1573" t="s">
        <v>1879</v>
      </c>
      <c r="C1573">
        <v>535</v>
      </c>
      <c r="D1573" t="s">
        <v>1470</v>
      </c>
      <c r="E1573" t="s">
        <v>1880</v>
      </c>
      <c r="F1573" t="s">
        <v>1761</v>
      </c>
      <c r="K1573" t="str">
        <f>IF(ISBLANK('Q 5'!C737),"",IF('Q 5'!C737="&lt;please select&gt;","",'Q 5'!C737))</f>
        <v/>
      </c>
    </row>
    <row r="1574" spans="1:11" x14ac:dyDescent="0.3">
      <c r="A1574" t="s">
        <v>1871</v>
      </c>
      <c r="B1574" t="s">
        <v>1879</v>
      </c>
      <c r="C1574">
        <v>536</v>
      </c>
      <c r="D1574" t="s">
        <v>1470</v>
      </c>
      <c r="E1574" t="s">
        <v>1880</v>
      </c>
      <c r="F1574" t="s">
        <v>1761</v>
      </c>
      <c r="K1574" t="str">
        <f>IF(ISBLANK('Q 5'!C738),"",IF('Q 5'!C738="&lt;please select&gt;","",'Q 5'!C738))</f>
        <v/>
      </c>
    </row>
    <row r="1575" spans="1:11" x14ac:dyDescent="0.3">
      <c r="A1575" t="s">
        <v>1871</v>
      </c>
      <c r="B1575" t="s">
        <v>1879</v>
      </c>
      <c r="C1575">
        <v>537</v>
      </c>
      <c r="D1575" t="s">
        <v>1470</v>
      </c>
      <c r="E1575" t="s">
        <v>1880</v>
      </c>
      <c r="F1575" t="s">
        <v>1761</v>
      </c>
      <c r="K1575" t="str">
        <f>IF(ISBLANK('Q 5'!C739),"",IF('Q 5'!C739="&lt;please select&gt;","",'Q 5'!C739))</f>
        <v/>
      </c>
    </row>
    <row r="1576" spans="1:11" x14ac:dyDescent="0.3">
      <c r="A1576" t="s">
        <v>1871</v>
      </c>
      <c r="B1576" t="s">
        <v>1879</v>
      </c>
      <c r="C1576">
        <v>538</v>
      </c>
      <c r="D1576" t="s">
        <v>1470</v>
      </c>
      <c r="E1576" t="s">
        <v>1880</v>
      </c>
      <c r="F1576" t="s">
        <v>1761</v>
      </c>
      <c r="K1576" t="str">
        <f>IF(ISBLANK('Q 5'!C740),"",IF('Q 5'!C740="&lt;please select&gt;","",'Q 5'!C740))</f>
        <v/>
      </c>
    </row>
    <row r="1577" spans="1:11" x14ac:dyDescent="0.3">
      <c r="A1577" t="s">
        <v>1871</v>
      </c>
      <c r="B1577" t="s">
        <v>1879</v>
      </c>
      <c r="C1577">
        <v>539</v>
      </c>
      <c r="D1577" t="s">
        <v>1470</v>
      </c>
      <c r="E1577" t="s">
        <v>1880</v>
      </c>
      <c r="F1577" t="s">
        <v>1761</v>
      </c>
      <c r="K1577" t="str">
        <f>IF(ISBLANK('Q 5'!C741),"",IF('Q 5'!C741="&lt;please select&gt;","",'Q 5'!C741))</f>
        <v/>
      </c>
    </row>
    <row r="1578" spans="1:11" x14ac:dyDescent="0.3">
      <c r="A1578" t="s">
        <v>1871</v>
      </c>
      <c r="B1578" t="s">
        <v>1879</v>
      </c>
      <c r="C1578">
        <v>540</v>
      </c>
      <c r="D1578" t="s">
        <v>1470</v>
      </c>
      <c r="E1578" t="s">
        <v>1880</v>
      </c>
      <c r="F1578" t="s">
        <v>1761</v>
      </c>
      <c r="K1578" t="str">
        <f>IF(ISBLANK('Q 5'!C742),"",IF('Q 5'!C742="&lt;please select&gt;","",'Q 5'!C742))</f>
        <v/>
      </c>
    </row>
    <row r="1579" spans="1:11" x14ac:dyDescent="0.3">
      <c r="A1579" t="s">
        <v>1871</v>
      </c>
      <c r="B1579" t="s">
        <v>1879</v>
      </c>
      <c r="C1579">
        <v>541</v>
      </c>
      <c r="D1579" t="s">
        <v>1470</v>
      </c>
      <c r="E1579" t="s">
        <v>1880</v>
      </c>
      <c r="F1579" t="s">
        <v>1761</v>
      </c>
      <c r="K1579" t="str">
        <f>IF(ISBLANK('Q 5'!C743),"",IF('Q 5'!C743="&lt;please select&gt;","",'Q 5'!C743))</f>
        <v/>
      </c>
    </row>
    <row r="1580" spans="1:11" x14ac:dyDescent="0.3">
      <c r="A1580" t="s">
        <v>1871</v>
      </c>
      <c r="B1580" t="s">
        <v>1879</v>
      </c>
      <c r="C1580">
        <v>542</v>
      </c>
      <c r="D1580" t="s">
        <v>1470</v>
      </c>
      <c r="E1580" t="s">
        <v>1880</v>
      </c>
      <c r="F1580" t="s">
        <v>1761</v>
      </c>
      <c r="K1580" t="str">
        <f>IF(ISBLANK('Q 5'!C744),"",IF('Q 5'!C744="&lt;please select&gt;","",'Q 5'!C744))</f>
        <v/>
      </c>
    </row>
    <row r="1581" spans="1:11" x14ac:dyDescent="0.3">
      <c r="A1581" t="s">
        <v>1871</v>
      </c>
      <c r="B1581" t="s">
        <v>1879</v>
      </c>
      <c r="C1581">
        <v>543</v>
      </c>
      <c r="D1581" t="s">
        <v>1470</v>
      </c>
      <c r="E1581" t="s">
        <v>1880</v>
      </c>
      <c r="F1581" t="s">
        <v>1761</v>
      </c>
      <c r="K1581" t="str">
        <f>IF(ISBLANK('Q 5'!C745),"",IF('Q 5'!C745="&lt;please select&gt;","",'Q 5'!C745))</f>
        <v/>
      </c>
    </row>
    <row r="1582" spans="1:11" x14ac:dyDescent="0.3">
      <c r="A1582" t="s">
        <v>1871</v>
      </c>
      <c r="B1582" t="s">
        <v>1879</v>
      </c>
      <c r="C1582">
        <v>544</v>
      </c>
      <c r="D1582" t="s">
        <v>1470</v>
      </c>
      <c r="E1582" t="s">
        <v>1880</v>
      </c>
      <c r="F1582" t="s">
        <v>1761</v>
      </c>
      <c r="K1582" t="str">
        <f>IF(ISBLANK('Q 5'!C746),"",IF('Q 5'!C746="&lt;please select&gt;","",'Q 5'!C746))</f>
        <v/>
      </c>
    </row>
    <row r="1583" spans="1:11" x14ac:dyDescent="0.3">
      <c r="A1583" t="s">
        <v>1871</v>
      </c>
      <c r="B1583" t="s">
        <v>1879</v>
      </c>
      <c r="C1583">
        <v>545</v>
      </c>
      <c r="D1583" t="s">
        <v>1470</v>
      </c>
      <c r="E1583" t="s">
        <v>1880</v>
      </c>
      <c r="F1583" t="s">
        <v>1761</v>
      </c>
      <c r="K1583" t="str">
        <f>IF(ISBLANK('Q 5'!C747),"",IF('Q 5'!C747="&lt;please select&gt;","",'Q 5'!C747))</f>
        <v/>
      </c>
    </row>
    <row r="1584" spans="1:11" x14ac:dyDescent="0.3">
      <c r="A1584" t="s">
        <v>1871</v>
      </c>
      <c r="B1584" t="s">
        <v>1879</v>
      </c>
      <c r="C1584">
        <v>546</v>
      </c>
      <c r="D1584" t="s">
        <v>1470</v>
      </c>
      <c r="E1584" t="s">
        <v>1880</v>
      </c>
      <c r="F1584" t="s">
        <v>1761</v>
      </c>
      <c r="K1584" t="str">
        <f>IF(ISBLANK('Q 5'!C748),"",IF('Q 5'!C748="&lt;please select&gt;","",'Q 5'!C748))</f>
        <v/>
      </c>
    </row>
    <row r="1585" spans="1:11" x14ac:dyDescent="0.3">
      <c r="A1585" t="s">
        <v>1871</v>
      </c>
      <c r="B1585" t="s">
        <v>1879</v>
      </c>
      <c r="C1585">
        <v>547</v>
      </c>
      <c r="D1585" t="s">
        <v>1470</v>
      </c>
      <c r="E1585" t="s">
        <v>1880</v>
      </c>
      <c r="F1585" t="s">
        <v>1761</v>
      </c>
      <c r="K1585" t="str">
        <f>IF(ISBLANK('Q 5'!C749),"",IF('Q 5'!C749="&lt;please select&gt;","",'Q 5'!C749))</f>
        <v/>
      </c>
    </row>
    <row r="1586" spans="1:11" x14ac:dyDescent="0.3">
      <c r="A1586" t="s">
        <v>1871</v>
      </c>
      <c r="B1586" t="s">
        <v>1879</v>
      </c>
      <c r="C1586">
        <v>548</v>
      </c>
      <c r="D1586" t="s">
        <v>1470</v>
      </c>
      <c r="E1586" t="s">
        <v>1880</v>
      </c>
      <c r="F1586" t="s">
        <v>1761</v>
      </c>
      <c r="K1586" t="str">
        <f>IF(ISBLANK('Q 5'!C750),"",IF('Q 5'!C750="&lt;please select&gt;","",'Q 5'!C750))</f>
        <v/>
      </c>
    </row>
    <row r="1587" spans="1:11" x14ac:dyDescent="0.3">
      <c r="A1587" t="s">
        <v>1871</v>
      </c>
      <c r="B1587" t="s">
        <v>1879</v>
      </c>
      <c r="C1587">
        <v>549</v>
      </c>
      <c r="D1587" t="s">
        <v>1470</v>
      </c>
      <c r="E1587" t="s">
        <v>1880</v>
      </c>
      <c r="F1587" t="s">
        <v>1761</v>
      </c>
      <c r="K1587" t="str">
        <f>IF(ISBLANK('Q 5'!C751),"",IF('Q 5'!C751="&lt;please select&gt;","",'Q 5'!C751))</f>
        <v/>
      </c>
    </row>
    <row r="1588" spans="1:11" x14ac:dyDescent="0.3">
      <c r="A1588" t="s">
        <v>1871</v>
      </c>
      <c r="B1588" t="s">
        <v>1879</v>
      </c>
      <c r="C1588">
        <v>550</v>
      </c>
      <c r="D1588" t="s">
        <v>1470</v>
      </c>
      <c r="E1588" t="s">
        <v>1880</v>
      </c>
      <c r="F1588" t="s">
        <v>1761</v>
      </c>
      <c r="K1588" t="str">
        <f>IF(ISBLANK('Q 5'!C752),"",IF('Q 5'!C752="&lt;please select&gt;","",'Q 5'!C752))</f>
        <v/>
      </c>
    </row>
    <row r="1589" spans="1:11" x14ac:dyDescent="0.3">
      <c r="A1589" t="s">
        <v>1871</v>
      </c>
      <c r="B1589" t="s">
        <v>1879</v>
      </c>
      <c r="C1589">
        <v>551</v>
      </c>
      <c r="D1589" t="s">
        <v>1470</v>
      </c>
      <c r="E1589" t="s">
        <v>1880</v>
      </c>
      <c r="F1589" t="s">
        <v>1761</v>
      </c>
      <c r="K1589" t="str">
        <f>IF(ISBLANK('Q 5'!C753),"",IF('Q 5'!C753="&lt;please select&gt;","",'Q 5'!C753))</f>
        <v/>
      </c>
    </row>
    <row r="1590" spans="1:11" x14ac:dyDescent="0.3">
      <c r="A1590" t="s">
        <v>1871</v>
      </c>
      <c r="B1590" t="s">
        <v>1879</v>
      </c>
      <c r="C1590">
        <v>552</v>
      </c>
      <c r="D1590" t="s">
        <v>1470</v>
      </c>
      <c r="E1590" t="s">
        <v>1880</v>
      </c>
      <c r="F1590" t="s">
        <v>1761</v>
      </c>
      <c r="K1590" t="str">
        <f>IF(ISBLANK('Q 5'!C754),"",IF('Q 5'!C754="&lt;please select&gt;","",'Q 5'!C754))</f>
        <v/>
      </c>
    </row>
    <row r="1591" spans="1:11" x14ac:dyDescent="0.3">
      <c r="A1591" t="s">
        <v>1871</v>
      </c>
      <c r="B1591" t="s">
        <v>1879</v>
      </c>
      <c r="C1591">
        <v>553</v>
      </c>
      <c r="D1591" t="s">
        <v>1470</v>
      </c>
      <c r="E1591" t="s">
        <v>1880</v>
      </c>
      <c r="F1591" t="s">
        <v>1761</v>
      </c>
      <c r="K1591" t="str">
        <f>IF(ISBLANK('Q 5'!C755),"",IF('Q 5'!C755="&lt;please select&gt;","",'Q 5'!C755))</f>
        <v/>
      </c>
    </row>
    <row r="1592" spans="1:11" x14ac:dyDescent="0.3">
      <c r="A1592" t="s">
        <v>1871</v>
      </c>
      <c r="B1592" t="s">
        <v>1879</v>
      </c>
      <c r="C1592">
        <v>554</v>
      </c>
      <c r="D1592" t="s">
        <v>1470</v>
      </c>
      <c r="E1592" t="s">
        <v>1880</v>
      </c>
      <c r="F1592" t="s">
        <v>1761</v>
      </c>
      <c r="K1592" t="str">
        <f>IF(ISBLANK('Q 5'!C756),"",IF('Q 5'!C756="&lt;please select&gt;","",'Q 5'!C756))</f>
        <v/>
      </c>
    </row>
    <row r="1593" spans="1:11" x14ac:dyDescent="0.3">
      <c r="A1593" t="s">
        <v>1871</v>
      </c>
      <c r="B1593" t="s">
        <v>1879</v>
      </c>
      <c r="C1593">
        <v>555</v>
      </c>
      <c r="D1593" t="s">
        <v>1470</v>
      </c>
      <c r="E1593" t="s">
        <v>1880</v>
      </c>
      <c r="F1593" t="s">
        <v>1761</v>
      </c>
      <c r="K1593" t="str">
        <f>IF(ISBLANK('Q 5'!C757),"",IF('Q 5'!C757="&lt;please select&gt;","",'Q 5'!C757))</f>
        <v/>
      </c>
    </row>
    <row r="1594" spans="1:11" x14ac:dyDescent="0.3">
      <c r="A1594" t="s">
        <v>1871</v>
      </c>
      <c r="B1594" t="s">
        <v>1879</v>
      </c>
      <c r="C1594">
        <v>556</v>
      </c>
      <c r="D1594" t="s">
        <v>1470</v>
      </c>
      <c r="E1594" t="s">
        <v>1880</v>
      </c>
      <c r="F1594" t="s">
        <v>1761</v>
      </c>
      <c r="K1594" t="str">
        <f>IF(ISBLANK('Q 5'!C758),"",IF('Q 5'!C758="&lt;please select&gt;","",'Q 5'!C758))</f>
        <v/>
      </c>
    </row>
    <row r="1595" spans="1:11" x14ac:dyDescent="0.3">
      <c r="A1595" t="s">
        <v>1871</v>
      </c>
      <c r="B1595" t="s">
        <v>1879</v>
      </c>
      <c r="C1595">
        <v>557</v>
      </c>
      <c r="D1595" t="s">
        <v>1470</v>
      </c>
      <c r="E1595" t="s">
        <v>1880</v>
      </c>
      <c r="F1595" t="s">
        <v>1761</v>
      </c>
      <c r="K1595" t="str">
        <f>IF(ISBLANK('Q 5'!C759),"",IF('Q 5'!C759="&lt;please select&gt;","",'Q 5'!C759))</f>
        <v/>
      </c>
    </row>
    <row r="1596" spans="1:11" x14ac:dyDescent="0.3">
      <c r="A1596" t="s">
        <v>1871</v>
      </c>
      <c r="B1596" t="s">
        <v>1879</v>
      </c>
      <c r="C1596">
        <v>558</v>
      </c>
      <c r="D1596" t="s">
        <v>1470</v>
      </c>
      <c r="E1596" t="s">
        <v>1880</v>
      </c>
      <c r="F1596" t="s">
        <v>1761</v>
      </c>
      <c r="K1596" t="str">
        <f>IF(ISBLANK('Q 5'!C760),"",IF('Q 5'!C760="&lt;please select&gt;","",'Q 5'!C760))</f>
        <v/>
      </c>
    </row>
    <row r="1597" spans="1:11" x14ac:dyDescent="0.3">
      <c r="A1597" t="s">
        <v>1871</v>
      </c>
      <c r="B1597" t="s">
        <v>1879</v>
      </c>
      <c r="C1597">
        <v>559</v>
      </c>
      <c r="D1597" t="s">
        <v>1470</v>
      </c>
      <c r="E1597" t="s">
        <v>1880</v>
      </c>
      <c r="F1597" t="s">
        <v>1761</v>
      </c>
      <c r="K1597" t="str">
        <f>IF(ISBLANK('Q 5'!C761),"",IF('Q 5'!C761="&lt;please select&gt;","",'Q 5'!C761))</f>
        <v/>
      </c>
    </row>
    <row r="1598" spans="1:11" x14ac:dyDescent="0.3">
      <c r="A1598" t="s">
        <v>1871</v>
      </c>
      <c r="B1598" t="s">
        <v>1879</v>
      </c>
      <c r="C1598">
        <v>560</v>
      </c>
      <c r="D1598" t="s">
        <v>1470</v>
      </c>
      <c r="E1598" t="s">
        <v>1880</v>
      </c>
      <c r="F1598" t="s">
        <v>1761</v>
      </c>
      <c r="K1598" t="str">
        <f>IF(ISBLANK('Q 5'!C762),"",IF('Q 5'!C762="&lt;please select&gt;","",'Q 5'!C762))</f>
        <v/>
      </c>
    </row>
    <row r="1599" spans="1:11" x14ac:dyDescent="0.3">
      <c r="A1599" t="s">
        <v>1871</v>
      </c>
      <c r="B1599" t="s">
        <v>1879</v>
      </c>
      <c r="C1599">
        <v>561</v>
      </c>
      <c r="D1599" t="s">
        <v>1470</v>
      </c>
      <c r="E1599" t="s">
        <v>1880</v>
      </c>
      <c r="F1599" t="s">
        <v>1761</v>
      </c>
      <c r="K1599" t="str">
        <f>IF(ISBLANK('Q 5'!C763),"",IF('Q 5'!C763="&lt;please select&gt;","",'Q 5'!C763))</f>
        <v/>
      </c>
    </row>
    <row r="1600" spans="1:11" x14ac:dyDescent="0.3">
      <c r="A1600" t="s">
        <v>1871</v>
      </c>
      <c r="B1600" t="s">
        <v>1879</v>
      </c>
      <c r="C1600">
        <v>562</v>
      </c>
      <c r="D1600" t="s">
        <v>1470</v>
      </c>
      <c r="E1600" t="s">
        <v>1880</v>
      </c>
      <c r="F1600" t="s">
        <v>1761</v>
      </c>
      <c r="K1600" t="str">
        <f>IF(ISBLANK('Q 5'!C764),"",IF('Q 5'!C764="&lt;please select&gt;","",'Q 5'!C764))</f>
        <v/>
      </c>
    </row>
    <row r="1601" spans="1:11" x14ac:dyDescent="0.3">
      <c r="A1601" t="s">
        <v>1871</v>
      </c>
      <c r="B1601" t="s">
        <v>1879</v>
      </c>
      <c r="C1601">
        <v>563</v>
      </c>
      <c r="D1601" t="s">
        <v>1470</v>
      </c>
      <c r="E1601" t="s">
        <v>1880</v>
      </c>
      <c r="F1601" t="s">
        <v>1761</v>
      </c>
      <c r="K1601" t="str">
        <f>IF(ISBLANK('Q 5'!C765),"",IF('Q 5'!C765="&lt;please select&gt;","",'Q 5'!C765))</f>
        <v/>
      </c>
    </row>
    <row r="1602" spans="1:11" x14ac:dyDescent="0.3">
      <c r="A1602" t="s">
        <v>1871</v>
      </c>
      <c r="B1602" t="s">
        <v>1879</v>
      </c>
      <c r="C1602">
        <v>564</v>
      </c>
      <c r="D1602" t="s">
        <v>1470</v>
      </c>
      <c r="E1602" t="s">
        <v>1880</v>
      </c>
      <c r="F1602" t="s">
        <v>1761</v>
      </c>
      <c r="K1602" t="str">
        <f>IF(ISBLANK('Q 5'!C766),"",IF('Q 5'!C766="&lt;please select&gt;","",'Q 5'!C766))</f>
        <v/>
      </c>
    </row>
    <row r="1603" spans="1:11" x14ac:dyDescent="0.3">
      <c r="A1603" t="s">
        <v>1871</v>
      </c>
      <c r="B1603" t="s">
        <v>1879</v>
      </c>
      <c r="C1603">
        <v>565</v>
      </c>
      <c r="D1603" t="s">
        <v>1470</v>
      </c>
      <c r="E1603" t="s">
        <v>1880</v>
      </c>
      <c r="F1603" t="s">
        <v>1761</v>
      </c>
      <c r="K1603" t="str">
        <f>IF(ISBLANK('Q 5'!C767),"",IF('Q 5'!C767="&lt;please select&gt;","",'Q 5'!C767))</f>
        <v/>
      </c>
    </row>
    <row r="1604" spans="1:11" x14ac:dyDescent="0.3">
      <c r="A1604" t="s">
        <v>1871</v>
      </c>
      <c r="B1604" t="s">
        <v>1879</v>
      </c>
      <c r="C1604">
        <v>566</v>
      </c>
      <c r="D1604" t="s">
        <v>1470</v>
      </c>
      <c r="E1604" t="s">
        <v>1880</v>
      </c>
      <c r="F1604" t="s">
        <v>1761</v>
      </c>
      <c r="K1604" t="str">
        <f>IF(ISBLANK('Q 5'!C768),"",IF('Q 5'!C768="&lt;please select&gt;","",'Q 5'!C768))</f>
        <v/>
      </c>
    </row>
    <row r="1605" spans="1:11" x14ac:dyDescent="0.3">
      <c r="A1605" t="s">
        <v>1871</v>
      </c>
      <c r="B1605" t="s">
        <v>1879</v>
      </c>
      <c r="C1605">
        <v>567</v>
      </c>
      <c r="D1605" t="s">
        <v>1470</v>
      </c>
      <c r="E1605" t="s">
        <v>1880</v>
      </c>
      <c r="F1605" t="s">
        <v>1761</v>
      </c>
      <c r="K1605" t="str">
        <f>IF(ISBLANK('Q 5'!C769),"",IF('Q 5'!C769="&lt;please select&gt;","",'Q 5'!C769))</f>
        <v/>
      </c>
    </row>
    <row r="1606" spans="1:11" x14ac:dyDescent="0.3">
      <c r="A1606" t="s">
        <v>1871</v>
      </c>
      <c r="B1606" t="s">
        <v>1879</v>
      </c>
      <c r="C1606">
        <v>568</v>
      </c>
      <c r="D1606" t="s">
        <v>1470</v>
      </c>
      <c r="E1606" t="s">
        <v>1880</v>
      </c>
      <c r="F1606" t="s">
        <v>1761</v>
      </c>
      <c r="K1606" t="str">
        <f>IF(ISBLANK('Q 5'!C770),"",IF('Q 5'!C770="&lt;please select&gt;","",'Q 5'!C770))</f>
        <v/>
      </c>
    </row>
    <row r="1607" spans="1:11" x14ac:dyDescent="0.3">
      <c r="A1607" t="s">
        <v>1871</v>
      </c>
      <c r="B1607" t="s">
        <v>1879</v>
      </c>
      <c r="C1607">
        <v>569</v>
      </c>
      <c r="D1607" t="s">
        <v>1470</v>
      </c>
      <c r="E1607" t="s">
        <v>1880</v>
      </c>
      <c r="F1607" t="s">
        <v>1761</v>
      </c>
      <c r="K1607" t="str">
        <f>IF(ISBLANK('Q 5'!C771),"",IF('Q 5'!C771="&lt;please select&gt;","",'Q 5'!C771))</f>
        <v/>
      </c>
    </row>
    <row r="1608" spans="1:11" x14ac:dyDescent="0.3">
      <c r="A1608" t="s">
        <v>1871</v>
      </c>
      <c r="B1608" t="s">
        <v>1879</v>
      </c>
      <c r="C1608">
        <v>570</v>
      </c>
      <c r="D1608" t="s">
        <v>1470</v>
      </c>
      <c r="E1608" t="s">
        <v>1880</v>
      </c>
      <c r="F1608" t="s">
        <v>1761</v>
      </c>
      <c r="K1608" t="str">
        <f>IF(ISBLANK('Q 5'!C772),"",IF('Q 5'!C772="&lt;please select&gt;","",'Q 5'!C772))</f>
        <v/>
      </c>
    </row>
    <row r="1609" spans="1:11" x14ac:dyDescent="0.3">
      <c r="A1609" t="s">
        <v>1871</v>
      </c>
      <c r="B1609" t="s">
        <v>1879</v>
      </c>
      <c r="C1609">
        <v>571</v>
      </c>
      <c r="D1609" t="s">
        <v>1470</v>
      </c>
      <c r="E1609" t="s">
        <v>1880</v>
      </c>
      <c r="F1609" t="s">
        <v>1761</v>
      </c>
      <c r="K1609" t="str">
        <f>IF(ISBLANK('Q 5'!C773),"",IF('Q 5'!C773="&lt;please select&gt;","",'Q 5'!C773))</f>
        <v/>
      </c>
    </row>
    <row r="1610" spans="1:11" x14ac:dyDescent="0.3">
      <c r="A1610" t="s">
        <v>1871</v>
      </c>
      <c r="B1610" t="s">
        <v>1879</v>
      </c>
      <c r="C1610">
        <v>572</v>
      </c>
      <c r="D1610" t="s">
        <v>1470</v>
      </c>
      <c r="E1610" t="s">
        <v>1880</v>
      </c>
      <c r="F1610" t="s">
        <v>1761</v>
      </c>
      <c r="K1610" t="str">
        <f>IF(ISBLANK('Q 5'!C774),"",IF('Q 5'!C774="&lt;please select&gt;","",'Q 5'!C774))</f>
        <v/>
      </c>
    </row>
    <row r="1611" spans="1:11" x14ac:dyDescent="0.3">
      <c r="A1611" t="s">
        <v>1871</v>
      </c>
      <c r="B1611" t="s">
        <v>1879</v>
      </c>
      <c r="C1611">
        <v>573</v>
      </c>
      <c r="D1611" t="s">
        <v>1470</v>
      </c>
      <c r="E1611" t="s">
        <v>1880</v>
      </c>
      <c r="F1611" t="s">
        <v>1761</v>
      </c>
      <c r="K1611" t="str">
        <f>IF(ISBLANK('Q 5'!C775),"",IF('Q 5'!C775="&lt;please select&gt;","",'Q 5'!C775))</f>
        <v/>
      </c>
    </row>
    <row r="1612" spans="1:11" x14ac:dyDescent="0.3">
      <c r="A1612" t="s">
        <v>1871</v>
      </c>
      <c r="B1612" t="s">
        <v>1879</v>
      </c>
      <c r="C1612">
        <v>574</v>
      </c>
      <c r="D1612" t="s">
        <v>1470</v>
      </c>
      <c r="E1612" t="s">
        <v>1880</v>
      </c>
      <c r="F1612" t="s">
        <v>1761</v>
      </c>
      <c r="K1612" t="str">
        <f>IF(ISBLANK('Q 5'!C776),"",IF('Q 5'!C776="&lt;please select&gt;","",'Q 5'!C776))</f>
        <v/>
      </c>
    </row>
    <row r="1613" spans="1:11" x14ac:dyDescent="0.3">
      <c r="A1613" t="s">
        <v>1871</v>
      </c>
      <c r="B1613" t="s">
        <v>1879</v>
      </c>
      <c r="C1613">
        <v>575</v>
      </c>
      <c r="D1613" t="s">
        <v>1470</v>
      </c>
      <c r="E1613" t="s">
        <v>1880</v>
      </c>
      <c r="F1613" t="s">
        <v>1761</v>
      </c>
      <c r="K1613" t="str">
        <f>IF(ISBLANK('Q 5'!C777),"",IF('Q 5'!C777="&lt;please select&gt;","",'Q 5'!C777))</f>
        <v/>
      </c>
    </row>
    <row r="1614" spans="1:11" x14ac:dyDescent="0.3">
      <c r="A1614" t="s">
        <v>1871</v>
      </c>
      <c r="B1614" t="s">
        <v>1879</v>
      </c>
      <c r="C1614">
        <v>576</v>
      </c>
      <c r="D1614" t="s">
        <v>1470</v>
      </c>
      <c r="E1614" t="s">
        <v>1880</v>
      </c>
      <c r="F1614" t="s">
        <v>1761</v>
      </c>
      <c r="K1614" t="str">
        <f>IF(ISBLANK('Q 5'!C778),"",IF('Q 5'!C778="&lt;please select&gt;","",'Q 5'!C778))</f>
        <v/>
      </c>
    </row>
    <row r="1615" spans="1:11" x14ac:dyDescent="0.3">
      <c r="A1615" t="s">
        <v>1871</v>
      </c>
      <c r="B1615" t="s">
        <v>1879</v>
      </c>
      <c r="C1615">
        <v>577</v>
      </c>
      <c r="D1615" t="s">
        <v>1470</v>
      </c>
      <c r="E1615" t="s">
        <v>1880</v>
      </c>
      <c r="F1615" t="s">
        <v>1761</v>
      </c>
      <c r="K1615" t="str">
        <f>IF(ISBLANK('Q 5'!C779),"",IF('Q 5'!C779="&lt;please select&gt;","",'Q 5'!C779))</f>
        <v/>
      </c>
    </row>
    <row r="1616" spans="1:11" x14ac:dyDescent="0.3">
      <c r="A1616" t="s">
        <v>1871</v>
      </c>
      <c r="B1616" t="s">
        <v>1879</v>
      </c>
      <c r="C1616">
        <v>578</v>
      </c>
      <c r="D1616" t="s">
        <v>1470</v>
      </c>
      <c r="E1616" t="s">
        <v>1880</v>
      </c>
      <c r="F1616" t="s">
        <v>1761</v>
      </c>
      <c r="K1616" t="str">
        <f>IF(ISBLANK('Q 5'!C780),"",IF('Q 5'!C780="&lt;please select&gt;","",'Q 5'!C780))</f>
        <v/>
      </c>
    </row>
    <row r="1617" spans="1:11" x14ac:dyDescent="0.3">
      <c r="A1617" t="s">
        <v>1871</v>
      </c>
      <c r="B1617" t="s">
        <v>1879</v>
      </c>
      <c r="C1617">
        <v>579</v>
      </c>
      <c r="D1617" t="s">
        <v>1470</v>
      </c>
      <c r="E1617" t="s">
        <v>1880</v>
      </c>
      <c r="F1617" t="s">
        <v>1761</v>
      </c>
      <c r="K1617" t="str">
        <f>IF(ISBLANK('Q 5'!C781),"",IF('Q 5'!C781="&lt;please select&gt;","",'Q 5'!C781))</f>
        <v/>
      </c>
    </row>
    <row r="1618" spans="1:11" x14ac:dyDescent="0.3">
      <c r="A1618" t="s">
        <v>1871</v>
      </c>
      <c r="B1618" t="s">
        <v>1879</v>
      </c>
      <c r="C1618">
        <v>580</v>
      </c>
      <c r="D1618" t="s">
        <v>1470</v>
      </c>
      <c r="E1618" t="s">
        <v>1880</v>
      </c>
      <c r="F1618" t="s">
        <v>1761</v>
      </c>
      <c r="K1618" t="str">
        <f>IF(ISBLANK('Q 5'!C782),"",IF('Q 5'!C782="&lt;please select&gt;","",'Q 5'!C782))</f>
        <v/>
      </c>
    </row>
    <row r="1619" spans="1:11" x14ac:dyDescent="0.3">
      <c r="A1619" t="s">
        <v>1871</v>
      </c>
      <c r="B1619" t="s">
        <v>1879</v>
      </c>
      <c r="C1619">
        <v>581</v>
      </c>
      <c r="D1619" t="s">
        <v>1470</v>
      </c>
      <c r="E1619" t="s">
        <v>1880</v>
      </c>
      <c r="F1619" t="s">
        <v>1761</v>
      </c>
      <c r="K1619" t="str">
        <f>IF(ISBLANK('Q 5'!C783),"",IF('Q 5'!C783="&lt;please select&gt;","",'Q 5'!C783))</f>
        <v/>
      </c>
    </row>
    <row r="1620" spans="1:11" x14ac:dyDescent="0.3">
      <c r="A1620" t="s">
        <v>1871</v>
      </c>
      <c r="B1620" t="s">
        <v>1879</v>
      </c>
      <c r="C1620">
        <v>582</v>
      </c>
      <c r="D1620" t="s">
        <v>1470</v>
      </c>
      <c r="E1620" t="s">
        <v>1880</v>
      </c>
      <c r="F1620" t="s">
        <v>1761</v>
      </c>
      <c r="K1620" t="str">
        <f>IF(ISBLANK('Q 5'!C784),"",IF('Q 5'!C784="&lt;please select&gt;","",'Q 5'!C784))</f>
        <v/>
      </c>
    </row>
    <row r="1621" spans="1:11" x14ac:dyDescent="0.3">
      <c r="A1621" t="s">
        <v>1871</v>
      </c>
      <c r="B1621" t="s">
        <v>1879</v>
      </c>
      <c r="C1621">
        <v>583</v>
      </c>
      <c r="D1621" t="s">
        <v>1470</v>
      </c>
      <c r="E1621" t="s">
        <v>1880</v>
      </c>
      <c r="F1621" t="s">
        <v>1761</v>
      </c>
      <c r="K1621" t="str">
        <f>IF(ISBLANK('Q 5'!C785),"",IF('Q 5'!C785="&lt;please select&gt;","",'Q 5'!C785))</f>
        <v/>
      </c>
    </row>
    <row r="1622" spans="1:11" x14ac:dyDescent="0.3">
      <c r="A1622" t="s">
        <v>1871</v>
      </c>
      <c r="B1622" t="s">
        <v>1879</v>
      </c>
      <c r="C1622">
        <v>584</v>
      </c>
      <c r="D1622" t="s">
        <v>1470</v>
      </c>
      <c r="E1622" t="s">
        <v>1880</v>
      </c>
      <c r="F1622" t="s">
        <v>1761</v>
      </c>
      <c r="K1622" t="str">
        <f>IF(ISBLANK('Q 5'!C786),"",IF('Q 5'!C786="&lt;please select&gt;","",'Q 5'!C786))</f>
        <v/>
      </c>
    </row>
    <row r="1623" spans="1:11" x14ac:dyDescent="0.3">
      <c r="A1623" t="s">
        <v>1871</v>
      </c>
      <c r="B1623" t="s">
        <v>1879</v>
      </c>
      <c r="C1623">
        <v>585</v>
      </c>
      <c r="D1623" t="s">
        <v>1470</v>
      </c>
      <c r="E1623" t="s">
        <v>1880</v>
      </c>
      <c r="F1623" t="s">
        <v>1761</v>
      </c>
      <c r="K1623" t="str">
        <f>IF(ISBLANK('Q 5'!C787),"",IF('Q 5'!C787="&lt;please select&gt;","",'Q 5'!C787))</f>
        <v/>
      </c>
    </row>
    <row r="1624" spans="1:11" x14ac:dyDescent="0.3">
      <c r="A1624" t="s">
        <v>1871</v>
      </c>
      <c r="B1624" t="s">
        <v>1879</v>
      </c>
      <c r="C1624">
        <v>586</v>
      </c>
      <c r="D1624" t="s">
        <v>1470</v>
      </c>
      <c r="E1624" t="s">
        <v>1880</v>
      </c>
      <c r="F1624" t="s">
        <v>1761</v>
      </c>
      <c r="K1624" t="str">
        <f>IF(ISBLANK('Q 5'!C788),"",IF('Q 5'!C788="&lt;please select&gt;","",'Q 5'!C788))</f>
        <v/>
      </c>
    </row>
    <row r="1625" spans="1:11" x14ac:dyDescent="0.3">
      <c r="A1625" t="s">
        <v>1871</v>
      </c>
      <c r="B1625" t="s">
        <v>1879</v>
      </c>
      <c r="C1625">
        <v>587</v>
      </c>
      <c r="D1625" t="s">
        <v>1470</v>
      </c>
      <c r="E1625" t="s">
        <v>1880</v>
      </c>
      <c r="F1625" t="s">
        <v>1761</v>
      </c>
      <c r="K1625" t="str">
        <f>IF(ISBLANK('Q 5'!C789),"",IF('Q 5'!C789="&lt;please select&gt;","",'Q 5'!C789))</f>
        <v/>
      </c>
    </row>
    <row r="1626" spans="1:11" x14ac:dyDescent="0.3">
      <c r="A1626" t="s">
        <v>1871</v>
      </c>
      <c r="B1626" t="s">
        <v>1879</v>
      </c>
      <c r="C1626">
        <v>588</v>
      </c>
      <c r="D1626" t="s">
        <v>1470</v>
      </c>
      <c r="E1626" t="s">
        <v>1880</v>
      </c>
      <c r="F1626" t="s">
        <v>1761</v>
      </c>
      <c r="K1626" t="str">
        <f>IF(ISBLANK('Q 5'!C790),"",IF('Q 5'!C790="&lt;please select&gt;","",'Q 5'!C790))</f>
        <v/>
      </c>
    </row>
    <row r="1627" spans="1:11" x14ac:dyDescent="0.3">
      <c r="A1627" t="s">
        <v>1871</v>
      </c>
      <c r="B1627" t="s">
        <v>1879</v>
      </c>
      <c r="C1627">
        <v>589</v>
      </c>
      <c r="D1627" t="s">
        <v>1470</v>
      </c>
      <c r="E1627" t="s">
        <v>1880</v>
      </c>
      <c r="F1627" t="s">
        <v>1761</v>
      </c>
      <c r="K1627" t="str">
        <f>IF(ISBLANK('Q 5'!C791),"",IF('Q 5'!C791="&lt;please select&gt;","",'Q 5'!C791))</f>
        <v/>
      </c>
    </row>
    <row r="1628" spans="1:11" x14ac:dyDescent="0.3">
      <c r="A1628" t="s">
        <v>1871</v>
      </c>
      <c r="B1628" t="s">
        <v>1879</v>
      </c>
      <c r="C1628">
        <v>590</v>
      </c>
      <c r="D1628" t="s">
        <v>1470</v>
      </c>
      <c r="E1628" t="s">
        <v>1880</v>
      </c>
      <c r="F1628" t="s">
        <v>1761</v>
      </c>
      <c r="K1628" t="str">
        <f>IF(ISBLANK('Q 5'!C792),"",IF('Q 5'!C792="&lt;please select&gt;","",'Q 5'!C792))</f>
        <v/>
      </c>
    </row>
    <row r="1629" spans="1:11" x14ac:dyDescent="0.3">
      <c r="A1629" t="s">
        <v>1871</v>
      </c>
      <c r="B1629" t="s">
        <v>1879</v>
      </c>
      <c r="C1629">
        <v>591</v>
      </c>
      <c r="D1629" t="s">
        <v>1470</v>
      </c>
      <c r="E1629" t="s">
        <v>1880</v>
      </c>
      <c r="F1629" t="s">
        <v>1761</v>
      </c>
      <c r="K1629" t="str">
        <f>IF(ISBLANK('Q 5'!C793),"",IF('Q 5'!C793="&lt;please select&gt;","",'Q 5'!C793))</f>
        <v/>
      </c>
    </row>
    <row r="1630" spans="1:11" x14ac:dyDescent="0.3">
      <c r="A1630" t="s">
        <v>1871</v>
      </c>
      <c r="B1630" t="s">
        <v>1879</v>
      </c>
      <c r="C1630">
        <v>592</v>
      </c>
      <c r="D1630" t="s">
        <v>1470</v>
      </c>
      <c r="E1630" t="s">
        <v>1880</v>
      </c>
      <c r="F1630" t="s">
        <v>1761</v>
      </c>
      <c r="K1630" t="str">
        <f>IF(ISBLANK('Q 5'!C794),"",IF('Q 5'!C794="&lt;please select&gt;","",'Q 5'!C794))</f>
        <v/>
      </c>
    </row>
    <row r="1631" spans="1:11" x14ac:dyDescent="0.3">
      <c r="A1631" t="s">
        <v>1871</v>
      </c>
      <c r="B1631" t="s">
        <v>1879</v>
      </c>
      <c r="C1631">
        <v>593</v>
      </c>
      <c r="D1631" t="s">
        <v>1470</v>
      </c>
      <c r="E1631" t="s">
        <v>1880</v>
      </c>
      <c r="F1631" t="s">
        <v>1761</v>
      </c>
      <c r="K1631" t="str">
        <f>IF(ISBLANK('Q 5'!C795),"",IF('Q 5'!C795="&lt;please select&gt;","",'Q 5'!C795))</f>
        <v/>
      </c>
    </row>
    <row r="1632" spans="1:11" x14ac:dyDescent="0.3">
      <c r="A1632" t="s">
        <v>1871</v>
      </c>
      <c r="B1632" t="s">
        <v>1879</v>
      </c>
      <c r="C1632">
        <v>594</v>
      </c>
      <c r="D1632" t="s">
        <v>1470</v>
      </c>
      <c r="E1632" t="s">
        <v>1880</v>
      </c>
      <c r="F1632" t="s">
        <v>1761</v>
      </c>
      <c r="K1632" t="str">
        <f>IF(ISBLANK('Q 5'!C796),"",IF('Q 5'!C796="&lt;please select&gt;","",'Q 5'!C796))</f>
        <v/>
      </c>
    </row>
    <row r="1633" spans="1:11" x14ac:dyDescent="0.3">
      <c r="A1633" t="s">
        <v>1871</v>
      </c>
      <c r="B1633" t="s">
        <v>1879</v>
      </c>
      <c r="C1633">
        <v>595</v>
      </c>
      <c r="D1633" t="s">
        <v>1470</v>
      </c>
      <c r="E1633" t="s">
        <v>1880</v>
      </c>
      <c r="F1633" t="s">
        <v>1761</v>
      </c>
      <c r="K1633" t="str">
        <f>IF(ISBLANK('Q 5'!C797),"",IF('Q 5'!C797="&lt;please select&gt;","",'Q 5'!C797))</f>
        <v/>
      </c>
    </row>
    <row r="1634" spans="1:11" x14ac:dyDescent="0.3">
      <c r="A1634" t="s">
        <v>1871</v>
      </c>
      <c r="B1634" t="s">
        <v>1879</v>
      </c>
      <c r="C1634">
        <v>596</v>
      </c>
      <c r="D1634" t="s">
        <v>1470</v>
      </c>
      <c r="E1634" t="s">
        <v>1880</v>
      </c>
      <c r="F1634" t="s">
        <v>1761</v>
      </c>
      <c r="K1634" t="str">
        <f>IF(ISBLANK('Q 5'!C798),"",IF('Q 5'!C798="&lt;please select&gt;","",'Q 5'!C798))</f>
        <v/>
      </c>
    </row>
    <row r="1635" spans="1:11" x14ac:dyDescent="0.3">
      <c r="A1635" t="s">
        <v>1871</v>
      </c>
      <c r="B1635" t="s">
        <v>1879</v>
      </c>
      <c r="C1635">
        <v>597</v>
      </c>
      <c r="D1635" t="s">
        <v>1470</v>
      </c>
      <c r="E1635" t="s">
        <v>1880</v>
      </c>
      <c r="F1635" t="s">
        <v>1761</v>
      </c>
      <c r="K1635" t="str">
        <f>IF(ISBLANK('Q 5'!C799),"",IF('Q 5'!C799="&lt;please select&gt;","",'Q 5'!C799))</f>
        <v/>
      </c>
    </row>
    <row r="1636" spans="1:11" x14ac:dyDescent="0.3">
      <c r="A1636" t="s">
        <v>1871</v>
      </c>
      <c r="B1636" t="s">
        <v>1879</v>
      </c>
      <c r="C1636">
        <v>598</v>
      </c>
      <c r="D1636" t="s">
        <v>1470</v>
      </c>
      <c r="E1636" t="s">
        <v>1880</v>
      </c>
      <c r="F1636" t="s">
        <v>1761</v>
      </c>
      <c r="K1636" t="str">
        <f>IF(ISBLANK('Q 5'!C800),"",IF('Q 5'!C800="&lt;please select&gt;","",'Q 5'!C800))</f>
        <v/>
      </c>
    </row>
    <row r="1637" spans="1:11" x14ac:dyDescent="0.3">
      <c r="A1637" t="s">
        <v>1871</v>
      </c>
      <c r="B1637" t="s">
        <v>1879</v>
      </c>
      <c r="C1637">
        <v>599</v>
      </c>
      <c r="D1637" t="s">
        <v>1470</v>
      </c>
      <c r="E1637" t="s">
        <v>1880</v>
      </c>
      <c r="F1637" t="s">
        <v>1761</v>
      </c>
      <c r="K1637" t="str">
        <f>IF(ISBLANK('Q 5'!C801),"",IF('Q 5'!C801="&lt;please select&gt;","",'Q 5'!C801))</f>
        <v/>
      </c>
    </row>
    <row r="1638" spans="1:11" x14ac:dyDescent="0.3">
      <c r="A1638" t="s">
        <v>1871</v>
      </c>
      <c r="B1638" t="s">
        <v>1879</v>
      </c>
      <c r="C1638">
        <v>600</v>
      </c>
      <c r="D1638" t="s">
        <v>1470</v>
      </c>
      <c r="E1638" t="s">
        <v>1880</v>
      </c>
      <c r="F1638" t="s">
        <v>1761</v>
      </c>
      <c r="K1638" t="str">
        <f>IF(ISBLANK('Q 5'!C802),"",IF('Q 5'!C802="&lt;please select&gt;","",'Q 5'!C802))</f>
        <v/>
      </c>
    </row>
    <row r="1639" spans="1:11" x14ac:dyDescent="0.3">
      <c r="A1639" t="s">
        <v>1871</v>
      </c>
      <c r="B1639" t="s">
        <v>1879</v>
      </c>
      <c r="C1639">
        <v>601</v>
      </c>
      <c r="D1639" t="s">
        <v>1470</v>
      </c>
      <c r="E1639" t="s">
        <v>1880</v>
      </c>
      <c r="F1639" t="s">
        <v>1761</v>
      </c>
      <c r="K1639" t="str">
        <f>IF(ISBLANK('Q 5'!C803),"",IF('Q 5'!C803="&lt;please select&gt;","",'Q 5'!C803))</f>
        <v/>
      </c>
    </row>
    <row r="1640" spans="1:11" x14ac:dyDescent="0.3">
      <c r="A1640" t="s">
        <v>1871</v>
      </c>
      <c r="B1640" t="s">
        <v>1879</v>
      </c>
      <c r="C1640">
        <v>602</v>
      </c>
      <c r="D1640" t="s">
        <v>1470</v>
      </c>
      <c r="E1640" t="s">
        <v>1880</v>
      </c>
      <c r="F1640" t="s">
        <v>1761</v>
      </c>
      <c r="K1640" t="str">
        <f>IF(ISBLANK('Q 5'!C804),"",IF('Q 5'!C804="&lt;please select&gt;","",'Q 5'!C804))</f>
        <v/>
      </c>
    </row>
    <row r="1641" spans="1:11" x14ac:dyDescent="0.3">
      <c r="A1641" t="s">
        <v>1871</v>
      </c>
      <c r="B1641" t="s">
        <v>1879</v>
      </c>
      <c r="C1641">
        <v>603</v>
      </c>
      <c r="D1641" t="s">
        <v>1470</v>
      </c>
      <c r="E1641" t="s">
        <v>1880</v>
      </c>
      <c r="F1641" t="s">
        <v>1761</v>
      </c>
      <c r="K1641" t="str">
        <f>IF(ISBLANK('Q 5'!C805),"",IF('Q 5'!C805="&lt;please select&gt;","",'Q 5'!C805))</f>
        <v/>
      </c>
    </row>
    <row r="1642" spans="1:11" x14ac:dyDescent="0.3">
      <c r="A1642" t="s">
        <v>1871</v>
      </c>
      <c r="B1642" t="s">
        <v>1879</v>
      </c>
      <c r="C1642">
        <v>604</v>
      </c>
      <c r="D1642" t="s">
        <v>1470</v>
      </c>
      <c r="E1642" t="s">
        <v>1880</v>
      </c>
      <c r="F1642" t="s">
        <v>1761</v>
      </c>
      <c r="K1642" t="str">
        <f>IF(ISBLANK('Q 5'!C806),"",IF('Q 5'!C806="&lt;please select&gt;","",'Q 5'!C806))</f>
        <v/>
      </c>
    </row>
    <row r="1643" spans="1:11" x14ac:dyDescent="0.3">
      <c r="A1643" t="s">
        <v>1871</v>
      </c>
      <c r="B1643" t="s">
        <v>1879</v>
      </c>
      <c r="C1643">
        <v>605</v>
      </c>
      <c r="D1643" t="s">
        <v>1470</v>
      </c>
      <c r="E1643" t="s">
        <v>1880</v>
      </c>
      <c r="F1643" t="s">
        <v>1761</v>
      </c>
      <c r="K1643" t="str">
        <f>IF(ISBLANK('Q 5'!C807),"",IF('Q 5'!C807="&lt;please select&gt;","",'Q 5'!C807))</f>
        <v/>
      </c>
    </row>
    <row r="1644" spans="1:11" x14ac:dyDescent="0.3">
      <c r="A1644" t="s">
        <v>1871</v>
      </c>
      <c r="B1644" t="s">
        <v>1879</v>
      </c>
      <c r="C1644">
        <v>606</v>
      </c>
      <c r="D1644" t="s">
        <v>1470</v>
      </c>
      <c r="E1644" t="s">
        <v>1880</v>
      </c>
      <c r="F1644" t="s">
        <v>1761</v>
      </c>
      <c r="K1644" t="str">
        <f>IF(ISBLANK('Q 5'!C808),"",IF('Q 5'!C808="&lt;please select&gt;","",'Q 5'!C808))</f>
        <v/>
      </c>
    </row>
    <row r="1645" spans="1:11" x14ac:dyDescent="0.3">
      <c r="A1645" t="s">
        <v>1871</v>
      </c>
      <c r="B1645" t="s">
        <v>1879</v>
      </c>
      <c r="C1645">
        <v>607</v>
      </c>
      <c r="D1645" t="s">
        <v>1470</v>
      </c>
      <c r="E1645" t="s">
        <v>1880</v>
      </c>
      <c r="F1645" t="s">
        <v>1761</v>
      </c>
      <c r="K1645" t="str">
        <f>IF(ISBLANK('Q 5'!C809),"",IF('Q 5'!C809="&lt;please select&gt;","",'Q 5'!C809))</f>
        <v/>
      </c>
    </row>
    <row r="1646" spans="1:11" x14ac:dyDescent="0.3">
      <c r="A1646" t="s">
        <v>1871</v>
      </c>
      <c r="B1646" t="s">
        <v>1879</v>
      </c>
      <c r="C1646">
        <v>608</v>
      </c>
      <c r="D1646" t="s">
        <v>1470</v>
      </c>
      <c r="E1646" t="s">
        <v>1880</v>
      </c>
      <c r="F1646" t="s">
        <v>1761</v>
      </c>
      <c r="K1646" t="str">
        <f>IF(ISBLANK('Q 5'!C810),"",IF('Q 5'!C810="&lt;please select&gt;","",'Q 5'!C810))</f>
        <v/>
      </c>
    </row>
    <row r="1647" spans="1:11" x14ac:dyDescent="0.3">
      <c r="A1647" t="s">
        <v>1871</v>
      </c>
      <c r="B1647" t="s">
        <v>1879</v>
      </c>
      <c r="C1647">
        <v>609</v>
      </c>
      <c r="D1647" t="s">
        <v>1470</v>
      </c>
      <c r="E1647" t="s">
        <v>1880</v>
      </c>
      <c r="F1647" t="s">
        <v>1761</v>
      </c>
      <c r="K1647" t="str">
        <f>IF(ISBLANK('Q 5'!C811),"",IF('Q 5'!C811="&lt;please select&gt;","",'Q 5'!C811))</f>
        <v/>
      </c>
    </row>
    <row r="1648" spans="1:11" x14ac:dyDescent="0.3">
      <c r="A1648" t="s">
        <v>1871</v>
      </c>
      <c r="B1648" t="s">
        <v>1879</v>
      </c>
      <c r="C1648">
        <v>610</v>
      </c>
      <c r="D1648" t="s">
        <v>1470</v>
      </c>
      <c r="E1648" t="s">
        <v>1880</v>
      </c>
      <c r="F1648" t="s">
        <v>1761</v>
      </c>
      <c r="K1648" t="str">
        <f>IF(ISBLANK('Q 5'!C812),"",IF('Q 5'!C812="&lt;please select&gt;","",'Q 5'!C812))</f>
        <v/>
      </c>
    </row>
    <row r="1649" spans="1:11" x14ac:dyDescent="0.3">
      <c r="A1649" t="s">
        <v>1871</v>
      </c>
      <c r="B1649" t="s">
        <v>1879</v>
      </c>
      <c r="C1649">
        <v>611</v>
      </c>
      <c r="D1649" t="s">
        <v>1470</v>
      </c>
      <c r="E1649" t="s">
        <v>1880</v>
      </c>
      <c r="F1649" t="s">
        <v>1761</v>
      </c>
      <c r="K1649" t="str">
        <f>IF(ISBLANK('Q 5'!C813),"",IF('Q 5'!C813="&lt;please select&gt;","",'Q 5'!C813))</f>
        <v/>
      </c>
    </row>
    <row r="1650" spans="1:11" x14ac:dyDescent="0.3">
      <c r="A1650" t="s">
        <v>1871</v>
      </c>
      <c r="B1650" t="s">
        <v>1879</v>
      </c>
      <c r="C1650">
        <v>612</v>
      </c>
      <c r="D1650" t="s">
        <v>1470</v>
      </c>
      <c r="E1650" t="s">
        <v>1880</v>
      </c>
      <c r="F1650" t="s">
        <v>1761</v>
      </c>
      <c r="K1650" t="str">
        <f>IF(ISBLANK('Q 5'!C814),"",IF('Q 5'!C814="&lt;please select&gt;","",'Q 5'!C814))</f>
        <v/>
      </c>
    </row>
    <row r="1651" spans="1:11" x14ac:dyDescent="0.3">
      <c r="A1651" t="s">
        <v>1871</v>
      </c>
      <c r="B1651" t="s">
        <v>1879</v>
      </c>
      <c r="C1651">
        <v>613</v>
      </c>
      <c r="D1651" t="s">
        <v>1470</v>
      </c>
      <c r="E1651" t="s">
        <v>1880</v>
      </c>
      <c r="F1651" t="s">
        <v>1761</v>
      </c>
      <c r="K1651" t="str">
        <f>IF(ISBLANK('Q 5'!C815),"",IF('Q 5'!C815="&lt;please select&gt;","",'Q 5'!C815))</f>
        <v/>
      </c>
    </row>
    <row r="1652" spans="1:11" x14ac:dyDescent="0.3">
      <c r="A1652" t="s">
        <v>1871</v>
      </c>
      <c r="B1652" t="s">
        <v>1879</v>
      </c>
      <c r="C1652">
        <v>614</v>
      </c>
      <c r="D1652" t="s">
        <v>1470</v>
      </c>
      <c r="E1652" t="s">
        <v>1880</v>
      </c>
      <c r="F1652" t="s">
        <v>1761</v>
      </c>
      <c r="K1652" t="str">
        <f>IF(ISBLANK('Q 5'!C816),"",IF('Q 5'!C816="&lt;please select&gt;","",'Q 5'!C816))</f>
        <v/>
      </c>
    </row>
    <row r="1653" spans="1:11" x14ac:dyDescent="0.3">
      <c r="A1653" t="s">
        <v>1871</v>
      </c>
      <c r="B1653" t="s">
        <v>1879</v>
      </c>
      <c r="C1653">
        <v>615</v>
      </c>
      <c r="D1653" t="s">
        <v>1470</v>
      </c>
      <c r="E1653" t="s">
        <v>1880</v>
      </c>
      <c r="F1653" t="s">
        <v>1761</v>
      </c>
      <c r="K1653" t="str">
        <f>IF(ISBLANK('Q 5'!C817),"",IF('Q 5'!C817="&lt;please select&gt;","",'Q 5'!C817))</f>
        <v/>
      </c>
    </row>
    <row r="1654" spans="1:11" x14ac:dyDescent="0.3">
      <c r="A1654" t="s">
        <v>1871</v>
      </c>
      <c r="B1654" t="s">
        <v>1879</v>
      </c>
      <c r="C1654">
        <v>616</v>
      </c>
      <c r="D1654" t="s">
        <v>1470</v>
      </c>
      <c r="E1654" t="s">
        <v>1880</v>
      </c>
      <c r="F1654" t="s">
        <v>1761</v>
      </c>
      <c r="K1654" t="str">
        <f>IF(ISBLANK('Q 5'!C818),"",IF('Q 5'!C818="&lt;please select&gt;","",'Q 5'!C818))</f>
        <v/>
      </c>
    </row>
    <row r="1655" spans="1:11" x14ac:dyDescent="0.3">
      <c r="A1655" t="s">
        <v>1871</v>
      </c>
      <c r="B1655" t="s">
        <v>1879</v>
      </c>
      <c r="C1655">
        <v>617</v>
      </c>
      <c r="D1655" t="s">
        <v>1470</v>
      </c>
      <c r="E1655" t="s">
        <v>1880</v>
      </c>
      <c r="F1655" t="s">
        <v>1761</v>
      </c>
      <c r="K1655" t="str">
        <f>IF(ISBLANK('Q 5'!C819),"",IF('Q 5'!C819="&lt;please select&gt;","",'Q 5'!C819))</f>
        <v/>
      </c>
    </row>
    <row r="1656" spans="1:11" x14ac:dyDescent="0.3">
      <c r="A1656" t="s">
        <v>1871</v>
      </c>
      <c r="B1656" t="s">
        <v>1879</v>
      </c>
      <c r="C1656">
        <v>618</v>
      </c>
      <c r="D1656" t="s">
        <v>1470</v>
      </c>
      <c r="E1656" t="s">
        <v>1880</v>
      </c>
      <c r="F1656" t="s">
        <v>1761</v>
      </c>
      <c r="K1656" t="str">
        <f>IF(ISBLANK('Q 5'!C820),"",IF('Q 5'!C820="&lt;please select&gt;","",'Q 5'!C820))</f>
        <v/>
      </c>
    </row>
    <row r="1657" spans="1:11" x14ac:dyDescent="0.3">
      <c r="A1657" t="s">
        <v>1871</v>
      </c>
      <c r="B1657" t="s">
        <v>1879</v>
      </c>
      <c r="C1657">
        <v>619</v>
      </c>
      <c r="D1657" t="s">
        <v>1470</v>
      </c>
      <c r="E1657" t="s">
        <v>1880</v>
      </c>
      <c r="F1657" t="s">
        <v>1761</v>
      </c>
      <c r="K1657" t="str">
        <f>IF(ISBLANK('Q 5'!C821),"",IF('Q 5'!C821="&lt;please select&gt;","",'Q 5'!C821))</f>
        <v/>
      </c>
    </row>
    <row r="1658" spans="1:11" x14ac:dyDescent="0.3">
      <c r="A1658" t="s">
        <v>1871</v>
      </c>
      <c r="B1658" t="s">
        <v>1879</v>
      </c>
      <c r="C1658">
        <v>620</v>
      </c>
      <c r="D1658" t="s">
        <v>1470</v>
      </c>
      <c r="E1658" t="s">
        <v>1880</v>
      </c>
      <c r="F1658" t="s">
        <v>1761</v>
      </c>
      <c r="K1658" t="str">
        <f>IF(ISBLANK('Q 5'!C822),"",IF('Q 5'!C822="&lt;please select&gt;","",'Q 5'!C822))</f>
        <v/>
      </c>
    </row>
    <row r="1659" spans="1:11" x14ac:dyDescent="0.3">
      <c r="A1659" t="s">
        <v>1871</v>
      </c>
      <c r="B1659" t="s">
        <v>1879</v>
      </c>
      <c r="C1659">
        <v>621</v>
      </c>
      <c r="D1659" t="s">
        <v>1470</v>
      </c>
      <c r="E1659" t="s">
        <v>1880</v>
      </c>
      <c r="F1659" t="s">
        <v>1761</v>
      </c>
      <c r="K1659" t="str">
        <f>IF(ISBLANK('Q 5'!C823),"",IF('Q 5'!C823="&lt;please select&gt;","",'Q 5'!C823))</f>
        <v/>
      </c>
    </row>
    <row r="1660" spans="1:11" x14ac:dyDescent="0.3">
      <c r="A1660" t="s">
        <v>1871</v>
      </c>
      <c r="B1660" t="s">
        <v>1879</v>
      </c>
      <c r="C1660">
        <v>622</v>
      </c>
      <c r="D1660" t="s">
        <v>1470</v>
      </c>
      <c r="E1660" t="s">
        <v>1880</v>
      </c>
      <c r="F1660" t="s">
        <v>1761</v>
      </c>
      <c r="K1660" t="str">
        <f>IF(ISBLANK('Q 5'!C824),"",IF('Q 5'!C824="&lt;please select&gt;","",'Q 5'!C824))</f>
        <v/>
      </c>
    </row>
    <row r="1661" spans="1:11" x14ac:dyDescent="0.3">
      <c r="A1661" t="s">
        <v>1871</v>
      </c>
      <c r="B1661" t="s">
        <v>1879</v>
      </c>
      <c r="C1661">
        <v>623</v>
      </c>
      <c r="D1661" t="s">
        <v>1470</v>
      </c>
      <c r="E1661" t="s">
        <v>1880</v>
      </c>
      <c r="F1661" t="s">
        <v>1761</v>
      </c>
      <c r="K1661" t="str">
        <f>IF(ISBLANK('Q 5'!C825),"",IF('Q 5'!C825="&lt;please select&gt;","",'Q 5'!C825))</f>
        <v/>
      </c>
    </row>
    <row r="1662" spans="1:11" x14ac:dyDescent="0.3">
      <c r="A1662" t="s">
        <v>1871</v>
      </c>
      <c r="B1662" t="s">
        <v>1879</v>
      </c>
      <c r="C1662">
        <v>624</v>
      </c>
      <c r="D1662" t="s">
        <v>1470</v>
      </c>
      <c r="E1662" t="s">
        <v>1880</v>
      </c>
      <c r="F1662" t="s">
        <v>1761</v>
      </c>
      <c r="K1662" t="str">
        <f>IF(ISBLANK('Q 5'!C826),"",IF('Q 5'!C826="&lt;please select&gt;","",'Q 5'!C826))</f>
        <v/>
      </c>
    </row>
    <row r="1663" spans="1:11" x14ac:dyDescent="0.3">
      <c r="A1663" t="s">
        <v>1871</v>
      </c>
      <c r="B1663" t="s">
        <v>1879</v>
      </c>
      <c r="C1663">
        <v>625</v>
      </c>
      <c r="D1663" t="s">
        <v>1470</v>
      </c>
      <c r="E1663" t="s">
        <v>1880</v>
      </c>
      <c r="F1663" t="s">
        <v>1761</v>
      </c>
      <c r="K1663" t="str">
        <f>IF(ISBLANK('Q 5'!C827),"",IF('Q 5'!C827="&lt;please select&gt;","",'Q 5'!C827))</f>
        <v/>
      </c>
    </row>
    <row r="1664" spans="1:11" x14ac:dyDescent="0.3">
      <c r="A1664" t="s">
        <v>1871</v>
      </c>
      <c r="B1664" t="s">
        <v>1879</v>
      </c>
      <c r="C1664">
        <v>626</v>
      </c>
      <c r="D1664" t="s">
        <v>1470</v>
      </c>
      <c r="E1664" t="s">
        <v>1880</v>
      </c>
      <c r="F1664" t="s">
        <v>1761</v>
      </c>
      <c r="K1664" t="str">
        <f>IF(ISBLANK('Q 5'!C828),"",IF('Q 5'!C828="&lt;please select&gt;","",'Q 5'!C828))</f>
        <v/>
      </c>
    </row>
    <row r="1665" spans="1:11" x14ac:dyDescent="0.3">
      <c r="A1665" t="s">
        <v>1871</v>
      </c>
      <c r="B1665" t="s">
        <v>1879</v>
      </c>
      <c r="C1665">
        <v>627</v>
      </c>
      <c r="D1665" t="s">
        <v>1470</v>
      </c>
      <c r="E1665" t="s">
        <v>1880</v>
      </c>
      <c r="F1665" t="s">
        <v>1761</v>
      </c>
      <c r="K1665" t="str">
        <f>IF(ISBLANK('Q 5'!C829),"",IF('Q 5'!C829="&lt;please select&gt;","",'Q 5'!C829))</f>
        <v/>
      </c>
    </row>
    <row r="1666" spans="1:11" x14ac:dyDescent="0.3">
      <c r="A1666" t="s">
        <v>1871</v>
      </c>
      <c r="B1666" t="s">
        <v>1879</v>
      </c>
      <c r="C1666">
        <v>628</v>
      </c>
      <c r="D1666" t="s">
        <v>1470</v>
      </c>
      <c r="E1666" t="s">
        <v>1880</v>
      </c>
      <c r="F1666" t="s">
        <v>1761</v>
      </c>
      <c r="K1666" t="str">
        <f>IF(ISBLANK('Q 5'!C830),"",IF('Q 5'!C830="&lt;please select&gt;","",'Q 5'!C830))</f>
        <v/>
      </c>
    </row>
    <row r="1667" spans="1:11" x14ac:dyDescent="0.3">
      <c r="A1667" t="s">
        <v>1871</v>
      </c>
      <c r="B1667" t="s">
        <v>1879</v>
      </c>
      <c r="C1667">
        <v>629</v>
      </c>
      <c r="D1667" t="s">
        <v>1470</v>
      </c>
      <c r="E1667" t="s">
        <v>1880</v>
      </c>
      <c r="F1667" t="s">
        <v>1761</v>
      </c>
      <c r="K1667" t="str">
        <f>IF(ISBLANK('Q 5'!C831),"",IF('Q 5'!C831="&lt;please select&gt;","",'Q 5'!C831))</f>
        <v/>
      </c>
    </row>
    <row r="1668" spans="1:11" x14ac:dyDescent="0.3">
      <c r="A1668" t="s">
        <v>1871</v>
      </c>
      <c r="B1668" t="s">
        <v>1879</v>
      </c>
      <c r="C1668">
        <v>630</v>
      </c>
      <c r="D1668" t="s">
        <v>1470</v>
      </c>
      <c r="E1668" t="s">
        <v>1880</v>
      </c>
      <c r="F1668" t="s">
        <v>1761</v>
      </c>
      <c r="K1668" t="str">
        <f>IF(ISBLANK('Q 5'!C832),"",IF('Q 5'!C832="&lt;please select&gt;","",'Q 5'!C832))</f>
        <v/>
      </c>
    </row>
    <row r="1669" spans="1:11" x14ac:dyDescent="0.3">
      <c r="A1669" t="s">
        <v>1871</v>
      </c>
      <c r="B1669" t="s">
        <v>1879</v>
      </c>
      <c r="C1669">
        <v>631</v>
      </c>
      <c r="D1669" t="s">
        <v>1470</v>
      </c>
      <c r="E1669" t="s">
        <v>1880</v>
      </c>
      <c r="F1669" t="s">
        <v>1761</v>
      </c>
      <c r="K1669" t="str">
        <f>IF(ISBLANK('Q 5'!C833),"",IF('Q 5'!C833="&lt;please select&gt;","",'Q 5'!C833))</f>
        <v/>
      </c>
    </row>
    <row r="1670" spans="1:11" x14ac:dyDescent="0.3">
      <c r="A1670" t="s">
        <v>1871</v>
      </c>
      <c r="B1670" t="s">
        <v>1879</v>
      </c>
      <c r="C1670">
        <v>632</v>
      </c>
      <c r="D1670" t="s">
        <v>1470</v>
      </c>
      <c r="E1670" t="s">
        <v>1880</v>
      </c>
      <c r="F1670" t="s">
        <v>1761</v>
      </c>
      <c r="K1670" t="str">
        <f>IF(ISBLANK('Q 5'!C834),"",IF('Q 5'!C834="&lt;please select&gt;","",'Q 5'!C834))</f>
        <v/>
      </c>
    </row>
    <row r="1671" spans="1:11" x14ac:dyDescent="0.3">
      <c r="A1671" t="s">
        <v>1871</v>
      </c>
      <c r="B1671" t="s">
        <v>1879</v>
      </c>
      <c r="C1671">
        <v>633</v>
      </c>
      <c r="D1671" t="s">
        <v>1470</v>
      </c>
      <c r="E1671" t="s">
        <v>1880</v>
      </c>
      <c r="F1671" t="s">
        <v>1761</v>
      </c>
      <c r="K1671" t="str">
        <f>IF(ISBLANK('Q 5'!C835),"",IF('Q 5'!C835="&lt;please select&gt;","",'Q 5'!C835))</f>
        <v/>
      </c>
    </row>
    <row r="1672" spans="1:11" x14ac:dyDescent="0.3">
      <c r="A1672" t="s">
        <v>1871</v>
      </c>
      <c r="B1672" t="s">
        <v>1879</v>
      </c>
      <c r="C1672">
        <v>634</v>
      </c>
      <c r="D1672" t="s">
        <v>1470</v>
      </c>
      <c r="E1672" t="s">
        <v>1880</v>
      </c>
      <c r="F1672" t="s">
        <v>1761</v>
      </c>
      <c r="K1672" t="str">
        <f>IF(ISBLANK('Q 5'!C836),"",IF('Q 5'!C836="&lt;please select&gt;","",'Q 5'!C836))</f>
        <v/>
      </c>
    </row>
    <row r="1673" spans="1:11" x14ac:dyDescent="0.3">
      <c r="A1673" t="s">
        <v>1871</v>
      </c>
      <c r="B1673" t="s">
        <v>1879</v>
      </c>
      <c r="C1673">
        <v>635</v>
      </c>
      <c r="D1673" t="s">
        <v>1470</v>
      </c>
      <c r="E1673" t="s">
        <v>1880</v>
      </c>
      <c r="F1673" t="s">
        <v>1761</v>
      </c>
      <c r="K1673" t="str">
        <f>IF(ISBLANK('Q 5'!C837),"",IF('Q 5'!C837="&lt;please select&gt;","",'Q 5'!C837))</f>
        <v/>
      </c>
    </row>
    <row r="1674" spans="1:11" x14ac:dyDescent="0.3">
      <c r="A1674" t="s">
        <v>1871</v>
      </c>
      <c r="B1674" t="s">
        <v>1879</v>
      </c>
      <c r="C1674">
        <v>636</v>
      </c>
      <c r="D1674" t="s">
        <v>1470</v>
      </c>
      <c r="E1674" t="s">
        <v>1880</v>
      </c>
      <c r="F1674" t="s">
        <v>1761</v>
      </c>
      <c r="K1674" t="str">
        <f>IF(ISBLANK('Q 5'!C838),"",IF('Q 5'!C838="&lt;please select&gt;","",'Q 5'!C838))</f>
        <v/>
      </c>
    </row>
    <row r="1675" spans="1:11" x14ac:dyDescent="0.3">
      <c r="A1675" t="s">
        <v>1871</v>
      </c>
      <c r="B1675" t="s">
        <v>1879</v>
      </c>
      <c r="C1675">
        <v>637</v>
      </c>
      <c r="D1675" t="s">
        <v>1470</v>
      </c>
      <c r="E1675" t="s">
        <v>1880</v>
      </c>
      <c r="F1675" t="s">
        <v>1761</v>
      </c>
      <c r="K1675" t="str">
        <f>IF(ISBLANK('Q 5'!C839),"",IF('Q 5'!C839="&lt;please select&gt;","",'Q 5'!C839))</f>
        <v/>
      </c>
    </row>
    <row r="1676" spans="1:11" x14ac:dyDescent="0.3">
      <c r="A1676" t="s">
        <v>1871</v>
      </c>
      <c r="B1676" t="s">
        <v>1879</v>
      </c>
      <c r="C1676">
        <v>638</v>
      </c>
      <c r="D1676" t="s">
        <v>1470</v>
      </c>
      <c r="E1676" t="s">
        <v>1880</v>
      </c>
      <c r="F1676" t="s">
        <v>1761</v>
      </c>
      <c r="K1676" t="str">
        <f>IF(ISBLANK('Q 5'!C840),"",IF('Q 5'!C840="&lt;please select&gt;","",'Q 5'!C840))</f>
        <v/>
      </c>
    </row>
    <row r="1677" spans="1:11" x14ac:dyDescent="0.3">
      <c r="A1677" t="s">
        <v>1871</v>
      </c>
      <c r="B1677" t="s">
        <v>1879</v>
      </c>
      <c r="C1677">
        <v>639</v>
      </c>
      <c r="D1677" t="s">
        <v>1470</v>
      </c>
      <c r="E1677" t="s">
        <v>1880</v>
      </c>
      <c r="F1677" t="s">
        <v>1761</v>
      </c>
      <c r="K1677" t="str">
        <f>IF(ISBLANK('Q 5'!C841),"",IF('Q 5'!C841="&lt;please select&gt;","",'Q 5'!C841))</f>
        <v/>
      </c>
    </row>
    <row r="1678" spans="1:11" x14ac:dyDescent="0.3">
      <c r="A1678" t="s">
        <v>1871</v>
      </c>
      <c r="B1678" t="s">
        <v>1879</v>
      </c>
      <c r="C1678">
        <v>640</v>
      </c>
      <c r="D1678" t="s">
        <v>1470</v>
      </c>
      <c r="E1678" t="s">
        <v>1880</v>
      </c>
      <c r="F1678" t="s">
        <v>1761</v>
      </c>
      <c r="K1678" t="str">
        <f>IF(ISBLANK('Q 5'!C842),"",IF('Q 5'!C842="&lt;please select&gt;","",'Q 5'!C842))</f>
        <v/>
      </c>
    </row>
    <row r="1679" spans="1:11" x14ac:dyDescent="0.3">
      <c r="A1679" t="s">
        <v>1871</v>
      </c>
      <c r="B1679" t="s">
        <v>1879</v>
      </c>
      <c r="C1679">
        <v>641</v>
      </c>
      <c r="D1679" t="s">
        <v>1470</v>
      </c>
      <c r="E1679" t="s">
        <v>1880</v>
      </c>
      <c r="F1679" t="s">
        <v>1761</v>
      </c>
      <c r="K1679" t="str">
        <f>IF(ISBLANK('Q 5'!C843),"",IF('Q 5'!C843="&lt;please select&gt;","",'Q 5'!C843))</f>
        <v/>
      </c>
    </row>
    <row r="1680" spans="1:11" x14ac:dyDescent="0.3">
      <c r="A1680" t="s">
        <v>1871</v>
      </c>
      <c r="B1680" t="s">
        <v>1879</v>
      </c>
      <c r="C1680">
        <v>642</v>
      </c>
      <c r="D1680" t="s">
        <v>1470</v>
      </c>
      <c r="E1680" t="s">
        <v>1880</v>
      </c>
      <c r="F1680" t="s">
        <v>1761</v>
      </c>
      <c r="K1680" t="str">
        <f>IF(ISBLANK('Q 5'!C844),"",IF('Q 5'!C844="&lt;please select&gt;","",'Q 5'!C844))</f>
        <v/>
      </c>
    </row>
    <row r="1681" spans="1:11" x14ac:dyDescent="0.3">
      <c r="A1681" t="s">
        <v>1871</v>
      </c>
      <c r="B1681" t="s">
        <v>1879</v>
      </c>
      <c r="C1681">
        <v>643</v>
      </c>
      <c r="D1681" t="s">
        <v>1470</v>
      </c>
      <c r="E1681" t="s">
        <v>1880</v>
      </c>
      <c r="F1681" t="s">
        <v>1761</v>
      </c>
      <c r="K1681" t="str">
        <f>IF(ISBLANK('Q 5'!C845),"",IF('Q 5'!C845="&lt;please select&gt;","",'Q 5'!C845))</f>
        <v/>
      </c>
    </row>
    <row r="1682" spans="1:11" x14ac:dyDescent="0.3">
      <c r="A1682" t="s">
        <v>1871</v>
      </c>
      <c r="B1682" t="s">
        <v>1879</v>
      </c>
      <c r="C1682">
        <v>644</v>
      </c>
      <c r="D1682" t="s">
        <v>1470</v>
      </c>
      <c r="E1682" t="s">
        <v>1880</v>
      </c>
      <c r="F1682" t="s">
        <v>1761</v>
      </c>
      <c r="K1682" t="str">
        <f>IF(ISBLANK('Q 5'!C846),"",IF('Q 5'!C846="&lt;please select&gt;","",'Q 5'!C846))</f>
        <v/>
      </c>
    </row>
    <row r="1683" spans="1:11" x14ac:dyDescent="0.3">
      <c r="A1683" t="s">
        <v>1871</v>
      </c>
      <c r="B1683" t="s">
        <v>1879</v>
      </c>
      <c r="C1683">
        <v>645</v>
      </c>
      <c r="D1683" t="s">
        <v>1470</v>
      </c>
      <c r="E1683" t="s">
        <v>1880</v>
      </c>
      <c r="F1683" t="s">
        <v>1761</v>
      </c>
      <c r="K1683" t="str">
        <f>IF(ISBLANK('Q 5'!C847),"",IF('Q 5'!C847="&lt;please select&gt;","",'Q 5'!C847))</f>
        <v/>
      </c>
    </row>
    <row r="1684" spans="1:11" x14ac:dyDescent="0.3">
      <c r="A1684" t="s">
        <v>1871</v>
      </c>
      <c r="B1684" t="s">
        <v>1879</v>
      </c>
      <c r="C1684">
        <v>646</v>
      </c>
      <c r="D1684" t="s">
        <v>1470</v>
      </c>
      <c r="E1684" t="s">
        <v>1880</v>
      </c>
      <c r="F1684" t="s">
        <v>1761</v>
      </c>
      <c r="K1684" t="str">
        <f>IF(ISBLANK('Q 5'!C848),"",IF('Q 5'!C848="&lt;please select&gt;","",'Q 5'!C848))</f>
        <v/>
      </c>
    </row>
    <row r="1685" spans="1:11" x14ac:dyDescent="0.3">
      <c r="A1685" t="s">
        <v>1871</v>
      </c>
      <c r="B1685" t="s">
        <v>1879</v>
      </c>
      <c r="C1685">
        <v>647</v>
      </c>
      <c r="D1685" t="s">
        <v>1470</v>
      </c>
      <c r="E1685" t="s">
        <v>1880</v>
      </c>
      <c r="F1685" t="s">
        <v>1761</v>
      </c>
      <c r="K1685" t="str">
        <f>IF(ISBLANK('Q 5'!C849),"",IF('Q 5'!C849="&lt;please select&gt;","",'Q 5'!C849))</f>
        <v/>
      </c>
    </row>
    <row r="1686" spans="1:11" x14ac:dyDescent="0.3">
      <c r="A1686" t="s">
        <v>1871</v>
      </c>
      <c r="B1686" t="s">
        <v>1879</v>
      </c>
      <c r="C1686">
        <v>648</v>
      </c>
      <c r="D1686" t="s">
        <v>1470</v>
      </c>
      <c r="E1686" t="s">
        <v>1880</v>
      </c>
      <c r="F1686" t="s">
        <v>1761</v>
      </c>
      <c r="K1686" t="str">
        <f>IF(ISBLANK('Q 5'!C850),"",IF('Q 5'!C850="&lt;please select&gt;","",'Q 5'!C850))</f>
        <v/>
      </c>
    </row>
    <row r="1687" spans="1:11" x14ac:dyDescent="0.3">
      <c r="A1687" t="s">
        <v>1871</v>
      </c>
      <c r="B1687" t="s">
        <v>1879</v>
      </c>
      <c r="C1687">
        <v>649</v>
      </c>
      <c r="D1687" t="s">
        <v>1470</v>
      </c>
      <c r="E1687" t="s">
        <v>1880</v>
      </c>
      <c r="F1687" t="s">
        <v>1761</v>
      </c>
      <c r="K1687" t="str">
        <f>IF(ISBLANK('Q 5'!C851),"",IF('Q 5'!C851="&lt;please select&gt;","",'Q 5'!C851))</f>
        <v/>
      </c>
    </row>
    <row r="1688" spans="1:11" x14ac:dyDescent="0.3">
      <c r="A1688" t="s">
        <v>1871</v>
      </c>
      <c r="B1688" t="s">
        <v>1879</v>
      </c>
      <c r="C1688">
        <v>650</v>
      </c>
      <c r="D1688" t="s">
        <v>1470</v>
      </c>
      <c r="E1688" t="s">
        <v>1880</v>
      </c>
      <c r="F1688" t="s">
        <v>1761</v>
      </c>
      <c r="K1688" t="str">
        <f>IF(ISBLANK('Q 5'!C852),"",IF('Q 5'!C852="&lt;please select&gt;","",'Q 5'!C852))</f>
        <v/>
      </c>
    </row>
    <row r="1689" spans="1:11" x14ac:dyDescent="0.3">
      <c r="A1689" t="s">
        <v>1871</v>
      </c>
      <c r="B1689" t="s">
        <v>1879</v>
      </c>
      <c r="C1689">
        <v>651</v>
      </c>
      <c r="D1689" t="s">
        <v>1470</v>
      </c>
      <c r="E1689" t="s">
        <v>1880</v>
      </c>
      <c r="F1689" t="s">
        <v>1761</v>
      </c>
      <c r="K1689" t="str">
        <f>IF(ISBLANK('Q 5'!C853),"",IF('Q 5'!C853="&lt;please select&gt;","",'Q 5'!C853))</f>
        <v/>
      </c>
    </row>
    <row r="1690" spans="1:11" x14ac:dyDescent="0.3">
      <c r="A1690" t="s">
        <v>1871</v>
      </c>
      <c r="B1690" t="s">
        <v>1879</v>
      </c>
      <c r="C1690">
        <v>652</v>
      </c>
      <c r="D1690" t="s">
        <v>1470</v>
      </c>
      <c r="E1690" t="s">
        <v>1880</v>
      </c>
      <c r="F1690" t="s">
        <v>1761</v>
      </c>
      <c r="K1690" t="str">
        <f>IF(ISBLANK('Q 5'!C854),"",IF('Q 5'!C854="&lt;please select&gt;","",'Q 5'!C854))</f>
        <v/>
      </c>
    </row>
    <row r="1691" spans="1:11" x14ac:dyDescent="0.3">
      <c r="A1691" t="s">
        <v>1871</v>
      </c>
      <c r="B1691" t="s">
        <v>1879</v>
      </c>
      <c r="C1691">
        <v>653</v>
      </c>
      <c r="D1691" t="s">
        <v>1470</v>
      </c>
      <c r="E1691" t="s">
        <v>1880</v>
      </c>
      <c r="F1691" t="s">
        <v>1761</v>
      </c>
      <c r="K1691" t="str">
        <f>IF(ISBLANK('Q 5'!C855),"",IF('Q 5'!C855="&lt;please select&gt;","",'Q 5'!C855))</f>
        <v/>
      </c>
    </row>
    <row r="1692" spans="1:11" x14ac:dyDescent="0.3">
      <c r="A1692" t="s">
        <v>1871</v>
      </c>
      <c r="B1692" t="s">
        <v>1879</v>
      </c>
      <c r="C1692">
        <v>654</v>
      </c>
      <c r="D1692" t="s">
        <v>1470</v>
      </c>
      <c r="E1692" t="s">
        <v>1880</v>
      </c>
      <c r="F1692" t="s">
        <v>1761</v>
      </c>
      <c r="K1692" t="str">
        <f>IF(ISBLANK('Q 5'!C856),"",IF('Q 5'!C856="&lt;please select&gt;","",'Q 5'!C856))</f>
        <v/>
      </c>
    </row>
    <row r="1693" spans="1:11" x14ac:dyDescent="0.3">
      <c r="A1693" t="s">
        <v>1871</v>
      </c>
      <c r="B1693" t="s">
        <v>1879</v>
      </c>
      <c r="C1693">
        <v>655</v>
      </c>
      <c r="D1693" t="s">
        <v>1470</v>
      </c>
      <c r="E1693" t="s">
        <v>1880</v>
      </c>
      <c r="F1693" t="s">
        <v>1761</v>
      </c>
      <c r="K1693" t="str">
        <f>IF(ISBLANK('Q 5'!C857),"",IF('Q 5'!C857="&lt;please select&gt;","",'Q 5'!C857))</f>
        <v/>
      </c>
    </row>
    <row r="1694" spans="1:11" x14ac:dyDescent="0.3">
      <c r="A1694" t="s">
        <v>1871</v>
      </c>
      <c r="B1694" t="s">
        <v>1879</v>
      </c>
      <c r="C1694">
        <v>656</v>
      </c>
      <c r="D1694" t="s">
        <v>1470</v>
      </c>
      <c r="E1694" t="s">
        <v>1880</v>
      </c>
      <c r="F1694" t="s">
        <v>1761</v>
      </c>
      <c r="K1694" t="str">
        <f>IF(ISBLANK('Q 5'!C858),"",IF('Q 5'!C858="&lt;please select&gt;","",'Q 5'!C858))</f>
        <v/>
      </c>
    </row>
    <row r="1695" spans="1:11" x14ac:dyDescent="0.3">
      <c r="A1695" t="s">
        <v>1871</v>
      </c>
      <c r="B1695" t="s">
        <v>1879</v>
      </c>
      <c r="C1695">
        <v>657</v>
      </c>
      <c r="D1695" t="s">
        <v>1470</v>
      </c>
      <c r="E1695" t="s">
        <v>1880</v>
      </c>
      <c r="F1695" t="s">
        <v>1761</v>
      </c>
      <c r="K1695" t="str">
        <f>IF(ISBLANK('Q 5'!C859),"",IF('Q 5'!C859="&lt;please select&gt;","",'Q 5'!C859))</f>
        <v/>
      </c>
    </row>
    <row r="1696" spans="1:11" x14ac:dyDescent="0.3">
      <c r="A1696" t="s">
        <v>1871</v>
      </c>
      <c r="B1696" t="s">
        <v>1879</v>
      </c>
      <c r="C1696">
        <v>658</v>
      </c>
      <c r="D1696" t="s">
        <v>1470</v>
      </c>
      <c r="E1696" t="s">
        <v>1880</v>
      </c>
      <c r="F1696" t="s">
        <v>1761</v>
      </c>
      <c r="K1696" t="str">
        <f>IF(ISBLANK('Q 5'!C860),"",IF('Q 5'!C860="&lt;please select&gt;","",'Q 5'!C860))</f>
        <v/>
      </c>
    </row>
    <row r="1697" spans="1:11" x14ac:dyDescent="0.3">
      <c r="A1697" t="s">
        <v>1871</v>
      </c>
      <c r="B1697" t="s">
        <v>1879</v>
      </c>
      <c r="C1697">
        <v>659</v>
      </c>
      <c r="D1697" t="s">
        <v>1470</v>
      </c>
      <c r="E1697" t="s">
        <v>1880</v>
      </c>
      <c r="F1697" t="s">
        <v>1761</v>
      </c>
      <c r="K1697" t="str">
        <f>IF(ISBLANK('Q 5'!C861),"",IF('Q 5'!C861="&lt;please select&gt;","",'Q 5'!C861))</f>
        <v/>
      </c>
    </row>
    <row r="1698" spans="1:11" x14ac:dyDescent="0.3">
      <c r="A1698" t="s">
        <v>1871</v>
      </c>
      <c r="B1698" t="s">
        <v>1879</v>
      </c>
      <c r="C1698">
        <v>660</v>
      </c>
      <c r="D1698" t="s">
        <v>1470</v>
      </c>
      <c r="E1698" t="s">
        <v>1880</v>
      </c>
      <c r="F1698" t="s">
        <v>1761</v>
      </c>
      <c r="K1698" t="str">
        <f>IF(ISBLANK('Q 5'!C862),"",IF('Q 5'!C862="&lt;please select&gt;","",'Q 5'!C862))</f>
        <v/>
      </c>
    </row>
    <row r="1699" spans="1:11" x14ac:dyDescent="0.3">
      <c r="A1699" t="s">
        <v>1871</v>
      </c>
      <c r="B1699" t="s">
        <v>1879</v>
      </c>
      <c r="C1699">
        <v>661</v>
      </c>
      <c r="D1699" t="s">
        <v>1470</v>
      </c>
      <c r="E1699" t="s">
        <v>1880</v>
      </c>
      <c r="F1699" t="s">
        <v>1761</v>
      </c>
      <c r="K1699" t="str">
        <f>IF(ISBLANK('Q 5'!C863),"",IF('Q 5'!C863="&lt;please select&gt;","",'Q 5'!C863))</f>
        <v/>
      </c>
    </row>
    <row r="1700" spans="1:11" x14ac:dyDescent="0.3">
      <c r="A1700" t="s">
        <v>1871</v>
      </c>
      <c r="B1700" t="s">
        <v>1879</v>
      </c>
      <c r="C1700">
        <v>662</v>
      </c>
      <c r="D1700" t="s">
        <v>1470</v>
      </c>
      <c r="E1700" t="s">
        <v>1880</v>
      </c>
      <c r="F1700" t="s">
        <v>1761</v>
      </c>
      <c r="K1700" t="str">
        <f>IF(ISBLANK('Q 5'!C864),"",IF('Q 5'!C864="&lt;please select&gt;","",'Q 5'!C864))</f>
        <v/>
      </c>
    </row>
    <row r="1701" spans="1:11" x14ac:dyDescent="0.3">
      <c r="A1701" t="s">
        <v>1871</v>
      </c>
      <c r="B1701" t="s">
        <v>1879</v>
      </c>
      <c r="C1701">
        <v>663</v>
      </c>
      <c r="D1701" t="s">
        <v>1470</v>
      </c>
      <c r="E1701" t="s">
        <v>1880</v>
      </c>
      <c r="F1701" t="s">
        <v>1761</v>
      </c>
      <c r="K1701" t="str">
        <f>IF(ISBLANK('Q 5'!C865),"",IF('Q 5'!C865="&lt;please select&gt;","",'Q 5'!C865))</f>
        <v/>
      </c>
    </row>
    <row r="1702" spans="1:11" x14ac:dyDescent="0.3">
      <c r="A1702" t="s">
        <v>1871</v>
      </c>
      <c r="B1702" t="s">
        <v>1879</v>
      </c>
      <c r="C1702">
        <v>664</v>
      </c>
      <c r="D1702" t="s">
        <v>1470</v>
      </c>
      <c r="E1702" t="s">
        <v>1880</v>
      </c>
      <c r="F1702" t="s">
        <v>1761</v>
      </c>
      <c r="K1702" t="str">
        <f>IF(ISBLANK('Q 5'!C866),"",IF('Q 5'!C866="&lt;please select&gt;","",'Q 5'!C866))</f>
        <v/>
      </c>
    </row>
    <row r="1703" spans="1:11" x14ac:dyDescent="0.3">
      <c r="A1703" t="s">
        <v>1871</v>
      </c>
      <c r="B1703" t="s">
        <v>1879</v>
      </c>
      <c r="C1703">
        <v>665</v>
      </c>
      <c r="D1703" t="s">
        <v>1470</v>
      </c>
      <c r="E1703" t="s">
        <v>1880</v>
      </c>
      <c r="F1703" t="s">
        <v>1761</v>
      </c>
      <c r="K1703" t="str">
        <f>IF(ISBLANK('Q 5'!C867),"",IF('Q 5'!C867="&lt;please select&gt;","",'Q 5'!C867))</f>
        <v/>
      </c>
    </row>
    <row r="1704" spans="1:11" x14ac:dyDescent="0.3">
      <c r="A1704" t="s">
        <v>1871</v>
      </c>
      <c r="B1704" t="s">
        <v>1879</v>
      </c>
      <c r="C1704">
        <v>666</v>
      </c>
      <c r="D1704" t="s">
        <v>1470</v>
      </c>
      <c r="E1704" t="s">
        <v>1880</v>
      </c>
      <c r="F1704" t="s">
        <v>1761</v>
      </c>
      <c r="K1704" t="str">
        <f>IF(ISBLANK('Q 5'!C868),"",IF('Q 5'!C868="&lt;please select&gt;","",'Q 5'!C868))</f>
        <v/>
      </c>
    </row>
    <row r="1705" spans="1:11" x14ac:dyDescent="0.3">
      <c r="A1705" t="s">
        <v>1871</v>
      </c>
      <c r="B1705" t="s">
        <v>1879</v>
      </c>
      <c r="C1705">
        <v>667</v>
      </c>
      <c r="D1705" t="s">
        <v>1470</v>
      </c>
      <c r="E1705" t="s">
        <v>1880</v>
      </c>
      <c r="F1705" t="s">
        <v>1761</v>
      </c>
      <c r="K1705" t="str">
        <f>IF(ISBLANK('Q 5'!C869),"",IF('Q 5'!C869="&lt;please select&gt;","",'Q 5'!C869))</f>
        <v/>
      </c>
    </row>
    <row r="1706" spans="1:11" x14ac:dyDescent="0.3">
      <c r="A1706" t="s">
        <v>1871</v>
      </c>
      <c r="B1706" t="s">
        <v>1879</v>
      </c>
      <c r="C1706">
        <v>668</v>
      </c>
      <c r="D1706" t="s">
        <v>1470</v>
      </c>
      <c r="E1706" t="s">
        <v>1880</v>
      </c>
      <c r="F1706" t="s">
        <v>1761</v>
      </c>
      <c r="K1706" t="str">
        <f>IF(ISBLANK('Q 5'!C870),"",IF('Q 5'!C870="&lt;please select&gt;","",'Q 5'!C870))</f>
        <v/>
      </c>
    </row>
    <row r="1707" spans="1:11" x14ac:dyDescent="0.3">
      <c r="A1707" t="s">
        <v>1871</v>
      </c>
      <c r="B1707" t="s">
        <v>1879</v>
      </c>
      <c r="C1707">
        <v>669</v>
      </c>
      <c r="D1707" t="s">
        <v>1470</v>
      </c>
      <c r="E1707" t="s">
        <v>1880</v>
      </c>
      <c r="F1707" t="s">
        <v>1761</v>
      </c>
      <c r="K1707" t="str">
        <f>IF(ISBLANK('Q 5'!C871),"",IF('Q 5'!C871="&lt;please select&gt;","",'Q 5'!C871))</f>
        <v/>
      </c>
    </row>
    <row r="1708" spans="1:11" x14ac:dyDescent="0.3">
      <c r="A1708" t="s">
        <v>1871</v>
      </c>
      <c r="B1708" t="s">
        <v>1879</v>
      </c>
      <c r="C1708">
        <v>670</v>
      </c>
      <c r="D1708" t="s">
        <v>1470</v>
      </c>
      <c r="E1708" t="s">
        <v>1880</v>
      </c>
      <c r="F1708" t="s">
        <v>1761</v>
      </c>
      <c r="K1708" t="str">
        <f>IF(ISBLANK('Q 5'!C872),"",IF('Q 5'!C872="&lt;please select&gt;","",'Q 5'!C872))</f>
        <v/>
      </c>
    </row>
    <row r="1709" spans="1:11" x14ac:dyDescent="0.3">
      <c r="A1709" t="s">
        <v>1871</v>
      </c>
      <c r="B1709" t="s">
        <v>1879</v>
      </c>
      <c r="C1709">
        <v>671</v>
      </c>
      <c r="D1709" t="s">
        <v>1470</v>
      </c>
      <c r="E1709" t="s">
        <v>1880</v>
      </c>
      <c r="F1709" t="s">
        <v>1761</v>
      </c>
      <c r="K1709" t="str">
        <f>IF(ISBLANK('Q 5'!C873),"",IF('Q 5'!C873="&lt;please select&gt;","",'Q 5'!C873))</f>
        <v/>
      </c>
    </row>
    <row r="1710" spans="1:11" x14ac:dyDescent="0.3">
      <c r="A1710" t="s">
        <v>1871</v>
      </c>
      <c r="B1710" t="s">
        <v>1879</v>
      </c>
      <c r="C1710">
        <v>672</v>
      </c>
      <c r="D1710" t="s">
        <v>1470</v>
      </c>
      <c r="E1710" t="s">
        <v>1880</v>
      </c>
      <c r="F1710" t="s">
        <v>1761</v>
      </c>
      <c r="K1710" t="str">
        <f>IF(ISBLANK('Q 5'!C874),"",IF('Q 5'!C874="&lt;please select&gt;","",'Q 5'!C874))</f>
        <v/>
      </c>
    </row>
    <row r="1711" spans="1:11" x14ac:dyDescent="0.3">
      <c r="A1711" t="s">
        <v>1871</v>
      </c>
      <c r="B1711" t="s">
        <v>1879</v>
      </c>
      <c r="C1711">
        <v>673</v>
      </c>
      <c r="D1711" t="s">
        <v>1470</v>
      </c>
      <c r="E1711" t="s">
        <v>1880</v>
      </c>
      <c r="F1711" t="s">
        <v>1761</v>
      </c>
      <c r="K1711" t="str">
        <f>IF(ISBLANK('Q 5'!C875),"",IF('Q 5'!C875="&lt;please select&gt;","",'Q 5'!C875))</f>
        <v/>
      </c>
    </row>
    <row r="1712" spans="1:11" x14ac:dyDescent="0.3">
      <c r="A1712" t="s">
        <v>1871</v>
      </c>
      <c r="B1712" t="s">
        <v>1879</v>
      </c>
      <c r="C1712">
        <v>674</v>
      </c>
      <c r="D1712" t="s">
        <v>1470</v>
      </c>
      <c r="E1712" t="s">
        <v>1880</v>
      </c>
      <c r="F1712" t="s">
        <v>1761</v>
      </c>
      <c r="K1712" t="str">
        <f>IF(ISBLANK('Q 5'!C876),"",IF('Q 5'!C876="&lt;please select&gt;","",'Q 5'!C876))</f>
        <v/>
      </c>
    </row>
    <row r="1713" spans="1:11" x14ac:dyDescent="0.3">
      <c r="A1713" t="s">
        <v>1871</v>
      </c>
      <c r="B1713" t="s">
        <v>1879</v>
      </c>
      <c r="C1713">
        <v>675</v>
      </c>
      <c r="D1713" t="s">
        <v>1470</v>
      </c>
      <c r="E1713" t="s">
        <v>1880</v>
      </c>
      <c r="F1713" t="s">
        <v>1761</v>
      </c>
      <c r="K1713" t="str">
        <f>IF(ISBLANK('Q 5'!C877),"",IF('Q 5'!C877="&lt;please select&gt;","",'Q 5'!C877))</f>
        <v/>
      </c>
    </row>
    <row r="1714" spans="1:11" x14ac:dyDescent="0.3">
      <c r="A1714" t="s">
        <v>1871</v>
      </c>
      <c r="B1714" t="s">
        <v>1879</v>
      </c>
      <c r="C1714">
        <v>676</v>
      </c>
      <c r="D1714" t="s">
        <v>1470</v>
      </c>
      <c r="E1714" t="s">
        <v>1880</v>
      </c>
      <c r="F1714" t="s">
        <v>1761</v>
      </c>
      <c r="K1714" t="str">
        <f>IF(ISBLANK('Q 5'!C878),"",IF('Q 5'!C878="&lt;please select&gt;","",'Q 5'!C878))</f>
        <v/>
      </c>
    </row>
    <row r="1715" spans="1:11" x14ac:dyDescent="0.3">
      <c r="A1715" t="s">
        <v>1871</v>
      </c>
      <c r="B1715" t="s">
        <v>1879</v>
      </c>
      <c r="C1715">
        <v>677</v>
      </c>
      <c r="D1715" t="s">
        <v>1470</v>
      </c>
      <c r="E1715" t="s">
        <v>1880</v>
      </c>
      <c r="F1715" t="s">
        <v>1761</v>
      </c>
      <c r="K1715" t="str">
        <f>IF(ISBLANK('Q 5'!C879),"",IF('Q 5'!C879="&lt;please select&gt;","",'Q 5'!C879))</f>
        <v/>
      </c>
    </row>
    <row r="1716" spans="1:11" x14ac:dyDescent="0.3">
      <c r="A1716" t="s">
        <v>1871</v>
      </c>
      <c r="B1716" t="s">
        <v>1879</v>
      </c>
      <c r="C1716">
        <v>678</v>
      </c>
      <c r="D1716" t="s">
        <v>1470</v>
      </c>
      <c r="E1716" t="s">
        <v>1880</v>
      </c>
      <c r="F1716" t="s">
        <v>1761</v>
      </c>
      <c r="K1716" t="str">
        <f>IF(ISBLANK('Q 5'!C880),"",IF('Q 5'!C880="&lt;please select&gt;","",'Q 5'!C880))</f>
        <v/>
      </c>
    </row>
    <row r="1717" spans="1:11" x14ac:dyDescent="0.3">
      <c r="A1717" t="s">
        <v>1871</v>
      </c>
      <c r="B1717" t="s">
        <v>1879</v>
      </c>
      <c r="C1717">
        <v>679</v>
      </c>
      <c r="D1717" t="s">
        <v>1470</v>
      </c>
      <c r="E1717" t="s">
        <v>1880</v>
      </c>
      <c r="F1717" t="s">
        <v>1761</v>
      </c>
      <c r="K1717" t="str">
        <f>IF(ISBLANK('Q 5'!C881),"",IF('Q 5'!C881="&lt;please select&gt;","",'Q 5'!C881))</f>
        <v/>
      </c>
    </row>
    <row r="1718" spans="1:11" x14ac:dyDescent="0.3">
      <c r="A1718" t="s">
        <v>1871</v>
      </c>
      <c r="B1718" t="s">
        <v>1879</v>
      </c>
      <c r="C1718">
        <v>680</v>
      </c>
      <c r="D1718" t="s">
        <v>1470</v>
      </c>
      <c r="E1718" t="s">
        <v>1880</v>
      </c>
      <c r="F1718" t="s">
        <v>1761</v>
      </c>
      <c r="K1718" t="str">
        <f>IF(ISBLANK('Q 5'!C882),"",IF('Q 5'!C882="&lt;please select&gt;","",'Q 5'!C882))</f>
        <v/>
      </c>
    </row>
    <row r="1719" spans="1:11" x14ac:dyDescent="0.3">
      <c r="A1719" t="s">
        <v>1871</v>
      </c>
      <c r="B1719" t="s">
        <v>1879</v>
      </c>
      <c r="C1719">
        <v>681</v>
      </c>
      <c r="D1719" t="s">
        <v>1470</v>
      </c>
      <c r="E1719" t="s">
        <v>1880</v>
      </c>
      <c r="F1719" t="s">
        <v>1761</v>
      </c>
      <c r="K1719" t="str">
        <f>IF(ISBLANK('Q 5'!C883),"",IF('Q 5'!C883="&lt;please select&gt;","",'Q 5'!C883))</f>
        <v/>
      </c>
    </row>
    <row r="1720" spans="1:11" x14ac:dyDescent="0.3">
      <c r="A1720" t="s">
        <v>1871</v>
      </c>
      <c r="B1720" t="s">
        <v>1879</v>
      </c>
      <c r="C1720">
        <v>682</v>
      </c>
      <c r="D1720" t="s">
        <v>1470</v>
      </c>
      <c r="E1720" t="s">
        <v>1880</v>
      </c>
      <c r="F1720" t="s">
        <v>1761</v>
      </c>
      <c r="K1720" t="str">
        <f>IF(ISBLANK('Q 5'!C884),"",IF('Q 5'!C884="&lt;please select&gt;","",'Q 5'!C884))</f>
        <v/>
      </c>
    </row>
    <row r="1721" spans="1:11" x14ac:dyDescent="0.3">
      <c r="A1721" t="s">
        <v>1871</v>
      </c>
      <c r="B1721" t="s">
        <v>1879</v>
      </c>
      <c r="C1721">
        <v>683</v>
      </c>
      <c r="D1721" t="s">
        <v>1470</v>
      </c>
      <c r="E1721" t="s">
        <v>1880</v>
      </c>
      <c r="F1721" t="s">
        <v>1761</v>
      </c>
      <c r="K1721" t="str">
        <f>IF(ISBLANK('Q 5'!C885),"",IF('Q 5'!C885="&lt;please select&gt;","",'Q 5'!C885))</f>
        <v/>
      </c>
    </row>
    <row r="1722" spans="1:11" x14ac:dyDescent="0.3">
      <c r="A1722" t="s">
        <v>1871</v>
      </c>
      <c r="B1722" t="s">
        <v>1879</v>
      </c>
      <c r="C1722">
        <v>684</v>
      </c>
      <c r="D1722" t="s">
        <v>1470</v>
      </c>
      <c r="E1722" t="s">
        <v>1880</v>
      </c>
      <c r="F1722" t="s">
        <v>1761</v>
      </c>
      <c r="K1722" t="str">
        <f>IF(ISBLANK('Q 5'!C886),"",IF('Q 5'!C886="&lt;please select&gt;","",'Q 5'!C886))</f>
        <v/>
      </c>
    </row>
    <row r="1723" spans="1:11" x14ac:dyDescent="0.3">
      <c r="A1723" t="s">
        <v>1871</v>
      </c>
      <c r="B1723" t="s">
        <v>1879</v>
      </c>
      <c r="C1723">
        <v>685</v>
      </c>
      <c r="D1723" t="s">
        <v>1470</v>
      </c>
      <c r="E1723" t="s">
        <v>1880</v>
      </c>
      <c r="F1723" t="s">
        <v>1761</v>
      </c>
      <c r="K1723" t="str">
        <f>IF(ISBLANK('Q 5'!C887),"",IF('Q 5'!C887="&lt;please select&gt;","",'Q 5'!C887))</f>
        <v/>
      </c>
    </row>
    <row r="1724" spans="1:11" x14ac:dyDescent="0.3">
      <c r="A1724" t="s">
        <v>1871</v>
      </c>
      <c r="B1724" t="s">
        <v>1879</v>
      </c>
      <c r="C1724">
        <v>686</v>
      </c>
      <c r="D1724" t="s">
        <v>1470</v>
      </c>
      <c r="E1724" t="s">
        <v>1880</v>
      </c>
      <c r="F1724" t="s">
        <v>1761</v>
      </c>
      <c r="K1724" t="str">
        <f>IF(ISBLANK('Q 5'!C888),"",IF('Q 5'!C888="&lt;please select&gt;","",'Q 5'!C888))</f>
        <v/>
      </c>
    </row>
    <row r="1725" spans="1:11" x14ac:dyDescent="0.3">
      <c r="A1725" t="s">
        <v>1871</v>
      </c>
      <c r="B1725" t="s">
        <v>1879</v>
      </c>
      <c r="C1725">
        <v>687</v>
      </c>
      <c r="D1725" t="s">
        <v>1470</v>
      </c>
      <c r="E1725" t="s">
        <v>1880</v>
      </c>
      <c r="F1725" t="s">
        <v>1761</v>
      </c>
      <c r="K1725" t="str">
        <f>IF(ISBLANK('Q 5'!C889),"",IF('Q 5'!C889="&lt;please select&gt;","",'Q 5'!C889))</f>
        <v/>
      </c>
    </row>
    <row r="1726" spans="1:11" x14ac:dyDescent="0.3">
      <c r="A1726" t="s">
        <v>1871</v>
      </c>
      <c r="B1726" t="s">
        <v>1879</v>
      </c>
      <c r="C1726">
        <v>688</v>
      </c>
      <c r="D1726" t="s">
        <v>1470</v>
      </c>
      <c r="E1726" t="s">
        <v>1880</v>
      </c>
      <c r="F1726" t="s">
        <v>1761</v>
      </c>
      <c r="K1726" t="str">
        <f>IF(ISBLANK('Q 5'!C890),"",IF('Q 5'!C890="&lt;please select&gt;","",'Q 5'!C890))</f>
        <v/>
      </c>
    </row>
    <row r="1727" spans="1:11" x14ac:dyDescent="0.3">
      <c r="A1727" t="s">
        <v>1871</v>
      </c>
      <c r="B1727" t="s">
        <v>1879</v>
      </c>
      <c r="C1727">
        <v>689</v>
      </c>
      <c r="D1727" t="s">
        <v>1470</v>
      </c>
      <c r="E1727" t="s">
        <v>1880</v>
      </c>
      <c r="F1727" t="s">
        <v>1761</v>
      </c>
      <c r="K1727" t="str">
        <f>IF(ISBLANK('Q 5'!C891),"",IF('Q 5'!C891="&lt;please select&gt;","",'Q 5'!C891))</f>
        <v/>
      </c>
    </row>
    <row r="1728" spans="1:11" x14ac:dyDescent="0.3">
      <c r="A1728" t="s">
        <v>1871</v>
      </c>
      <c r="B1728" t="s">
        <v>1879</v>
      </c>
      <c r="C1728">
        <v>690</v>
      </c>
      <c r="D1728" t="s">
        <v>1470</v>
      </c>
      <c r="E1728" t="s">
        <v>1880</v>
      </c>
      <c r="F1728" t="s">
        <v>1761</v>
      </c>
      <c r="K1728" t="str">
        <f>IF(ISBLANK('Q 5'!C892),"",IF('Q 5'!C892="&lt;please select&gt;","",'Q 5'!C892))</f>
        <v/>
      </c>
    </row>
    <row r="1729" spans="1:11" x14ac:dyDescent="0.3">
      <c r="A1729" t="s">
        <v>1871</v>
      </c>
      <c r="B1729" t="s">
        <v>1879</v>
      </c>
      <c r="C1729">
        <v>691</v>
      </c>
      <c r="D1729" t="s">
        <v>1470</v>
      </c>
      <c r="E1729" t="s">
        <v>1880</v>
      </c>
      <c r="F1729" t="s">
        <v>1761</v>
      </c>
      <c r="K1729" t="str">
        <f>IF(ISBLANK('Q 5'!C893),"",IF('Q 5'!C893="&lt;please select&gt;","",'Q 5'!C893))</f>
        <v/>
      </c>
    </row>
    <row r="1730" spans="1:11" x14ac:dyDescent="0.3">
      <c r="A1730" t="s">
        <v>1871</v>
      </c>
      <c r="B1730" t="s">
        <v>1879</v>
      </c>
      <c r="C1730">
        <v>692</v>
      </c>
      <c r="D1730" t="s">
        <v>1470</v>
      </c>
      <c r="E1730" t="s">
        <v>1880</v>
      </c>
      <c r="F1730" t="s">
        <v>1761</v>
      </c>
      <c r="K1730" t="str">
        <f>IF(ISBLANK('Q 5'!C894),"",IF('Q 5'!C894="&lt;please select&gt;","",'Q 5'!C894))</f>
        <v/>
      </c>
    </row>
    <row r="1731" spans="1:11" x14ac:dyDescent="0.3">
      <c r="A1731" t="s">
        <v>1871</v>
      </c>
      <c r="B1731" t="s">
        <v>1879</v>
      </c>
      <c r="C1731">
        <v>693</v>
      </c>
      <c r="D1731" t="s">
        <v>1470</v>
      </c>
      <c r="E1731" t="s">
        <v>1880</v>
      </c>
      <c r="F1731" t="s">
        <v>1761</v>
      </c>
      <c r="K1731" t="str">
        <f>IF(ISBLANK('Q 5'!C895),"",IF('Q 5'!C895="&lt;please select&gt;","",'Q 5'!C895))</f>
        <v/>
      </c>
    </row>
    <row r="1732" spans="1:11" x14ac:dyDescent="0.3">
      <c r="A1732" t="s">
        <v>1871</v>
      </c>
      <c r="B1732" t="s">
        <v>1879</v>
      </c>
      <c r="C1732">
        <v>694</v>
      </c>
      <c r="D1732" t="s">
        <v>1470</v>
      </c>
      <c r="E1732" t="s">
        <v>1880</v>
      </c>
      <c r="F1732" t="s">
        <v>1761</v>
      </c>
      <c r="K1732" t="str">
        <f>IF(ISBLANK('Q 5'!C896),"",IF('Q 5'!C896="&lt;please select&gt;","",'Q 5'!C896))</f>
        <v/>
      </c>
    </row>
    <row r="1733" spans="1:11" x14ac:dyDescent="0.3">
      <c r="A1733" t="s">
        <v>1871</v>
      </c>
      <c r="B1733" t="s">
        <v>1879</v>
      </c>
      <c r="C1733">
        <v>695</v>
      </c>
      <c r="D1733" t="s">
        <v>1470</v>
      </c>
      <c r="E1733" t="s">
        <v>1880</v>
      </c>
      <c r="F1733" t="s">
        <v>1761</v>
      </c>
      <c r="K1733" t="str">
        <f>IF(ISBLANK('Q 5'!C897),"",IF('Q 5'!C897="&lt;please select&gt;","",'Q 5'!C897))</f>
        <v/>
      </c>
    </row>
    <row r="1734" spans="1:11" x14ac:dyDescent="0.3">
      <c r="A1734" t="s">
        <v>1871</v>
      </c>
      <c r="B1734" t="s">
        <v>1879</v>
      </c>
      <c r="C1734">
        <v>696</v>
      </c>
      <c r="D1734" t="s">
        <v>1470</v>
      </c>
      <c r="E1734" t="s">
        <v>1880</v>
      </c>
      <c r="F1734" t="s">
        <v>1761</v>
      </c>
      <c r="K1734" t="str">
        <f>IF(ISBLANK('Q 5'!C898),"",IF('Q 5'!C898="&lt;please select&gt;","",'Q 5'!C898))</f>
        <v/>
      </c>
    </row>
    <row r="1735" spans="1:11" x14ac:dyDescent="0.3">
      <c r="A1735" t="s">
        <v>1871</v>
      </c>
      <c r="B1735" t="s">
        <v>1879</v>
      </c>
      <c r="C1735">
        <v>697</v>
      </c>
      <c r="D1735" t="s">
        <v>1470</v>
      </c>
      <c r="E1735" t="s">
        <v>1880</v>
      </c>
      <c r="F1735" t="s">
        <v>1761</v>
      </c>
      <c r="K1735" t="str">
        <f>IF(ISBLANK('Q 5'!C899),"",IF('Q 5'!C899="&lt;please select&gt;","",'Q 5'!C899))</f>
        <v/>
      </c>
    </row>
    <row r="1736" spans="1:11" x14ac:dyDescent="0.3">
      <c r="A1736" t="s">
        <v>1871</v>
      </c>
      <c r="B1736" t="s">
        <v>1879</v>
      </c>
      <c r="C1736">
        <v>698</v>
      </c>
      <c r="D1736" t="s">
        <v>1470</v>
      </c>
      <c r="E1736" t="s">
        <v>1880</v>
      </c>
      <c r="F1736" t="s">
        <v>1761</v>
      </c>
      <c r="K1736" t="str">
        <f>IF(ISBLANK('Q 5'!C900),"",IF('Q 5'!C900="&lt;please select&gt;","",'Q 5'!C900))</f>
        <v/>
      </c>
    </row>
    <row r="1737" spans="1:11" x14ac:dyDescent="0.3">
      <c r="A1737" t="s">
        <v>1871</v>
      </c>
      <c r="B1737" t="s">
        <v>1879</v>
      </c>
      <c r="C1737">
        <v>699</v>
      </c>
      <c r="D1737" t="s">
        <v>1470</v>
      </c>
      <c r="E1737" t="s">
        <v>1880</v>
      </c>
      <c r="F1737" t="s">
        <v>1761</v>
      </c>
      <c r="K1737" t="str">
        <f>IF(ISBLANK('Q 5'!C901),"",IF('Q 5'!C901="&lt;please select&gt;","",'Q 5'!C901))</f>
        <v/>
      </c>
    </row>
    <row r="1738" spans="1:11" x14ac:dyDescent="0.3">
      <c r="A1738" t="s">
        <v>1871</v>
      </c>
      <c r="B1738" t="s">
        <v>1879</v>
      </c>
      <c r="C1738">
        <v>700</v>
      </c>
      <c r="D1738" t="s">
        <v>1470</v>
      </c>
      <c r="E1738" t="s">
        <v>1880</v>
      </c>
      <c r="F1738" t="s">
        <v>1761</v>
      </c>
      <c r="K1738" t="str">
        <f>IF(ISBLANK('Q 5'!C902),"",IF('Q 5'!C902="&lt;please select&gt;","",'Q 5'!C902))</f>
        <v/>
      </c>
    </row>
    <row r="1739" spans="1:11" x14ac:dyDescent="0.3">
      <c r="A1739" t="s">
        <v>1871</v>
      </c>
      <c r="B1739" t="s">
        <v>1879</v>
      </c>
      <c r="C1739">
        <v>701</v>
      </c>
      <c r="D1739" t="s">
        <v>1470</v>
      </c>
      <c r="E1739" t="s">
        <v>1880</v>
      </c>
      <c r="F1739" t="s">
        <v>1761</v>
      </c>
      <c r="K1739" t="str">
        <f>IF(ISBLANK('Q 5'!C903),"",IF('Q 5'!C903="&lt;please select&gt;","",'Q 5'!C903))</f>
        <v/>
      </c>
    </row>
    <row r="1740" spans="1:11" x14ac:dyDescent="0.3">
      <c r="A1740" t="s">
        <v>1871</v>
      </c>
      <c r="B1740" t="s">
        <v>1879</v>
      </c>
      <c r="C1740">
        <v>702</v>
      </c>
      <c r="D1740" t="s">
        <v>1470</v>
      </c>
      <c r="E1740" t="s">
        <v>1880</v>
      </c>
      <c r="F1740" t="s">
        <v>1761</v>
      </c>
      <c r="K1740" t="str">
        <f>IF(ISBLANK('Q 5'!C904),"",IF('Q 5'!C904="&lt;please select&gt;","",'Q 5'!C904))</f>
        <v/>
      </c>
    </row>
    <row r="1741" spans="1:11" x14ac:dyDescent="0.3">
      <c r="A1741" t="s">
        <v>1871</v>
      </c>
      <c r="B1741" t="s">
        <v>1879</v>
      </c>
      <c r="C1741">
        <v>703</v>
      </c>
      <c r="D1741" t="s">
        <v>1470</v>
      </c>
      <c r="E1741" t="s">
        <v>1880</v>
      </c>
      <c r="F1741" t="s">
        <v>1761</v>
      </c>
      <c r="K1741" t="str">
        <f>IF(ISBLANK('Q 5'!C905),"",IF('Q 5'!C905="&lt;please select&gt;","",'Q 5'!C905))</f>
        <v/>
      </c>
    </row>
    <row r="1742" spans="1:11" x14ac:dyDescent="0.3">
      <c r="A1742" t="s">
        <v>1871</v>
      </c>
      <c r="B1742" t="s">
        <v>1879</v>
      </c>
      <c r="C1742">
        <v>704</v>
      </c>
      <c r="D1742" t="s">
        <v>1470</v>
      </c>
      <c r="E1742" t="s">
        <v>1880</v>
      </c>
      <c r="F1742" t="s">
        <v>1761</v>
      </c>
      <c r="K1742" t="str">
        <f>IF(ISBLANK('Q 5'!C906),"",IF('Q 5'!C906="&lt;please select&gt;","",'Q 5'!C906))</f>
        <v/>
      </c>
    </row>
    <row r="1743" spans="1:11" x14ac:dyDescent="0.3">
      <c r="A1743" t="s">
        <v>1871</v>
      </c>
      <c r="B1743" t="s">
        <v>1879</v>
      </c>
      <c r="C1743">
        <v>705</v>
      </c>
      <c r="D1743" t="s">
        <v>1470</v>
      </c>
      <c r="E1743" t="s">
        <v>1880</v>
      </c>
      <c r="F1743" t="s">
        <v>1761</v>
      </c>
      <c r="K1743" t="str">
        <f>IF(ISBLANK('Q 5'!C907),"",IF('Q 5'!C907="&lt;please select&gt;","",'Q 5'!C907))</f>
        <v/>
      </c>
    </row>
    <row r="1744" spans="1:11" x14ac:dyDescent="0.3">
      <c r="A1744" t="s">
        <v>1871</v>
      </c>
      <c r="B1744" t="s">
        <v>1879</v>
      </c>
      <c r="C1744">
        <v>706</v>
      </c>
      <c r="D1744" t="s">
        <v>1470</v>
      </c>
      <c r="E1744" t="s">
        <v>1880</v>
      </c>
      <c r="F1744" t="s">
        <v>1761</v>
      </c>
      <c r="K1744" t="str">
        <f>IF(ISBLANK('Q 5'!C908),"",IF('Q 5'!C908="&lt;please select&gt;","",'Q 5'!C908))</f>
        <v/>
      </c>
    </row>
    <row r="1745" spans="1:11" x14ac:dyDescent="0.3">
      <c r="A1745" t="s">
        <v>1871</v>
      </c>
      <c r="B1745" t="s">
        <v>1879</v>
      </c>
      <c r="C1745">
        <v>707</v>
      </c>
      <c r="D1745" t="s">
        <v>1470</v>
      </c>
      <c r="E1745" t="s">
        <v>1880</v>
      </c>
      <c r="F1745" t="s">
        <v>1761</v>
      </c>
      <c r="K1745" t="str">
        <f>IF(ISBLANK('Q 5'!C909),"",IF('Q 5'!C909="&lt;please select&gt;","",'Q 5'!C909))</f>
        <v/>
      </c>
    </row>
    <row r="1746" spans="1:11" x14ac:dyDescent="0.3">
      <c r="A1746" t="s">
        <v>1871</v>
      </c>
      <c r="B1746" t="s">
        <v>1879</v>
      </c>
      <c r="C1746">
        <v>708</v>
      </c>
      <c r="D1746" t="s">
        <v>1470</v>
      </c>
      <c r="E1746" t="s">
        <v>1880</v>
      </c>
      <c r="F1746" t="s">
        <v>1761</v>
      </c>
      <c r="K1746" t="str">
        <f>IF(ISBLANK('Q 5'!C910),"",IF('Q 5'!C910="&lt;please select&gt;","",'Q 5'!C910))</f>
        <v/>
      </c>
    </row>
    <row r="1747" spans="1:11" x14ac:dyDescent="0.3">
      <c r="A1747" t="s">
        <v>1871</v>
      </c>
      <c r="B1747" t="s">
        <v>1879</v>
      </c>
      <c r="C1747">
        <v>709</v>
      </c>
      <c r="D1747" t="s">
        <v>1470</v>
      </c>
      <c r="E1747" t="s">
        <v>1880</v>
      </c>
      <c r="F1747" t="s">
        <v>1761</v>
      </c>
      <c r="K1747" t="str">
        <f>IF(ISBLANK('Q 5'!C911),"",IF('Q 5'!C911="&lt;please select&gt;","",'Q 5'!C911))</f>
        <v/>
      </c>
    </row>
    <row r="1748" spans="1:11" x14ac:dyDescent="0.3">
      <c r="A1748" t="s">
        <v>1871</v>
      </c>
      <c r="B1748" t="s">
        <v>1879</v>
      </c>
      <c r="C1748">
        <v>710</v>
      </c>
      <c r="D1748" t="s">
        <v>1470</v>
      </c>
      <c r="E1748" t="s">
        <v>1880</v>
      </c>
      <c r="F1748" t="s">
        <v>1761</v>
      </c>
      <c r="K1748" t="str">
        <f>IF(ISBLANK('Q 5'!C912),"",IF('Q 5'!C912="&lt;please select&gt;","",'Q 5'!C912))</f>
        <v/>
      </c>
    </row>
    <row r="1749" spans="1:11" x14ac:dyDescent="0.3">
      <c r="A1749" t="s">
        <v>1871</v>
      </c>
      <c r="B1749" t="s">
        <v>1879</v>
      </c>
      <c r="C1749">
        <v>711</v>
      </c>
      <c r="D1749" t="s">
        <v>1470</v>
      </c>
      <c r="E1749" t="s">
        <v>1880</v>
      </c>
      <c r="F1749" t="s">
        <v>1761</v>
      </c>
      <c r="K1749" t="str">
        <f>IF(ISBLANK('Q 5'!C913),"",IF('Q 5'!C913="&lt;please select&gt;","",'Q 5'!C913))</f>
        <v/>
      </c>
    </row>
    <row r="1750" spans="1:11" x14ac:dyDescent="0.3">
      <c r="A1750" t="s">
        <v>1871</v>
      </c>
      <c r="B1750" t="s">
        <v>1879</v>
      </c>
      <c r="C1750">
        <v>712</v>
      </c>
      <c r="D1750" t="s">
        <v>1470</v>
      </c>
      <c r="E1750" t="s">
        <v>1880</v>
      </c>
      <c r="F1750" t="s">
        <v>1761</v>
      </c>
      <c r="K1750" t="str">
        <f>IF(ISBLANK('Q 5'!C914),"",IF('Q 5'!C914="&lt;please select&gt;","",'Q 5'!C914))</f>
        <v/>
      </c>
    </row>
    <row r="1751" spans="1:11" x14ac:dyDescent="0.3">
      <c r="A1751" t="s">
        <v>1871</v>
      </c>
      <c r="B1751" t="s">
        <v>1879</v>
      </c>
      <c r="C1751">
        <v>713</v>
      </c>
      <c r="D1751" t="s">
        <v>1470</v>
      </c>
      <c r="E1751" t="s">
        <v>1880</v>
      </c>
      <c r="F1751" t="s">
        <v>1761</v>
      </c>
      <c r="K1751" t="str">
        <f>IF(ISBLANK('Q 5'!C915),"",IF('Q 5'!C915="&lt;please select&gt;","",'Q 5'!C915))</f>
        <v/>
      </c>
    </row>
    <row r="1752" spans="1:11" x14ac:dyDescent="0.3">
      <c r="A1752" t="s">
        <v>1871</v>
      </c>
      <c r="B1752" t="s">
        <v>1879</v>
      </c>
      <c r="C1752">
        <v>714</v>
      </c>
      <c r="D1752" t="s">
        <v>1470</v>
      </c>
      <c r="E1752" t="s">
        <v>1880</v>
      </c>
      <c r="F1752" t="s">
        <v>1761</v>
      </c>
      <c r="K1752" t="str">
        <f>IF(ISBLANK('Q 5'!C916),"",IF('Q 5'!C916="&lt;please select&gt;","",'Q 5'!C916))</f>
        <v/>
      </c>
    </row>
    <row r="1753" spans="1:11" x14ac:dyDescent="0.3">
      <c r="A1753" t="s">
        <v>1871</v>
      </c>
      <c r="B1753" t="s">
        <v>1879</v>
      </c>
      <c r="C1753">
        <v>715</v>
      </c>
      <c r="D1753" t="s">
        <v>1470</v>
      </c>
      <c r="E1753" t="s">
        <v>1880</v>
      </c>
      <c r="F1753" t="s">
        <v>1761</v>
      </c>
      <c r="K1753" t="str">
        <f>IF(ISBLANK('Q 5'!C917),"",IF('Q 5'!C917="&lt;please select&gt;","",'Q 5'!C917))</f>
        <v/>
      </c>
    </row>
    <row r="1754" spans="1:11" x14ac:dyDescent="0.3">
      <c r="A1754" t="s">
        <v>1871</v>
      </c>
      <c r="B1754" t="s">
        <v>1879</v>
      </c>
      <c r="C1754">
        <v>716</v>
      </c>
      <c r="D1754" t="s">
        <v>1470</v>
      </c>
      <c r="E1754" t="s">
        <v>1880</v>
      </c>
      <c r="F1754" t="s">
        <v>1761</v>
      </c>
      <c r="K1754" t="str">
        <f>IF(ISBLANK('Q 5'!C918),"",IF('Q 5'!C918="&lt;please select&gt;","",'Q 5'!C918))</f>
        <v/>
      </c>
    </row>
    <row r="1755" spans="1:11" x14ac:dyDescent="0.3">
      <c r="A1755" t="s">
        <v>1871</v>
      </c>
      <c r="B1755" t="s">
        <v>1879</v>
      </c>
      <c r="C1755">
        <v>717</v>
      </c>
      <c r="D1755" t="s">
        <v>1470</v>
      </c>
      <c r="E1755" t="s">
        <v>1880</v>
      </c>
      <c r="F1755" t="s">
        <v>1761</v>
      </c>
      <c r="K1755" t="str">
        <f>IF(ISBLANK('Q 5'!C919),"",IF('Q 5'!C919="&lt;please select&gt;","",'Q 5'!C919))</f>
        <v/>
      </c>
    </row>
    <row r="1756" spans="1:11" x14ac:dyDescent="0.3">
      <c r="A1756" t="s">
        <v>1871</v>
      </c>
      <c r="B1756" t="s">
        <v>1879</v>
      </c>
      <c r="C1756">
        <v>718</v>
      </c>
      <c r="D1756" t="s">
        <v>1470</v>
      </c>
      <c r="E1756" t="s">
        <v>1880</v>
      </c>
      <c r="F1756" t="s">
        <v>1761</v>
      </c>
      <c r="K1756" t="str">
        <f>IF(ISBLANK('Q 5'!C920),"",IF('Q 5'!C920="&lt;please select&gt;","",'Q 5'!C920))</f>
        <v/>
      </c>
    </row>
    <row r="1757" spans="1:11" x14ac:dyDescent="0.3">
      <c r="A1757" t="s">
        <v>1871</v>
      </c>
      <c r="B1757" t="s">
        <v>1879</v>
      </c>
      <c r="C1757">
        <v>719</v>
      </c>
      <c r="D1757" t="s">
        <v>1470</v>
      </c>
      <c r="E1757" t="s">
        <v>1880</v>
      </c>
      <c r="F1757" t="s">
        <v>1761</v>
      </c>
      <c r="K1757" t="str">
        <f>IF(ISBLANK('Q 5'!C921),"",IF('Q 5'!C921="&lt;please select&gt;","",'Q 5'!C921))</f>
        <v/>
      </c>
    </row>
    <row r="1758" spans="1:11" x14ac:dyDescent="0.3">
      <c r="A1758" t="s">
        <v>1871</v>
      </c>
      <c r="B1758" t="s">
        <v>1879</v>
      </c>
      <c r="C1758">
        <v>720</v>
      </c>
      <c r="D1758" t="s">
        <v>1470</v>
      </c>
      <c r="E1758" t="s">
        <v>1880</v>
      </c>
      <c r="F1758" t="s">
        <v>1761</v>
      </c>
      <c r="K1758" t="str">
        <f>IF(ISBLANK('Q 5'!C922),"",IF('Q 5'!C922="&lt;please select&gt;","",'Q 5'!C922))</f>
        <v/>
      </c>
    </row>
    <row r="1759" spans="1:11" x14ac:dyDescent="0.3">
      <c r="A1759" t="s">
        <v>1871</v>
      </c>
      <c r="B1759" t="s">
        <v>1879</v>
      </c>
      <c r="C1759">
        <v>721</v>
      </c>
      <c r="D1759" t="s">
        <v>1470</v>
      </c>
      <c r="E1759" t="s">
        <v>1880</v>
      </c>
      <c r="F1759" t="s">
        <v>1761</v>
      </c>
      <c r="K1759" t="str">
        <f>IF(ISBLANK('Q 5'!C923),"",IF('Q 5'!C923="&lt;please select&gt;","",'Q 5'!C923))</f>
        <v/>
      </c>
    </row>
    <row r="1760" spans="1:11" x14ac:dyDescent="0.3">
      <c r="A1760" t="s">
        <v>1871</v>
      </c>
      <c r="B1760" t="s">
        <v>1879</v>
      </c>
      <c r="C1760">
        <v>722</v>
      </c>
      <c r="D1760" t="s">
        <v>1470</v>
      </c>
      <c r="E1760" t="s">
        <v>1880</v>
      </c>
      <c r="F1760" t="s">
        <v>1761</v>
      </c>
      <c r="K1760" t="str">
        <f>IF(ISBLANK('Q 5'!C924),"",IF('Q 5'!C924="&lt;please select&gt;","",'Q 5'!C924))</f>
        <v/>
      </c>
    </row>
    <row r="1761" spans="1:11" x14ac:dyDescent="0.3">
      <c r="A1761" t="s">
        <v>1871</v>
      </c>
      <c r="B1761" t="s">
        <v>1879</v>
      </c>
      <c r="C1761">
        <v>723</v>
      </c>
      <c r="D1761" t="s">
        <v>1470</v>
      </c>
      <c r="E1761" t="s">
        <v>1880</v>
      </c>
      <c r="F1761" t="s">
        <v>1761</v>
      </c>
      <c r="K1761" t="str">
        <f>IF(ISBLANK('Q 5'!C925),"",IF('Q 5'!C925="&lt;please select&gt;","",'Q 5'!C925))</f>
        <v/>
      </c>
    </row>
    <row r="1762" spans="1:11" x14ac:dyDescent="0.3">
      <c r="A1762" t="s">
        <v>1871</v>
      </c>
      <c r="B1762" t="s">
        <v>1879</v>
      </c>
      <c r="C1762">
        <v>724</v>
      </c>
      <c r="D1762" t="s">
        <v>1470</v>
      </c>
      <c r="E1762" t="s">
        <v>1880</v>
      </c>
      <c r="F1762" t="s">
        <v>1761</v>
      </c>
      <c r="K1762" t="str">
        <f>IF(ISBLANK('Q 5'!C926),"",IF('Q 5'!C926="&lt;please select&gt;","",'Q 5'!C926))</f>
        <v/>
      </c>
    </row>
    <row r="1763" spans="1:11" x14ac:dyDescent="0.3">
      <c r="A1763" t="s">
        <v>1871</v>
      </c>
      <c r="B1763" t="s">
        <v>1879</v>
      </c>
      <c r="C1763">
        <v>725</v>
      </c>
      <c r="D1763" t="s">
        <v>1470</v>
      </c>
      <c r="E1763" t="s">
        <v>1880</v>
      </c>
      <c r="F1763" t="s">
        <v>1761</v>
      </c>
      <c r="K1763" t="str">
        <f>IF(ISBLANK('Q 5'!C927),"",IF('Q 5'!C927="&lt;please select&gt;","",'Q 5'!C927))</f>
        <v/>
      </c>
    </row>
    <row r="1764" spans="1:11" x14ac:dyDescent="0.3">
      <c r="A1764" t="s">
        <v>1871</v>
      </c>
      <c r="B1764" t="s">
        <v>1879</v>
      </c>
      <c r="C1764">
        <v>726</v>
      </c>
      <c r="D1764" t="s">
        <v>1470</v>
      </c>
      <c r="E1764" t="s">
        <v>1880</v>
      </c>
      <c r="F1764" t="s">
        <v>1761</v>
      </c>
      <c r="K1764" t="str">
        <f>IF(ISBLANK('Q 5'!C928),"",IF('Q 5'!C928="&lt;please select&gt;","",'Q 5'!C928))</f>
        <v/>
      </c>
    </row>
    <row r="1765" spans="1:11" x14ac:dyDescent="0.3">
      <c r="A1765" t="s">
        <v>1871</v>
      </c>
      <c r="B1765" t="s">
        <v>1879</v>
      </c>
      <c r="C1765">
        <v>727</v>
      </c>
      <c r="D1765" t="s">
        <v>1470</v>
      </c>
      <c r="E1765" t="s">
        <v>1880</v>
      </c>
      <c r="F1765" t="s">
        <v>1761</v>
      </c>
      <c r="K1765" t="str">
        <f>IF(ISBLANK('Q 5'!C929),"",IF('Q 5'!C929="&lt;please select&gt;","",'Q 5'!C929))</f>
        <v/>
      </c>
    </row>
    <row r="1766" spans="1:11" x14ac:dyDescent="0.3">
      <c r="A1766" t="s">
        <v>1871</v>
      </c>
      <c r="B1766" t="s">
        <v>1879</v>
      </c>
      <c r="C1766">
        <v>728</v>
      </c>
      <c r="D1766" t="s">
        <v>1470</v>
      </c>
      <c r="E1766" t="s">
        <v>1880</v>
      </c>
      <c r="F1766" t="s">
        <v>1761</v>
      </c>
      <c r="K1766" t="str">
        <f>IF(ISBLANK('Q 5'!C930),"",IF('Q 5'!C930="&lt;please select&gt;","",'Q 5'!C930))</f>
        <v/>
      </c>
    </row>
    <row r="1767" spans="1:11" x14ac:dyDescent="0.3">
      <c r="A1767" t="s">
        <v>1871</v>
      </c>
      <c r="B1767" t="s">
        <v>1879</v>
      </c>
      <c r="C1767">
        <v>729</v>
      </c>
      <c r="D1767" t="s">
        <v>1470</v>
      </c>
      <c r="E1767" t="s">
        <v>1880</v>
      </c>
      <c r="F1767" t="s">
        <v>1761</v>
      </c>
      <c r="K1767" t="str">
        <f>IF(ISBLANK('Q 5'!C931),"",IF('Q 5'!C931="&lt;please select&gt;","",'Q 5'!C931))</f>
        <v/>
      </c>
    </row>
    <row r="1768" spans="1:11" x14ac:dyDescent="0.3">
      <c r="A1768" t="s">
        <v>1871</v>
      </c>
      <c r="B1768" t="s">
        <v>1879</v>
      </c>
      <c r="C1768">
        <v>730</v>
      </c>
      <c r="D1768" t="s">
        <v>1470</v>
      </c>
      <c r="E1768" t="s">
        <v>1880</v>
      </c>
      <c r="F1768" t="s">
        <v>1761</v>
      </c>
      <c r="K1768" t="str">
        <f>IF(ISBLANK('Q 5'!C932),"",IF('Q 5'!C932="&lt;please select&gt;","",'Q 5'!C932))</f>
        <v/>
      </c>
    </row>
    <row r="1769" spans="1:11" x14ac:dyDescent="0.3">
      <c r="A1769" t="s">
        <v>1871</v>
      </c>
      <c r="B1769" t="s">
        <v>1879</v>
      </c>
      <c r="C1769">
        <v>731</v>
      </c>
      <c r="D1769" t="s">
        <v>1470</v>
      </c>
      <c r="E1769" t="s">
        <v>1880</v>
      </c>
      <c r="F1769" t="s">
        <v>1761</v>
      </c>
      <c r="K1769" t="str">
        <f>IF(ISBLANK('Q 5'!C933),"",IF('Q 5'!C933="&lt;please select&gt;","",'Q 5'!C933))</f>
        <v/>
      </c>
    </row>
    <row r="1770" spans="1:11" x14ac:dyDescent="0.3">
      <c r="A1770" t="s">
        <v>1871</v>
      </c>
      <c r="B1770" t="s">
        <v>1879</v>
      </c>
      <c r="C1770">
        <v>732</v>
      </c>
      <c r="D1770" t="s">
        <v>1470</v>
      </c>
      <c r="E1770" t="s">
        <v>1880</v>
      </c>
      <c r="F1770" t="s">
        <v>1761</v>
      </c>
      <c r="K1770" t="str">
        <f>IF(ISBLANK('Q 5'!C934),"",IF('Q 5'!C934="&lt;please select&gt;","",'Q 5'!C934))</f>
        <v/>
      </c>
    </row>
    <row r="1771" spans="1:11" x14ac:dyDescent="0.3">
      <c r="A1771" t="s">
        <v>1871</v>
      </c>
      <c r="B1771" t="s">
        <v>1879</v>
      </c>
      <c r="C1771">
        <v>733</v>
      </c>
      <c r="D1771" t="s">
        <v>1470</v>
      </c>
      <c r="E1771" t="s">
        <v>1880</v>
      </c>
      <c r="F1771" t="s">
        <v>1761</v>
      </c>
      <c r="K1771" t="str">
        <f>IF(ISBLANK('Q 5'!C935),"",IF('Q 5'!C935="&lt;please select&gt;","",'Q 5'!C935))</f>
        <v/>
      </c>
    </row>
    <row r="1772" spans="1:11" x14ac:dyDescent="0.3">
      <c r="A1772" t="s">
        <v>1871</v>
      </c>
      <c r="B1772" t="s">
        <v>1879</v>
      </c>
      <c r="C1772">
        <v>734</v>
      </c>
      <c r="D1772" t="s">
        <v>1470</v>
      </c>
      <c r="E1772" t="s">
        <v>1880</v>
      </c>
      <c r="F1772" t="s">
        <v>1761</v>
      </c>
      <c r="K1772" t="str">
        <f>IF(ISBLANK('Q 5'!C936),"",IF('Q 5'!C936="&lt;please select&gt;","",'Q 5'!C936))</f>
        <v/>
      </c>
    </row>
    <row r="1773" spans="1:11" x14ac:dyDescent="0.3">
      <c r="A1773" t="s">
        <v>1871</v>
      </c>
      <c r="B1773" t="s">
        <v>1879</v>
      </c>
      <c r="C1773">
        <v>735</v>
      </c>
      <c r="D1773" t="s">
        <v>1470</v>
      </c>
      <c r="E1773" t="s">
        <v>1880</v>
      </c>
      <c r="F1773" t="s">
        <v>1761</v>
      </c>
      <c r="K1773" t="str">
        <f>IF(ISBLANK('Q 5'!C937),"",IF('Q 5'!C937="&lt;please select&gt;","",'Q 5'!C937))</f>
        <v/>
      </c>
    </row>
    <row r="1774" spans="1:11" x14ac:dyDescent="0.3">
      <c r="A1774" t="s">
        <v>1871</v>
      </c>
      <c r="B1774" t="s">
        <v>1879</v>
      </c>
      <c r="C1774">
        <v>736</v>
      </c>
      <c r="D1774" t="s">
        <v>1470</v>
      </c>
      <c r="E1774" t="s">
        <v>1880</v>
      </c>
      <c r="F1774" t="s">
        <v>1761</v>
      </c>
      <c r="K1774" t="str">
        <f>IF(ISBLANK('Q 5'!C938),"",IF('Q 5'!C938="&lt;please select&gt;","",'Q 5'!C938))</f>
        <v/>
      </c>
    </row>
    <row r="1775" spans="1:11" x14ac:dyDescent="0.3">
      <c r="A1775" t="s">
        <v>1871</v>
      </c>
      <c r="B1775" t="s">
        <v>1879</v>
      </c>
      <c r="C1775">
        <v>737</v>
      </c>
      <c r="D1775" t="s">
        <v>1470</v>
      </c>
      <c r="E1775" t="s">
        <v>1880</v>
      </c>
      <c r="F1775" t="s">
        <v>1761</v>
      </c>
      <c r="K1775" t="str">
        <f>IF(ISBLANK('Q 5'!C939),"",IF('Q 5'!C939="&lt;please select&gt;","",'Q 5'!C939))</f>
        <v/>
      </c>
    </row>
    <row r="1776" spans="1:11" x14ac:dyDescent="0.3">
      <c r="A1776" t="s">
        <v>1871</v>
      </c>
      <c r="B1776" t="s">
        <v>1879</v>
      </c>
      <c r="C1776">
        <v>738</v>
      </c>
      <c r="D1776" t="s">
        <v>1470</v>
      </c>
      <c r="E1776" t="s">
        <v>1880</v>
      </c>
      <c r="F1776" t="s">
        <v>1761</v>
      </c>
      <c r="K1776" t="str">
        <f>IF(ISBLANK('Q 5'!C940),"",IF('Q 5'!C940="&lt;please select&gt;","",'Q 5'!C940))</f>
        <v/>
      </c>
    </row>
    <row r="1777" spans="1:11" x14ac:dyDescent="0.3">
      <c r="A1777" t="s">
        <v>1871</v>
      </c>
      <c r="B1777" t="s">
        <v>1879</v>
      </c>
      <c r="C1777">
        <v>739</v>
      </c>
      <c r="D1777" t="s">
        <v>1470</v>
      </c>
      <c r="E1777" t="s">
        <v>1880</v>
      </c>
      <c r="F1777" t="s">
        <v>1761</v>
      </c>
      <c r="K1777" t="str">
        <f>IF(ISBLANK('Q 5'!C941),"",IF('Q 5'!C941="&lt;please select&gt;","",'Q 5'!C941))</f>
        <v/>
      </c>
    </row>
    <row r="1778" spans="1:11" x14ac:dyDescent="0.3">
      <c r="A1778" t="s">
        <v>1871</v>
      </c>
      <c r="B1778" t="s">
        <v>1879</v>
      </c>
      <c r="C1778">
        <v>740</v>
      </c>
      <c r="D1778" t="s">
        <v>1470</v>
      </c>
      <c r="E1778" t="s">
        <v>1880</v>
      </c>
      <c r="F1778" t="s">
        <v>1761</v>
      </c>
      <c r="K1778" t="str">
        <f>IF(ISBLANK('Q 5'!C942),"",IF('Q 5'!C942="&lt;please select&gt;","",'Q 5'!C942))</f>
        <v/>
      </c>
    </row>
    <row r="1779" spans="1:11" x14ac:dyDescent="0.3">
      <c r="A1779" t="s">
        <v>1871</v>
      </c>
      <c r="B1779" t="s">
        <v>1879</v>
      </c>
      <c r="C1779">
        <v>741</v>
      </c>
      <c r="D1779" t="s">
        <v>1470</v>
      </c>
      <c r="E1779" t="s">
        <v>1880</v>
      </c>
      <c r="F1779" t="s">
        <v>1761</v>
      </c>
      <c r="K1779" t="str">
        <f>IF(ISBLANK('Q 5'!C943),"",IF('Q 5'!C943="&lt;please select&gt;","",'Q 5'!C943))</f>
        <v/>
      </c>
    </row>
    <row r="1780" spans="1:11" x14ac:dyDescent="0.3">
      <c r="A1780" t="s">
        <v>1871</v>
      </c>
      <c r="B1780" t="s">
        <v>1879</v>
      </c>
      <c r="C1780">
        <v>742</v>
      </c>
      <c r="D1780" t="s">
        <v>1470</v>
      </c>
      <c r="E1780" t="s">
        <v>1880</v>
      </c>
      <c r="F1780" t="s">
        <v>1761</v>
      </c>
      <c r="K1780" t="str">
        <f>IF(ISBLANK('Q 5'!C944),"",IF('Q 5'!C944="&lt;please select&gt;","",'Q 5'!C944))</f>
        <v/>
      </c>
    </row>
    <row r="1781" spans="1:11" x14ac:dyDescent="0.3">
      <c r="A1781" t="s">
        <v>1871</v>
      </c>
      <c r="B1781" t="s">
        <v>1879</v>
      </c>
      <c r="C1781">
        <v>743</v>
      </c>
      <c r="D1781" t="s">
        <v>1470</v>
      </c>
      <c r="E1781" t="s">
        <v>1880</v>
      </c>
      <c r="F1781" t="s">
        <v>1761</v>
      </c>
      <c r="K1781" t="str">
        <f>IF(ISBLANK('Q 5'!C945),"",IF('Q 5'!C945="&lt;please select&gt;","",'Q 5'!C945))</f>
        <v/>
      </c>
    </row>
    <row r="1782" spans="1:11" x14ac:dyDescent="0.3">
      <c r="A1782" t="s">
        <v>1871</v>
      </c>
      <c r="B1782" t="s">
        <v>1879</v>
      </c>
      <c r="C1782">
        <v>744</v>
      </c>
      <c r="D1782" t="s">
        <v>1470</v>
      </c>
      <c r="E1782" t="s">
        <v>1880</v>
      </c>
      <c r="F1782" t="s">
        <v>1761</v>
      </c>
      <c r="K1782" t="str">
        <f>IF(ISBLANK('Q 5'!C946),"",IF('Q 5'!C946="&lt;please select&gt;","",'Q 5'!C946))</f>
        <v/>
      </c>
    </row>
    <row r="1783" spans="1:11" x14ac:dyDescent="0.3">
      <c r="A1783" t="s">
        <v>1871</v>
      </c>
      <c r="B1783" t="s">
        <v>1879</v>
      </c>
      <c r="C1783">
        <v>745</v>
      </c>
      <c r="D1783" t="s">
        <v>1470</v>
      </c>
      <c r="E1783" t="s">
        <v>1880</v>
      </c>
      <c r="F1783" t="s">
        <v>1761</v>
      </c>
      <c r="K1783" t="str">
        <f>IF(ISBLANK('Q 5'!C947),"",IF('Q 5'!C947="&lt;please select&gt;","",'Q 5'!C947))</f>
        <v/>
      </c>
    </row>
    <row r="1784" spans="1:11" x14ac:dyDescent="0.3">
      <c r="A1784" t="s">
        <v>1871</v>
      </c>
      <c r="B1784" t="s">
        <v>1879</v>
      </c>
      <c r="C1784">
        <v>746</v>
      </c>
      <c r="D1784" t="s">
        <v>1470</v>
      </c>
      <c r="E1784" t="s">
        <v>1880</v>
      </c>
      <c r="F1784" t="s">
        <v>1761</v>
      </c>
      <c r="K1784" t="str">
        <f>IF(ISBLANK('Q 5'!C948),"",IF('Q 5'!C948="&lt;please select&gt;","",'Q 5'!C948))</f>
        <v/>
      </c>
    </row>
    <row r="1785" spans="1:11" x14ac:dyDescent="0.3">
      <c r="A1785" t="s">
        <v>1871</v>
      </c>
      <c r="B1785" t="s">
        <v>1879</v>
      </c>
      <c r="C1785">
        <v>747</v>
      </c>
      <c r="D1785" t="s">
        <v>1470</v>
      </c>
      <c r="E1785" t="s">
        <v>1880</v>
      </c>
      <c r="F1785" t="s">
        <v>1761</v>
      </c>
      <c r="K1785" t="str">
        <f>IF(ISBLANK('Q 5'!C949),"",IF('Q 5'!C949="&lt;please select&gt;","",'Q 5'!C949))</f>
        <v/>
      </c>
    </row>
    <row r="1786" spans="1:11" x14ac:dyDescent="0.3">
      <c r="A1786" t="s">
        <v>1871</v>
      </c>
      <c r="B1786" t="s">
        <v>1879</v>
      </c>
      <c r="C1786">
        <v>748</v>
      </c>
      <c r="D1786" t="s">
        <v>1470</v>
      </c>
      <c r="E1786" t="s">
        <v>1880</v>
      </c>
      <c r="F1786" t="s">
        <v>1761</v>
      </c>
      <c r="K1786" t="str">
        <f>IF(ISBLANK('Q 5'!C950),"",IF('Q 5'!C950="&lt;please select&gt;","",'Q 5'!C950))</f>
        <v/>
      </c>
    </row>
    <row r="1787" spans="1:11" x14ac:dyDescent="0.3">
      <c r="A1787" t="s">
        <v>1871</v>
      </c>
      <c r="B1787" t="s">
        <v>1879</v>
      </c>
      <c r="C1787">
        <v>749</v>
      </c>
      <c r="D1787" t="s">
        <v>1470</v>
      </c>
      <c r="E1787" t="s">
        <v>1880</v>
      </c>
      <c r="F1787" t="s">
        <v>1761</v>
      </c>
      <c r="K1787" t="str">
        <f>IF(ISBLANK('Q 5'!C951),"",IF('Q 5'!C951="&lt;please select&gt;","",'Q 5'!C951))</f>
        <v/>
      </c>
    </row>
    <row r="1788" spans="1:11" x14ac:dyDescent="0.3">
      <c r="A1788" t="s">
        <v>1871</v>
      </c>
      <c r="B1788" t="s">
        <v>1879</v>
      </c>
      <c r="C1788">
        <v>750</v>
      </c>
      <c r="D1788" t="s">
        <v>1470</v>
      </c>
      <c r="E1788" t="s">
        <v>1880</v>
      </c>
      <c r="F1788" t="s">
        <v>1761</v>
      </c>
      <c r="K1788" t="str">
        <f>IF(ISBLANK('Q 5'!C952),"",IF('Q 5'!C952="&lt;please select&gt;","",'Q 5'!C952))</f>
        <v/>
      </c>
    </row>
    <row r="1789" spans="1:11" x14ac:dyDescent="0.3">
      <c r="A1789" t="s">
        <v>1871</v>
      </c>
      <c r="B1789" t="s">
        <v>1879</v>
      </c>
      <c r="C1789">
        <v>751</v>
      </c>
      <c r="D1789" t="s">
        <v>1470</v>
      </c>
      <c r="E1789" t="s">
        <v>1880</v>
      </c>
      <c r="F1789" t="s">
        <v>1761</v>
      </c>
      <c r="K1789" t="str">
        <f>IF(ISBLANK('Q 5'!C953),"",IF('Q 5'!C953="&lt;please select&gt;","",'Q 5'!C953))</f>
        <v/>
      </c>
    </row>
    <row r="1790" spans="1:11" x14ac:dyDescent="0.3">
      <c r="A1790" t="s">
        <v>1871</v>
      </c>
      <c r="B1790" t="s">
        <v>1879</v>
      </c>
      <c r="C1790">
        <v>752</v>
      </c>
      <c r="D1790" t="s">
        <v>1470</v>
      </c>
      <c r="E1790" t="s">
        <v>1880</v>
      </c>
      <c r="F1790" t="s">
        <v>1761</v>
      </c>
      <c r="K1790" t="str">
        <f>IF(ISBLANK('Q 5'!C954),"",IF('Q 5'!C954="&lt;please select&gt;","",'Q 5'!C954))</f>
        <v/>
      </c>
    </row>
    <row r="1791" spans="1:11" x14ac:dyDescent="0.3">
      <c r="A1791" t="s">
        <v>1871</v>
      </c>
      <c r="B1791" t="s">
        <v>1879</v>
      </c>
      <c r="C1791">
        <v>753</v>
      </c>
      <c r="D1791" t="s">
        <v>1470</v>
      </c>
      <c r="E1791" t="s">
        <v>1880</v>
      </c>
      <c r="F1791" t="s">
        <v>1761</v>
      </c>
      <c r="K1791" t="str">
        <f>IF(ISBLANK('Q 5'!C955),"",IF('Q 5'!C955="&lt;please select&gt;","",'Q 5'!C955))</f>
        <v/>
      </c>
    </row>
    <row r="1792" spans="1:11" x14ac:dyDescent="0.3">
      <c r="A1792" t="s">
        <v>1871</v>
      </c>
      <c r="B1792" t="s">
        <v>1879</v>
      </c>
      <c r="C1792">
        <v>754</v>
      </c>
      <c r="D1792" t="s">
        <v>1470</v>
      </c>
      <c r="E1792" t="s">
        <v>1880</v>
      </c>
      <c r="F1792" t="s">
        <v>1761</v>
      </c>
      <c r="K1792" t="str">
        <f>IF(ISBLANK('Q 5'!C956),"",IF('Q 5'!C956="&lt;please select&gt;","",'Q 5'!C956))</f>
        <v/>
      </c>
    </row>
    <row r="1793" spans="1:11" x14ac:dyDescent="0.3">
      <c r="A1793" t="s">
        <v>1871</v>
      </c>
      <c r="B1793" t="s">
        <v>1879</v>
      </c>
      <c r="C1793">
        <v>755</v>
      </c>
      <c r="D1793" t="s">
        <v>1470</v>
      </c>
      <c r="E1793" t="s">
        <v>1880</v>
      </c>
      <c r="F1793" t="s">
        <v>1761</v>
      </c>
      <c r="K1793" t="str">
        <f>IF(ISBLANK('Q 5'!C957),"",IF('Q 5'!C957="&lt;please select&gt;","",'Q 5'!C957))</f>
        <v/>
      </c>
    </row>
    <row r="1794" spans="1:11" x14ac:dyDescent="0.3">
      <c r="A1794" t="s">
        <v>1871</v>
      </c>
      <c r="B1794" t="s">
        <v>1879</v>
      </c>
      <c r="C1794">
        <v>756</v>
      </c>
      <c r="D1794" t="s">
        <v>1470</v>
      </c>
      <c r="E1794" t="s">
        <v>1880</v>
      </c>
      <c r="F1794" t="s">
        <v>1761</v>
      </c>
      <c r="K1794" t="str">
        <f>IF(ISBLANK('Q 5'!C958),"",IF('Q 5'!C958="&lt;please select&gt;","",'Q 5'!C958))</f>
        <v/>
      </c>
    </row>
    <row r="1795" spans="1:11" x14ac:dyDescent="0.3">
      <c r="A1795" t="s">
        <v>1871</v>
      </c>
      <c r="B1795" t="s">
        <v>1879</v>
      </c>
      <c r="C1795">
        <v>757</v>
      </c>
      <c r="D1795" t="s">
        <v>1470</v>
      </c>
      <c r="E1795" t="s">
        <v>1880</v>
      </c>
      <c r="F1795" t="s">
        <v>1761</v>
      </c>
      <c r="K1795" t="str">
        <f>IF(ISBLANK('Q 5'!C959),"",IF('Q 5'!C959="&lt;please select&gt;","",'Q 5'!C959))</f>
        <v/>
      </c>
    </row>
    <row r="1796" spans="1:11" x14ac:dyDescent="0.3">
      <c r="A1796" t="s">
        <v>1871</v>
      </c>
      <c r="B1796" t="s">
        <v>1879</v>
      </c>
      <c r="C1796">
        <v>758</v>
      </c>
      <c r="D1796" t="s">
        <v>1470</v>
      </c>
      <c r="E1796" t="s">
        <v>1880</v>
      </c>
      <c r="F1796" t="s">
        <v>1761</v>
      </c>
      <c r="K1796" t="str">
        <f>IF(ISBLANK('Q 5'!C960),"",IF('Q 5'!C960="&lt;please select&gt;","",'Q 5'!C960))</f>
        <v/>
      </c>
    </row>
    <row r="1797" spans="1:11" x14ac:dyDescent="0.3">
      <c r="A1797" t="s">
        <v>1871</v>
      </c>
      <c r="B1797" t="s">
        <v>1879</v>
      </c>
      <c r="C1797">
        <v>759</v>
      </c>
      <c r="D1797" t="s">
        <v>1470</v>
      </c>
      <c r="E1797" t="s">
        <v>1880</v>
      </c>
      <c r="F1797" t="s">
        <v>1761</v>
      </c>
      <c r="K1797" t="str">
        <f>IF(ISBLANK('Q 5'!C961),"",IF('Q 5'!C961="&lt;please select&gt;","",'Q 5'!C961))</f>
        <v/>
      </c>
    </row>
    <row r="1798" spans="1:11" x14ac:dyDescent="0.3">
      <c r="A1798" t="s">
        <v>1871</v>
      </c>
      <c r="B1798" t="s">
        <v>1879</v>
      </c>
      <c r="C1798">
        <v>760</v>
      </c>
      <c r="D1798" t="s">
        <v>1470</v>
      </c>
      <c r="E1798" t="s">
        <v>1880</v>
      </c>
      <c r="F1798" t="s">
        <v>1761</v>
      </c>
      <c r="K1798" t="str">
        <f>IF(ISBLANK('Q 5'!C962),"",IF('Q 5'!C962="&lt;please select&gt;","",'Q 5'!C962))</f>
        <v/>
      </c>
    </row>
    <row r="1799" spans="1:11" x14ac:dyDescent="0.3">
      <c r="A1799" t="s">
        <v>1871</v>
      </c>
      <c r="B1799" t="s">
        <v>1879</v>
      </c>
      <c r="C1799">
        <v>761</v>
      </c>
      <c r="D1799" t="s">
        <v>1470</v>
      </c>
      <c r="E1799" t="s">
        <v>1880</v>
      </c>
      <c r="F1799" t="s">
        <v>1761</v>
      </c>
      <c r="K1799" t="str">
        <f>IF(ISBLANK('Q 5'!C963),"",IF('Q 5'!C963="&lt;please select&gt;","",'Q 5'!C963))</f>
        <v/>
      </c>
    </row>
    <row r="1800" spans="1:11" x14ac:dyDescent="0.3">
      <c r="A1800" t="s">
        <v>1871</v>
      </c>
      <c r="B1800" t="s">
        <v>1879</v>
      </c>
      <c r="C1800">
        <v>762</v>
      </c>
      <c r="D1800" t="s">
        <v>1470</v>
      </c>
      <c r="E1800" t="s">
        <v>1880</v>
      </c>
      <c r="F1800" t="s">
        <v>1761</v>
      </c>
      <c r="K1800" t="str">
        <f>IF(ISBLANK('Q 5'!C964),"",IF('Q 5'!C964="&lt;please select&gt;","",'Q 5'!C964))</f>
        <v/>
      </c>
    </row>
    <row r="1801" spans="1:11" x14ac:dyDescent="0.3">
      <c r="A1801" t="s">
        <v>1871</v>
      </c>
      <c r="B1801" t="s">
        <v>1879</v>
      </c>
      <c r="C1801">
        <v>763</v>
      </c>
      <c r="D1801" t="s">
        <v>1470</v>
      </c>
      <c r="E1801" t="s">
        <v>1880</v>
      </c>
      <c r="F1801" t="s">
        <v>1761</v>
      </c>
      <c r="K1801" t="str">
        <f>IF(ISBLANK('Q 5'!C965),"",IF('Q 5'!C965="&lt;please select&gt;","",'Q 5'!C965))</f>
        <v/>
      </c>
    </row>
    <row r="1802" spans="1:11" x14ac:dyDescent="0.3">
      <c r="A1802" t="s">
        <v>1871</v>
      </c>
      <c r="B1802" t="s">
        <v>1879</v>
      </c>
      <c r="C1802">
        <v>764</v>
      </c>
      <c r="D1802" t="s">
        <v>1470</v>
      </c>
      <c r="E1802" t="s">
        <v>1880</v>
      </c>
      <c r="F1802" t="s">
        <v>1761</v>
      </c>
      <c r="K1802" t="str">
        <f>IF(ISBLANK('Q 5'!C966),"",IF('Q 5'!C966="&lt;please select&gt;","",'Q 5'!C966))</f>
        <v/>
      </c>
    </row>
    <row r="1803" spans="1:11" x14ac:dyDescent="0.3">
      <c r="A1803" t="s">
        <v>1871</v>
      </c>
      <c r="B1803" t="s">
        <v>1879</v>
      </c>
      <c r="C1803">
        <v>765</v>
      </c>
      <c r="D1803" t="s">
        <v>1470</v>
      </c>
      <c r="E1803" t="s">
        <v>1880</v>
      </c>
      <c r="F1803" t="s">
        <v>1761</v>
      </c>
      <c r="K1803" t="str">
        <f>IF(ISBLANK('Q 5'!C967),"",IF('Q 5'!C967="&lt;please select&gt;","",'Q 5'!C967))</f>
        <v/>
      </c>
    </row>
    <row r="1804" spans="1:11" x14ac:dyDescent="0.3">
      <c r="A1804" t="s">
        <v>1871</v>
      </c>
      <c r="B1804" t="s">
        <v>1879</v>
      </c>
      <c r="C1804">
        <v>766</v>
      </c>
      <c r="D1804" t="s">
        <v>1470</v>
      </c>
      <c r="E1804" t="s">
        <v>1880</v>
      </c>
      <c r="F1804" t="s">
        <v>1761</v>
      </c>
      <c r="K1804" t="str">
        <f>IF(ISBLANK('Q 5'!C968),"",IF('Q 5'!C968="&lt;please select&gt;","",'Q 5'!C968))</f>
        <v/>
      </c>
    </row>
    <row r="1805" spans="1:11" x14ac:dyDescent="0.3">
      <c r="A1805" t="s">
        <v>1871</v>
      </c>
      <c r="B1805" t="s">
        <v>1879</v>
      </c>
      <c r="C1805">
        <v>767</v>
      </c>
      <c r="D1805" t="s">
        <v>1470</v>
      </c>
      <c r="E1805" t="s">
        <v>1880</v>
      </c>
      <c r="F1805" t="s">
        <v>1761</v>
      </c>
      <c r="K1805" t="str">
        <f>IF(ISBLANK('Q 5'!C969),"",IF('Q 5'!C969="&lt;please select&gt;","",'Q 5'!C969))</f>
        <v/>
      </c>
    </row>
    <row r="1806" spans="1:11" x14ac:dyDescent="0.3">
      <c r="A1806" t="s">
        <v>1871</v>
      </c>
      <c r="B1806" t="s">
        <v>1879</v>
      </c>
      <c r="C1806">
        <v>768</v>
      </c>
      <c r="D1806" t="s">
        <v>1470</v>
      </c>
      <c r="E1806" t="s">
        <v>1880</v>
      </c>
      <c r="F1806" t="s">
        <v>1761</v>
      </c>
      <c r="K1806" t="str">
        <f>IF(ISBLANK('Q 5'!C970),"",IF('Q 5'!C970="&lt;please select&gt;","",'Q 5'!C970))</f>
        <v/>
      </c>
    </row>
    <row r="1807" spans="1:11" x14ac:dyDescent="0.3">
      <c r="A1807" t="s">
        <v>1871</v>
      </c>
      <c r="B1807" t="s">
        <v>1879</v>
      </c>
      <c r="C1807">
        <v>769</v>
      </c>
      <c r="D1807" t="s">
        <v>1470</v>
      </c>
      <c r="E1807" t="s">
        <v>1880</v>
      </c>
      <c r="F1807" t="s">
        <v>1761</v>
      </c>
      <c r="K1807" t="str">
        <f>IF(ISBLANK('Q 5'!C971),"",IF('Q 5'!C971="&lt;please select&gt;","",'Q 5'!C971))</f>
        <v/>
      </c>
    </row>
    <row r="1808" spans="1:11" x14ac:dyDescent="0.3">
      <c r="A1808" t="s">
        <v>1871</v>
      </c>
      <c r="B1808" t="s">
        <v>1879</v>
      </c>
      <c r="C1808">
        <v>770</v>
      </c>
      <c r="D1808" t="s">
        <v>1470</v>
      </c>
      <c r="E1808" t="s">
        <v>1880</v>
      </c>
      <c r="F1808" t="s">
        <v>1761</v>
      </c>
      <c r="K1808" t="str">
        <f>IF(ISBLANK('Q 5'!C972),"",IF('Q 5'!C972="&lt;please select&gt;","",'Q 5'!C972))</f>
        <v/>
      </c>
    </row>
    <row r="1809" spans="1:11" x14ac:dyDescent="0.3">
      <c r="A1809" t="s">
        <v>1871</v>
      </c>
      <c r="B1809" t="s">
        <v>1879</v>
      </c>
      <c r="C1809">
        <v>771</v>
      </c>
      <c r="D1809" t="s">
        <v>1470</v>
      </c>
      <c r="E1809" t="s">
        <v>1880</v>
      </c>
      <c r="F1809" t="s">
        <v>1761</v>
      </c>
      <c r="K1809" t="str">
        <f>IF(ISBLANK('Q 5'!C973),"",IF('Q 5'!C973="&lt;please select&gt;","",'Q 5'!C973))</f>
        <v/>
      </c>
    </row>
    <row r="1810" spans="1:11" x14ac:dyDescent="0.3">
      <c r="A1810" t="s">
        <v>1871</v>
      </c>
      <c r="B1810" t="s">
        <v>1879</v>
      </c>
      <c r="C1810">
        <v>772</v>
      </c>
      <c r="D1810" t="s">
        <v>1470</v>
      </c>
      <c r="E1810" t="s">
        <v>1880</v>
      </c>
      <c r="F1810" t="s">
        <v>1761</v>
      </c>
      <c r="K1810" t="str">
        <f>IF(ISBLANK('Q 5'!C974),"",IF('Q 5'!C974="&lt;please select&gt;","",'Q 5'!C974))</f>
        <v/>
      </c>
    </row>
    <row r="1811" spans="1:11" x14ac:dyDescent="0.3">
      <c r="A1811" t="s">
        <v>1871</v>
      </c>
      <c r="B1811" t="s">
        <v>1879</v>
      </c>
      <c r="C1811">
        <v>773</v>
      </c>
      <c r="D1811" t="s">
        <v>1470</v>
      </c>
      <c r="E1811" t="s">
        <v>1880</v>
      </c>
      <c r="F1811" t="s">
        <v>1761</v>
      </c>
      <c r="K1811" t="str">
        <f>IF(ISBLANK('Q 5'!C975),"",IF('Q 5'!C975="&lt;please select&gt;","",'Q 5'!C975))</f>
        <v/>
      </c>
    </row>
    <row r="1812" spans="1:11" x14ac:dyDescent="0.3">
      <c r="A1812" t="s">
        <v>1871</v>
      </c>
      <c r="B1812" t="s">
        <v>1879</v>
      </c>
      <c r="C1812">
        <v>774</v>
      </c>
      <c r="D1812" t="s">
        <v>1470</v>
      </c>
      <c r="E1812" t="s">
        <v>1880</v>
      </c>
      <c r="F1812" t="s">
        <v>1761</v>
      </c>
      <c r="K1812" t="str">
        <f>IF(ISBLANK('Q 5'!C976),"",IF('Q 5'!C976="&lt;please select&gt;","",'Q 5'!C976))</f>
        <v/>
      </c>
    </row>
    <row r="1813" spans="1:11" x14ac:dyDescent="0.3">
      <c r="A1813" t="s">
        <v>1871</v>
      </c>
      <c r="B1813" t="s">
        <v>1879</v>
      </c>
      <c r="C1813">
        <v>775</v>
      </c>
      <c r="D1813" t="s">
        <v>1470</v>
      </c>
      <c r="E1813" t="s">
        <v>1880</v>
      </c>
      <c r="F1813" t="s">
        <v>1761</v>
      </c>
      <c r="K1813" t="str">
        <f>IF(ISBLANK('Q 5'!C977),"",IF('Q 5'!C977="&lt;please select&gt;","",'Q 5'!C977))</f>
        <v/>
      </c>
    </row>
    <row r="1814" spans="1:11" x14ac:dyDescent="0.3">
      <c r="A1814" t="s">
        <v>1871</v>
      </c>
      <c r="B1814" t="s">
        <v>1879</v>
      </c>
      <c r="C1814">
        <v>776</v>
      </c>
      <c r="D1814" t="s">
        <v>1470</v>
      </c>
      <c r="E1814" t="s">
        <v>1880</v>
      </c>
      <c r="F1814" t="s">
        <v>1761</v>
      </c>
      <c r="K1814" t="str">
        <f>IF(ISBLANK('Q 5'!C978),"",IF('Q 5'!C978="&lt;please select&gt;","",'Q 5'!C978))</f>
        <v/>
      </c>
    </row>
    <row r="1815" spans="1:11" x14ac:dyDescent="0.3">
      <c r="A1815" t="s">
        <v>1871</v>
      </c>
      <c r="B1815" t="s">
        <v>1879</v>
      </c>
      <c r="C1815">
        <v>777</v>
      </c>
      <c r="D1815" t="s">
        <v>1470</v>
      </c>
      <c r="E1815" t="s">
        <v>1880</v>
      </c>
      <c r="F1815" t="s">
        <v>1761</v>
      </c>
      <c r="K1815" t="str">
        <f>IF(ISBLANK('Q 5'!C979),"",IF('Q 5'!C979="&lt;please select&gt;","",'Q 5'!C979))</f>
        <v/>
      </c>
    </row>
    <row r="1816" spans="1:11" x14ac:dyDescent="0.3">
      <c r="A1816" t="s">
        <v>1871</v>
      </c>
      <c r="B1816" t="s">
        <v>1879</v>
      </c>
      <c r="C1816">
        <v>778</v>
      </c>
      <c r="D1816" t="s">
        <v>1470</v>
      </c>
      <c r="E1816" t="s">
        <v>1880</v>
      </c>
      <c r="F1816" t="s">
        <v>1761</v>
      </c>
      <c r="K1816" t="str">
        <f>IF(ISBLANK('Q 5'!C980),"",IF('Q 5'!C980="&lt;please select&gt;","",'Q 5'!C980))</f>
        <v/>
      </c>
    </row>
    <row r="1817" spans="1:11" x14ac:dyDescent="0.3">
      <c r="A1817" t="s">
        <v>1871</v>
      </c>
      <c r="B1817" t="s">
        <v>1879</v>
      </c>
      <c r="C1817">
        <v>779</v>
      </c>
      <c r="D1817" t="s">
        <v>1470</v>
      </c>
      <c r="E1817" t="s">
        <v>1880</v>
      </c>
      <c r="F1817" t="s">
        <v>1761</v>
      </c>
      <c r="K1817" t="str">
        <f>IF(ISBLANK('Q 5'!C981),"",IF('Q 5'!C981="&lt;please select&gt;","",'Q 5'!C981))</f>
        <v/>
      </c>
    </row>
    <row r="1818" spans="1:11" x14ac:dyDescent="0.3">
      <c r="A1818" t="s">
        <v>1871</v>
      </c>
      <c r="B1818" t="s">
        <v>1879</v>
      </c>
      <c r="C1818">
        <v>780</v>
      </c>
      <c r="D1818" t="s">
        <v>1470</v>
      </c>
      <c r="E1818" t="s">
        <v>1880</v>
      </c>
      <c r="F1818" t="s">
        <v>1761</v>
      </c>
      <c r="K1818" t="str">
        <f>IF(ISBLANK('Q 5'!C982),"",IF('Q 5'!C982="&lt;please select&gt;","",'Q 5'!C982))</f>
        <v/>
      </c>
    </row>
    <row r="1819" spans="1:11" x14ac:dyDescent="0.3">
      <c r="A1819" t="s">
        <v>1871</v>
      </c>
      <c r="B1819" t="s">
        <v>1879</v>
      </c>
      <c r="C1819">
        <v>781</v>
      </c>
      <c r="D1819" t="s">
        <v>1470</v>
      </c>
      <c r="E1819" t="s">
        <v>1880</v>
      </c>
      <c r="F1819" t="s">
        <v>1761</v>
      </c>
      <c r="K1819" t="str">
        <f>IF(ISBLANK('Q 5'!C983),"",IF('Q 5'!C983="&lt;please select&gt;","",'Q 5'!C983))</f>
        <v/>
      </c>
    </row>
    <row r="1820" spans="1:11" x14ac:dyDescent="0.3">
      <c r="A1820" t="s">
        <v>1871</v>
      </c>
      <c r="B1820" t="s">
        <v>1879</v>
      </c>
      <c r="C1820">
        <v>782</v>
      </c>
      <c r="D1820" t="s">
        <v>1470</v>
      </c>
      <c r="E1820" t="s">
        <v>1880</v>
      </c>
      <c r="F1820" t="s">
        <v>1761</v>
      </c>
      <c r="K1820" t="str">
        <f>IF(ISBLANK('Q 5'!C984),"",IF('Q 5'!C984="&lt;please select&gt;","",'Q 5'!C984))</f>
        <v/>
      </c>
    </row>
    <row r="1821" spans="1:11" x14ac:dyDescent="0.3">
      <c r="A1821" t="s">
        <v>1871</v>
      </c>
      <c r="B1821" t="s">
        <v>1879</v>
      </c>
      <c r="C1821">
        <v>783</v>
      </c>
      <c r="D1821" t="s">
        <v>1470</v>
      </c>
      <c r="E1821" t="s">
        <v>1880</v>
      </c>
      <c r="F1821" t="s">
        <v>1761</v>
      </c>
      <c r="K1821" t="str">
        <f>IF(ISBLANK('Q 5'!C985),"",IF('Q 5'!C985="&lt;please select&gt;","",'Q 5'!C985))</f>
        <v/>
      </c>
    </row>
    <row r="1822" spans="1:11" x14ac:dyDescent="0.3">
      <c r="A1822" t="s">
        <v>1871</v>
      </c>
      <c r="B1822" t="s">
        <v>1879</v>
      </c>
      <c r="C1822">
        <v>784</v>
      </c>
      <c r="D1822" t="s">
        <v>1470</v>
      </c>
      <c r="E1822" t="s">
        <v>1880</v>
      </c>
      <c r="F1822" t="s">
        <v>1761</v>
      </c>
      <c r="K1822" t="str">
        <f>IF(ISBLANK('Q 5'!C986),"",IF('Q 5'!C986="&lt;please select&gt;","",'Q 5'!C986))</f>
        <v/>
      </c>
    </row>
    <row r="1823" spans="1:11" x14ac:dyDescent="0.3">
      <c r="A1823" t="s">
        <v>1871</v>
      </c>
      <c r="B1823" t="s">
        <v>1879</v>
      </c>
      <c r="C1823">
        <v>785</v>
      </c>
      <c r="D1823" t="s">
        <v>1470</v>
      </c>
      <c r="E1823" t="s">
        <v>1880</v>
      </c>
      <c r="F1823" t="s">
        <v>1761</v>
      </c>
      <c r="K1823" t="str">
        <f>IF(ISBLANK('Q 5'!C987),"",IF('Q 5'!C987="&lt;please select&gt;","",'Q 5'!C987))</f>
        <v/>
      </c>
    </row>
    <row r="1824" spans="1:11" x14ac:dyDescent="0.3">
      <c r="A1824" t="s">
        <v>1871</v>
      </c>
      <c r="B1824" t="s">
        <v>1879</v>
      </c>
      <c r="C1824">
        <v>786</v>
      </c>
      <c r="D1824" t="s">
        <v>1470</v>
      </c>
      <c r="E1824" t="s">
        <v>1880</v>
      </c>
      <c r="F1824" t="s">
        <v>1761</v>
      </c>
      <c r="K1824" t="str">
        <f>IF(ISBLANK('Q 5'!C988),"",IF('Q 5'!C988="&lt;please select&gt;","",'Q 5'!C988))</f>
        <v/>
      </c>
    </row>
    <row r="1825" spans="1:11" x14ac:dyDescent="0.3">
      <c r="A1825" t="s">
        <v>1871</v>
      </c>
      <c r="B1825" t="s">
        <v>1879</v>
      </c>
      <c r="C1825">
        <v>787</v>
      </c>
      <c r="D1825" t="s">
        <v>1470</v>
      </c>
      <c r="E1825" t="s">
        <v>1880</v>
      </c>
      <c r="F1825" t="s">
        <v>1761</v>
      </c>
      <c r="K1825" t="str">
        <f>IF(ISBLANK('Q 5'!C989),"",IF('Q 5'!C989="&lt;please select&gt;","",'Q 5'!C989))</f>
        <v/>
      </c>
    </row>
    <row r="1826" spans="1:11" x14ac:dyDescent="0.3">
      <c r="A1826" t="s">
        <v>1871</v>
      </c>
      <c r="B1826" t="s">
        <v>1879</v>
      </c>
      <c r="C1826">
        <v>788</v>
      </c>
      <c r="D1826" t="s">
        <v>1470</v>
      </c>
      <c r="E1826" t="s">
        <v>1880</v>
      </c>
      <c r="F1826" t="s">
        <v>1761</v>
      </c>
      <c r="K1826" t="str">
        <f>IF(ISBLANK('Q 5'!C990),"",IF('Q 5'!C990="&lt;please select&gt;","",'Q 5'!C990))</f>
        <v/>
      </c>
    </row>
    <row r="1827" spans="1:11" x14ac:dyDescent="0.3">
      <c r="A1827" t="s">
        <v>1871</v>
      </c>
      <c r="B1827" t="s">
        <v>1879</v>
      </c>
      <c r="C1827">
        <v>789</v>
      </c>
      <c r="D1827" t="s">
        <v>1470</v>
      </c>
      <c r="E1827" t="s">
        <v>1880</v>
      </c>
      <c r="F1827" t="s">
        <v>1761</v>
      </c>
      <c r="K1827" t="str">
        <f>IF(ISBLANK('Q 5'!C991),"",IF('Q 5'!C991="&lt;please select&gt;","",'Q 5'!C991))</f>
        <v/>
      </c>
    </row>
    <row r="1828" spans="1:11" x14ac:dyDescent="0.3">
      <c r="A1828" t="s">
        <v>1871</v>
      </c>
      <c r="B1828" t="s">
        <v>1879</v>
      </c>
      <c r="C1828">
        <v>790</v>
      </c>
      <c r="D1828" t="s">
        <v>1470</v>
      </c>
      <c r="E1828" t="s">
        <v>1880</v>
      </c>
      <c r="F1828" t="s">
        <v>1761</v>
      </c>
      <c r="K1828" t="str">
        <f>IF(ISBLANK('Q 5'!C992),"",IF('Q 5'!C992="&lt;please select&gt;","",'Q 5'!C992))</f>
        <v/>
      </c>
    </row>
    <row r="1829" spans="1:11" x14ac:dyDescent="0.3">
      <c r="A1829" t="s">
        <v>1871</v>
      </c>
      <c r="B1829" t="s">
        <v>1879</v>
      </c>
      <c r="C1829">
        <v>791</v>
      </c>
      <c r="D1829" t="s">
        <v>1470</v>
      </c>
      <c r="E1829" t="s">
        <v>1880</v>
      </c>
      <c r="F1829" t="s">
        <v>1761</v>
      </c>
      <c r="K1829" t="str">
        <f>IF(ISBLANK('Q 5'!C993),"",IF('Q 5'!C993="&lt;please select&gt;","",'Q 5'!C993))</f>
        <v/>
      </c>
    </row>
    <row r="1830" spans="1:11" x14ac:dyDescent="0.3">
      <c r="A1830" t="s">
        <v>1871</v>
      </c>
      <c r="B1830" t="s">
        <v>1879</v>
      </c>
      <c r="C1830">
        <v>792</v>
      </c>
      <c r="D1830" t="s">
        <v>1470</v>
      </c>
      <c r="E1830" t="s">
        <v>1880</v>
      </c>
      <c r="F1830" t="s">
        <v>1761</v>
      </c>
      <c r="K1830" t="str">
        <f>IF(ISBLANK('Q 5'!C994),"",IF('Q 5'!C994="&lt;please select&gt;","",'Q 5'!C994))</f>
        <v/>
      </c>
    </row>
    <row r="1831" spans="1:11" x14ac:dyDescent="0.3">
      <c r="A1831" t="s">
        <v>1871</v>
      </c>
      <c r="B1831" t="s">
        <v>1879</v>
      </c>
      <c r="C1831">
        <v>793</v>
      </c>
      <c r="D1831" t="s">
        <v>1470</v>
      </c>
      <c r="E1831" t="s">
        <v>1880</v>
      </c>
      <c r="F1831" t="s">
        <v>1761</v>
      </c>
      <c r="K1831" t="str">
        <f>IF(ISBLANK('Q 5'!C995),"",IF('Q 5'!C995="&lt;please select&gt;","",'Q 5'!C995))</f>
        <v/>
      </c>
    </row>
    <row r="1832" spans="1:11" x14ac:dyDescent="0.3">
      <c r="A1832" t="s">
        <v>1871</v>
      </c>
      <c r="B1832" t="s">
        <v>1879</v>
      </c>
      <c r="C1832">
        <v>794</v>
      </c>
      <c r="D1832" t="s">
        <v>1470</v>
      </c>
      <c r="E1832" t="s">
        <v>1880</v>
      </c>
      <c r="F1832" t="s">
        <v>1761</v>
      </c>
      <c r="K1832" t="str">
        <f>IF(ISBLANK('Q 5'!C996),"",IF('Q 5'!C996="&lt;please select&gt;","",'Q 5'!C996))</f>
        <v/>
      </c>
    </row>
    <row r="1833" spans="1:11" x14ac:dyDescent="0.3">
      <c r="A1833" t="s">
        <v>1871</v>
      </c>
      <c r="B1833" t="s">
        <v>1879</v>
      </c>
      <c r="C1833">
        <v>795</v>
      </c>
      <c r="D1833" t="s">
        <v>1470</v>
      </c>
      <c r="E1833" t="s">
        <v>1880</v>
      </c>
      <c r="F1833" t="s">
        <v>1761</v>
      </c>
      <c r="K1833" t="str">
        <f>IF(ISBLANK('Q 5'!C997),"",IF('Q 5'!C997="&lt;please select&gt;","",'Q 5'!C997))</f>
        <v/>
      </c>
    </row>
    <row r="1834" spans="1:11" x14ac:dyDescent="0.3">
      <c r="A1834" t="s">
        <v>1871</v>
      </c>
      <c r="B1834" t="s">
        <v>1879</v>
      </c>
      <c r="C1834">
        <v>796</v>
      </c>
      <c r="D1834" t="s">
        <v>1470</v>
      </c>
      <c r="E1834" t="s">
        <v>1880</v>
      </c>
      <c r="F1834" t="s">
        <v>1761</v>
      </c>
      <c r="K1834" t="str">
        <f>IF(ISBLANK('Q 5'!C998),"",IF('Q 5'!C998="&lt;please select&gt;","",'Q 5'!C998))</f>
        <v/>
      </c>
    </row>
    <row r="1835" spans="1:11" x14ac:dyDescent="0.3">
      <c r="A1835" t="s">
        <v>1871</v>
      </c>
      <c r="B1835" t="s">
        <v>1879</v>
      </c>
      <c r="C1835">
        <v>797</v>
      </c>
      <c r="D1835" t="s">
        <v>1470</v>
      </c>
      <c r="E1835" t="s">
        <v>1880</v>
      </c>
      <c r="F1835" t="s">
        <v>1761</v>
      </c>
      <c r="K1835" t="str">
        <f>IF(ISBLANK('Q 5'!C999),"",IF('Q 5'!C999="&lt;please select&gt;","",'Q 5'!C999))</f>
        <v/>
      </c>
    </row>
    <row r="1836" spans="1:11" x14ac:dyDescent="0.3">
      <c r="A1836" t="s">
        <v>1871</v>
      </c>
      <c r="B1836" t="s">
        <v>1879</v>
      </c>
      <c r="C1836">
        <v>798</v>
      </c>
      <c r="D1836" t="s">
        <v>1470</v>
      </c>
      <c r="E1836" t="s">
        <v>1880</v>
      </c>
      <c r="F1836" t="s">
        <v>1761</v>
      </c>
      <c r="K1836" t="str">
        <f>IF(ISBLANK('Q 5'!C1000),"",IF('Q 5'!C1000="&lt;please select&gt;","",'Q 5'!C1000))</f>
        <v/>
      </c>
    </row>
    <row r="1837" spans="1:11" x14ac:dyDescent="0.3">
      <c r="A1837" t="s">
        <v>1871</v>
      </c>
      <c r="B1837" t="s">
        <v>1879</v>
      </c>
      <c r="C1837">
        <v>799</v>
      </c>
      <c r="D1837" t="s">
        <v>1470</v>
      </c>
      <c r="E1837" t="s">
        <v>1880</v>
      </c>
      <c r="F1837" t="s">
        <v>1761</v>
      </c>
      <c r="K1837" t="str">
        <f>IF(ISBLANK('Q 5'!C1001),"",IF('Q 5'!C1001="&lt;please select&gt;","",'Q 5'!C1001))</f>
        <v/>
      </c>
    </row>
    <row r="1838" spans="1:11" x14ac:dyDescent="0.3">
      <c r="A1838" t="s">
        <v>1871</v>
      </c>
      <c r="B1838" t="s">
        <v>1879</v>
      </c>
      <c r="C1838">
        <v>800</v>
      </c>
      <c r="D1838" t="s">
        <v>1470</v>
      </c>
      <c r="E1838" t="s">
        <v>1880</v>
      </c>
      <c r="F1838" t="s">
        <v>1761</v>
      </c>
      <c r="K1838" t="str">
        <f>IF(ISBLANK('Q 5'!C1002),"",IF('Q 5'!C1002="&lt;please select&gt;","",'Q 5'!C1002))</f>
        <v/>
      </c>
    </row>
    <row r="1839" spans="1:11" x14ac:dyDescent="0.3">
      <c r="A1839" t="s">
        <v>1871</v>
      </c>
      <c r="B1839" t="s">
        <v>1879</v>
      </c>
      <c r="C1839">
        <v>1</v>
      </c>
      <c r="D1839" t="s">
        <v>1470</v>
      </c>
      <c r="E1839" t="s">
        <v>1881</v>
      </c>
      <c r="F1839" t="s">
        <v>1765</v>
      </c>
      <c r="G1839" t="str">
        <f>IF(ISBLANK('Q 5'!H203),"",IF('Q 5'!H203="&lt;please select&gt;","",'Q 5'!H203))</f>
        <v>COMBUSTION_COMMERCIAL_STANDARD_FUELS</v>
      </c>
    </row>
    <row r="1840" spans="1:11" x14ac:dyDescent="0.3">
      <c r="A1840" t="s">
        <v>1871</v>
      </c>
      <c r="B1840" t="s">
        <v>1879</v>
      </c>
      <c r="C1840">
        <v>2</v>
      </c>
      <c r="D1840" t="s">
        <v>1470</v>
      </c>
      <c r="E1840" t="s">
        <v>1881</v>
      </c>
      <c r="F1840" t="s">
        <v>1765</v>
      </c>
      <c r="G1840" t="str">
        <f>IF(ISBLANK('Q 5'!H204),"",IF('Q 5'!H204="&lt;please select&gt;","",'Q 5'!H204))</f>
        <v>COMBUSTION_OTHER_GASEOUS_LIQUID_FUELS</v>
      </c>
    </row>
    <row r="1841" spans="1:7" x14ac:dyDescent="0.3">
      <c r="A1841" t="s">
        <v>1871</v>
      </c>
      <c r="B1841" t="s">
        <v>1879</v>
      </c>
      <c r="C1841">
        <v>3</v>
      </c>
      <c r="D1841" t="s">
        <v>1470</v>
      </c>
      <c r="E1841" t="s">
        <v>1881</v>
      </c>
      <c r="F1841" t="s">
        <v>1765</v>
      </c>
      <c r="G1841" t="str">
        <f>IF(ISBLANK('Q 5'!H205),"",IF('Q 5'!H205="&lt;please select&gt;","",'Q 5'!H205))</f>
        <v>COMBUSTION_SOLID_FUELS</v>
      </c>
    </row>
    <row r="1842" spans="1:7" x14ac:dyDescent="0.3">
      <c r="A1842" t="s">
        <v>1871</v>
      </c>
      <c r="B1842" t="s">
        <v>1879</v>
      </c>
      <c r="C1842">
        <v>4</v>
      </c>
      <c r="D1842" t="s">
        <v>1470</v>
      </c>
      <c r="E1842" t="s">
        <v>1881</v>
      </c>
      <c r="F1842" t="s">
        <v>1765</v>
      </c>
      <c r="G1842" t="str">
        <f>IF(ISBLANK('Q 5'!H206),"",IF('Q 5'!H206="&lt;please select&gt;","",'Q 5'!H206))</f>
        <v>BULK_ORGANIC_CHEMICALS_MASS_BALANCE_METHODOLOGY</v>
      </c>
    </row>
    <row r="1843" spans="1:7" x14ac:dyDescent="0.3">
      <c r="A1843" t="s">
        <v>1871</v>
      </c>
      <c r="B1843" t="s">
        <v>1879</v>
      </c>
      <c r="C1843">
        <v>5</v>
      </c>
      <c r="D1843" t="s">
        <v>1470</v>
      </c>
      <c r="E1843" t="s">
        <v>1881</v>
      </c>
      <c r="F1843" t="s">
        <v>1765</v>
      </c>
      <c r="G1843" t="str">
        <f>IF(ISBLANK('Q 5'!H207),"",IF('Q 5'!H207="&lt;please select&gt;","",'Q 5'!H207))</f>
        <v>COMBUSTION_COMMERCIAL_STANDARD_FUELS</v>
      </c>
    </row>
    <row r="1844" spans="1:7" x14ac:dyDescent="0.3">
      <c r="A1844" t="s">
        <v>1871</v>
      </c>
      <c r="B1844" t="s">
        <v>1879</v>
      </c>
      <c r="C1844">
        <v>6</v>
      </c>
      <c r="D1844" t="s">
        <v>1470</v>
      </c>
      <c r="E1844" t="s">
        <v>1881</v>
      </c>
      <c r="F1844" t="s">
        <v>1765</v>
      </c>
      <c r="G1844" t="str">
        <f>IF(ISBLANK('Q 5'!H208),"",IF('Q 5'!H208="&lt;please select&gt;","",'Q 5'!H208))</f>
        <v>COMBUSTION_FLARES</v>
      </c>
    </row>
    <row r="1845" spans="1:7" x14ac:dyDescent="0.3">
      <c r="A1845" t="s">
        <v>1871</v>
      </c>
      <c r="B1845" t="s">
        <v>1879</v>
      </c>
      <c r="C1845">
        <v>7</v>
      </c>
      <c r="D1845" t="s">
        <v>1470</v>
      </c>
      <c r="E1845" t="s">
        <v>1881</v>
      </c>
      <c r="F1845" t="s">
        <v>1765</v>
      </c>
      <c r="G1845" t="str">
        <f>IF(ISBLANK('Q 5'!H209),"",IF('Q 5'!H209="&lt;please select&gt;","",'Q 5'!H209))</f>
        <v>COMBUSTION_OTHER_GASEOUS_LIQUID_FUELS</v>
      </c>
    </row>
    <row r="1846" spans="1:7" x14ac:dyDescent="0.3">
      <c r="A1846" t="s">
        <v>1871</v>
      </c>
      <c r="B1846" t="s">
        <v>1879</v>
      </c>
      <c r="C1846">
        <v>8</v>
      </c>
      <c r="D1846" t="s">
        <v>1470</v>
      </c>
      <c r="E1846" t="s">
        <v>1881</v>
      </c>
      <c r="F1846" t="s">
        <v>1765</v>
      </c>
      <c r="G1846" t="str">
        <f>IF(ISBLANK('Q 5'!H210),"",IF('Q 5'!H210="&lt;please select&gt;","",'Q 5'!H210))</f>
        <v>COMBUSTION_SCRUBBING_UREA</v>
      </c>
    </row>
    <row r="1847" spans="1:7" x14ac:dyDescent="0.3">
      <c r="A1847" t="s">
        <v>1871</v>
      </c>
      <c r="B1847" t="s">
        <v>1879</v>
      </c>
      <c r="C1847">
        <v>9</v>
      </c>
      <c r="D1847" t="s">
        <v>1470</v>
      </c>
      <c r="E1847" t="s">
        <v>1881</v>
      </c>
      <c r="F1847" t="s">
        <v>1765</v>
      </c>
      <c r="G1847" t="str">
        <f>IF(ISBLANK('Q 5'!H211),"",IF('Q 5'!H211="&lt;please select&gt;","",'Q 5'!H211))</f>
        <v>COMBUSTION_SOLID_FUELS</v>
      </c>
    </row>
    <row r="1848" spans="1:7" x14ac:dyDescent="0.3">
      <c r="A1848" t="s">
        <v>1871</v>
      </c>
      <c r="B1848" t="s">
        <v>1879</v>
      </c>
      <c r="C1848">
        <v>10</v>
      </c>
      <c r="D1848" t="s">
        <v>1470</v>
      </c>
      <c r="E1848" t="s">
        <v>1881</v>
      </c>
      <c r="F1848" t="s">
        <v>1765</v>
      </c>
      <c r="G1848" t="str">
        <f>IF(ISBLANK('Q 5'!H212),"",IF('Q 5'!H212="&lt;please select&gt;","",'Q 5'!H212))</f>
        <v>GLASS_AND_MINERAL_WOOL_NON_CARBONATE</v>
      </c>
    </row>
    <row r="1849" spans="1:7" x14ac:dyDescent="0.3">
      <c r="A1849" t="s">
        <v>1871</v>
      </c>
      <c r="B1849" t="s">
        <v>1879</v>
      </c>
      <c r="C1849">
        <v>11</v>
      </c>
      <c r="D1849" t="s">
        <v>1470</v>
      </c>
      <c r="E1849" t="s">
        <v>1881</v>
      </c>
      <c r="F1849" t="s">
        <v>1765</v>
      </c>
      <c r="G1849" t="str">
        <f>IF(ISBLANK('Q 5'!H213),"",IF('Q 5'!H213="&lt;please select&gt;","",'Q 5'!H213))</f>
        <v>IRON_STEEL_MASS_BALANCE</v>
      </c>
    </row>
    <row r="1850" spans="1:7" x14ac:dyDescent="0.3">
      <c r="A1850" t="s">
        <v>1871</v>
      </c>
      <c r="B1850" t="s">
        <v>1879</v>
      </c>
      <c r="C1850">
        <v>12</v>
      </c>
      <c r="D1850" t="s">
        <v>1470</v>
      </c>
      <c r="E1850" t="s">
        <v>1881</v>
      </c>
      <c r="F1850" t="s">
        <v>1765</v>
      </c>
      <c r="G1850" t="str">
        <f>IF(ISBLANK('Q 5'!H214),"",IF('Q 5'!H214="&lt;please select&gt;","",'Q 5'!H214))</f>
        <v>LIME_DOLOMITE_MAGNESITE_KILN_DUST_METHOD_B</v>
      </c>
    </row>
    <row r="1851" spans="1:7" x14ac:dyDescent="0.3">
      <c r="A1851" t="s">
        <v>1871</v>
      </c>
      <c r="B1851" t="s">
        <v>1879</v>
      </c>
      <c r="C1851">
        <v>13</v>
      </c>
      <c r="D1851" t="s">
        <v>1470</v>
      </c>
      <c r="E1851" t="s">
        <v>1881</v>
      </c>
      <c r="F1851" t="s">
        <v>1765</v>
      </c>
      <c r="G1851" t="str">
        <f>IF(ISBLANK('Q 5'!H215),"",IF('Q 5'!H215="&lt;please select&gt;","",'Q 5'!H215))</f>
        <v>LIME_DOLOMITE_MAGNESITE_NON_CARBONATE</v>
      </c>
    </row>
    <row r="1852" spans="1:7" x14ac:dyDescent="0.3">
      <c r="A1852" t="s">
        <v>1871</v>
      </c>
      <c r="B1852" t="s">
        <v>1879</v>
      </c>
      <c r="C1852">
        <v>14</v>
      </c>
      <c r="D1852" t="s">
        <v>1470</v>
      </c>
      <c r="E1852" t="s">
        <v>1881</v>
      </c>
      <c r="F1852" t="s">
        <v>1765</v>
      </c>
      <c r="G1852" t="str">
        <f>IF(ISBLANK('Q 5'!H216),"",IF('Q 5'!H216="&lt;please select&gt;","",'Q 5'!H216))</f>
        <v>COMBUSTION_COMMERCIAL_STANDARD_FUELS</v>
      </c>
    </row>
    <row r="1853" spans="1:7" x14ac:dyDescent="0.3">
      <c r="A1853" t="s">
        <v>1871</v>
      </c>
      <c r="B1853" t="s">
        <v>1879</v>
      </c>
      <c r="C1853">
        <v>15</v>
      </c>
      <c r="D1853" t="s">
        <v>1470</v>
      </c>
      <c r="E1853" t="s">
        <v>1881</v>
      </c>
      <c r="F1853" t="s">
        <v>1765</v>
      </c>
      <c r="G1853" t="str">
        <f>IF(ISBLANK('Q 5'!H217),"",IF('Q 5'!H217="&lt;please select&gt;","",'Q 5'!H217))</f>
        <v>COMBUSTION_OTHER_GASEOUS_LIQUID_FUELS</v>
      </c>
    </row>
    <row r="1854" spans="1:7" x14ac:dyDescent="0.3">
      <c r="A1854" t="s">
        <v>1871</v>
      </c>
      <c r="B1854" t="s">
        <v>1879</v>
      </c>
      <c r="C1854">
        <v>16</v>
      </c>
      <c r="D1854" t="s">
        <v>1470</v>
      </c>
      <c r="E1854" t="s">
        <v>1881</v>
      </c>
      <c r="F1854" t="s">
        <v>1765</v>
      </c>
      <c r="G1854" t="str">
        <f>IF(ISBLANK('Q 5'!H218),"",IF('Q 5'!H218="&lt;please select&gt;","",'Q 5'!H218))</f>
        <v>COMBUSTION_SCRUBBING_CARBONATE</v>
      </c>
    </row>
    <row r="1855" spans="1:7" x14ac:dyDescent="0.3">
      <c r="A1855" t="s">
        <v>1871</v>
      </c>
      <c r="B1855" t="s">
        <v>1879</v>
      </c>
      <c r="C1855">
        <v>17</v>
      </c>
      <c r="D1855" t="s">
        <v>1470</v>
      </c>
      <c r="E1855" t="s">
        <v>1881</v>
      </c>
      <c r="F1855" t="s">
        <v>1765</v>
      </c>
      <c r="G1855" t="str">
        <f>IF(ISBLANK('Q 5'!H219),"",IF('Q 5'!H219="&lt;please select&gt;","",'Q 5'!H219))</f>
        <v>COMBUSTION_SCRUBBING_UREA</v>
      </c>
    </row>
    <row r="1856" spans="1:7" x14ac:dyDescent="0.3">
      <c r="A1856" t="s">
        <v>1871</v>
      </c>
      <c r="B1856" t="s">
        <v>1879</v>
      </c>
      <c r="C1856">
        <v>18</v>
      </c>
      <c r="D1856" t="s">
        <v>1470</v>
      </c>
      <c r="E1856" t="s">
        <v>1881</v>
      </c>
      <c r="F1856" t="s">
        <v>1765</v>
      </c>
      <c r="G1856" t="str">
        <f>IF(ISBLANK('Q 5'!H220),"",IF('Q 5'!H220="&lt;please select&gt;","",'Q 5'!H220))</f>
        <v>COMBUSTION_SOLID_FUELS</v>
      </c>
    </row>
    <row r="1857" spans="1:7" x14ac:dyDescent="0.3">
      <c r="A1857" t="s">
        <v>1871</v>
      </c>
      <c r="B1857" t="s">
        <v>1879</v>
      </c>
      <c r="C1857">
        <v>19</v>
      </c>
      <c r="D1857" t="s">
        <v>1470</v>
      </c>
      <c r="E1857" t="s">
        <v>1881</v>
      </c>
      <c r="F1857" t="s">
        <v>1765</v>
      </c>
      <c r="G1857" t="str">
        <f>IF(ISBLANK('Q 5'!H221),"",IF('Q 5'!H221="&lt;please select&gt;","",'Q 5'!H221))</f>
        <v>BULK_ORGANIC_CHEMICALS_MASS_BALANCE_METHODOLOGY</v>
      </c>
    </row>
    <row r="1858" spans="1:7" x14ac:dyDescent="0.3">
      <c r="A1858" t="s">
        <v>1871</v>
      </c>
      <c r="B1858" t="s">
        <v>1879</v>
      </c>
      <c r="C1858">
        <v>20</v>
      </c>
      <c r="D1858" t="s">
        <v>1470</v>
      </c>
      <c r="E1858" t="s">
        <v>1881</v>
      </c>
      <c r="F1858" t="s">
        <v>1765</v>
      </c>
      <c r="G1858" t="str">
        <f>IF(ISBLANK('Q 5'!H222),"",IF('Q 5'!H222="&lt;please select&gt;","",'Q 5'!H222))</f>
        <v>CERAMICS_SCRUBBING</v>
      </c>
    </row>
    <row r="1859" spans="1:7" x14ac:dyDescent="0.3">
      <c r="A1859" t="s">
        <v>1871</v>
      </c>
      <c r="B1859" t="s">
        <v>1879</v>
      </c>
      <c r="C1859">
        <v>21</v>
      </c>
      <c r="D1859" t="s">
        <v>1470</v>
      </c>
      <c r="E1859" t="s">
        <v>1881</v>
      </c>
      <c r="F1859" t="s">
        <v>1765</v>
      </c>
      <c r="G1859" t="str">
        <f>IF(ISBLANK('Q 5'!H223),"",IF('Q 5'!H223="&lt;please select&gt;","",'Q 5'!H223))</f>
        <v>COMBUSTION_COMMERCIAL_STANDARD_FUELS</v>
      </c>
    </row>
    <row r="1860" spans="1:7" x14ac:dyDescent="0.3">
      <c r="A1860" t="s">
        <v>1871</v>
      </c>
      <c r="B1860" t="s">
        <v>1879</v>
      </c>
      <c r="C1860">
        <v>22</v>
      </c>
      <c r="D1860" t="s">
        <v>1470</v>
      </c>
      <c r="E1860" t="s">
        <v>1881</v>
      </c>
      <c r="F1860" t="s">
        <v>1765</v>
      </c>
      <c r="G1860" t="str">
        <f>IF(ISBLANK('Q 5'!H224),"",IF('Q 5'!H224="&lt;please select&gt;","",'Q 5'!H224))</f>
        <v>COMBUSTION_OTHER_GASEOUS_LIQUID_FUELS</v>
      </c>
    </row>
    <row r="1861" spans="1:7" x14ac:dyDescent="0.3">
      <c r="A1861" t="s">
        <v>1871</v>
      </c>
      <c r="B1861" t="s">
        <v>1879</v>
      </c>
      <c r="C1861">
        <v>23</v>
      </c>
      <c r="D1861" t="s">
        <v>1470</v>
      </c>
      <c r="E1861" t="s">
        <v>1881</v>
      </c>
      <c r="F1861" t="s">
        <v>1765</v>
      </c>
      <c r="G1861" t="str">
        <f>IF(ISBLANK('Q 5'!H225),"",IF('Q 5'!H225="&lt;please select&gt;","",'Q 5'!H225))</f>
        <v>COMBUSTION_SCRUBBING_CARBONATE</v>
      </c>
    </row>
    <row r="1862" spans="1:7" x14ac:dyDescent="0.3">
      <c r="A1862" t="s">
        <v>1871</v>
      </c>
      <c r="B1862" t="s">
        <v>1879</v>
      </c>
      <c r="C1862">
        <v>24</v>
      </c>
      <c r="D1862" t="s">
        <v>1470</v>
      </c>
      <c r="E1862" t="s">
        <v>1881</v>
      </c>
      <c r="F1862" t="s">
        <v>1765</v>
      </c>
      <c r="G1862" t="str">
        <f>IF(ISBLANK('Q 5'!H226),"",IF('Q 5'!H226="&lt;please select&gt;","",'Q 5'!H226))</f>
        <v>COMBUSTION_SCRUBBING_UREA</v>
      </c>
    </row>
    <row r="1863" spans="1:7" x14ac:dyDescent="0.3">
      <c r="A1863" t="s">
        <v>1871</v>
      </c>
      <c r="B1863" t="s">
        <v>1879</v>
      </c>
      <c r="C1863">
        <v>25</v>
      </c>
      <c r="D1863" t="s">
        <v>1470</v>
      </c>
      <c r="E1863" t="s">
        <v>1881</v>
      </c>
      <c r="F1863" t="s">
        <v>1765</v>
      </c>
      <c r="G1863" t="str">
        <f>IF(ISBLANK('Q 5'!H227),"",IF('Q 5'!H227="&lt;please select&gt;","",'Q 5'!H227))</f>
        <v>COMBUSTION_SOLID_FUELS</v>
      </c>
    </row>
    <row r="1864" spans="1:7" x14ac:dyDescent="0.3">
      <c r="A1864" t="s">
        <v>1871</v>
      </c>
      <c r="B1864" t="s">
        <v>1879</v>
      </c>
      <c r="C1864">
        <v>26</v>
      </c>
      <c r="D1864" t="s">
        <v>1470</v>
      </c>
      <c r="E1864" t="s">
        <v>1881</v>
      </c>
      <c r="F1864" t="s">
        <v>1765</v>
      </c>
      <c r="G1864" t="str">
        <f>IF(ISBLANK('Q 5'!H228),"",IF('Q 5'!H228="&lt;please select&gt;","",'Q 5'!H228))</f>
        <v>GLASS_AND_MINERAL_WOOL_METHOD_A_CARBONATEONLY</v>
      </c>
    </row>
    <row r="1865" spans="1:7" x14ac:dyDescent="0.3">
      <c r="A1865" t="s">
        <v>1871</v>
      </c>
      <c r="B1865" t="s">
        <v>1879</v>
      </c>
      <c r="C1865">
        <v>27</v>
      </c>
      <c r="D1865" t="s">
        <v>1470</v>
      </c>
      <c r="E1865" t="s">
        <v>1881</v>
      </c>
      <c r="F1865" t="s">
        <v>1765</v>
      </c>
      <c r="G1865" t="str">
        <f>IF(ISBLANK('Q 5'!H229),"",IF('Q 5'!H229="&lt;please select&gt;","",'Q 5'!H229))</f>
        <v/>
      </c>
    </row>
    <row r="1866" spans="1:7" x14ac:dyDescent="0.3">
      <c r="A1866" t="s">
        <v>1871</v>
      </c>
      <c r="B1866" t="s">
        <v>1879</v>
      </c>
      <c r="C1866">
        <v>28</v>
      </c>
      <c r="D1866" t="s">
        <v>1470</v>
      </c>
      <c r="E1866" t="s">
        <v>1881</v>
      </c>
      <c r="F1866" t="s">
        <v>1765</v>
      </c>
      <c r="G1866" t="str">
        <f>IF(ISBLANK('Q 5'!H230),"",IF('Q 5'!H230="&lt;please select&gt;","",'Q 5'!H230))</f>
        <v/>
      </c>
    </row>
    <row r="1867" spans="1:7" x14ac:dyDescent="0.3">
      <c r="A1867" t="s">
        <v>1871</v>
      </c>
      <c r="B1867" t="s">
        <v>1879</v>
      </c>
      <c r="C1867">
        <v>29</v>
      </c>
      <c r="D1867" t="s">
        <v>1470</v>
      </c>
      <c r="E1867" t="s">
        <v>1881</v>
      </c>
      <c r="F1867" t="s">
        <v>1765</v>
      </c>
      <c r="G1867" t="str">
        <f>IF(ISBLANK('Q 5'!H231),"",IF('Q 5'!H231="&lt;please select&gt;","",'Q 5'!H231))</f>
        <v/>
      </c>
    </row>
    <row r="1868" spans="1:7" x14ac:dyDescent="0.3">
      <c r="A1868" t="s">
        <v>1871</v>
      </c>
      <c r="B1868" t="s">
        <v>1879</v>
      </c>
      <c r="C1868">
        <v>30</v>
      </c>
      <c r="D1868" t="s">
        <v>1470</v>
      </c>
      <c r="E1868" t="s">
        <v>1881</v>
      </c>
      <c r="F1868" t="s">
        <v>1765</v>
      </c>
      <c r="G1868" t="str">
        <f>IF(ISBLANK('Q 5'!H232),"",IF('Q 5'!H232="&lt;please select&gt;","",'Q 5'!H232))</f>
        <v/>
      </c>
    </row>
    <row r="1869" spans="1:7" x14ac:dyDescent="0.3">
      <c r="A1869" t="s">
        <v>1871</v>
      </c>
      <c r="B1869" t="s">
        <v>1879</v>
      </c>
      <c r="C1869">
        <v>31</v>
      </c>
      <c r="D1869" t="s">
        <v>1470</v>
      </c>
      <c r="E1869" t="s">
        <v>1881</v>
      </c>
      <c r="F1869" t="s">
        <v>1765</v>
      </c>
      <c r="G1869" t="str">
        <f>IF(ISBLANK('Q 5'!H233),"",IF('Q 5'!H233="&lt;please select&gt;","",'Q 5'!H233))</f>
        <v/>
      </c>
    </row>
    <row r="1870" spans="1:7" x14ac:dyDescent="0.3">
      <c r="A1870" t="s">
        <v>1871</v>
      </c>
      <c r="B1870" t="s">
        <v>1879</v>
      </c>
      <c r="C1870">
        <v>32</v>
      </c>
      <c r="D1870" t="s">
        <v>1470</v>
      </c>
      <c r="E1870" t="s">
        <v>1881</v>
      </c>
      <c r="F1870" t="s">
        <v>1765</v>
      </c>
      <c r="G1870" t="str">
        <f>IF(ISBLANK('Q 5'!H234),"",IF('Q 5'!H234="&lt;please select&gt;","",'Q 5'!H234))</f>
        <v/>
      </c>
    </row>
    <row r="1871" spans="1:7" x14ac:dyDescent="0.3">
      <c r="A1871" t="s">
        <v>1871</v>
      </c>
      <c r="B1871" t="s">
        <v>1879</v>
      </c>
      <c r="C1871">
        <v>33</v>
      </c>
      <c r="D1871" t="s">
        <v>1470</v>
      </c>
      <c r="E1871" t="s">
        <v>1881</v>
      </c>
      <c r="F1871" t="s">
        <v>1765</v>
      </c>
      <c r="G1871" t="str">
        <f>IF(ISBLANK('Q 5'!H235),"",IF('Q 5'!H235="&lt;please select&gt;","",'Q 5'!H235))</f>
        <v/>
      </c>
    </row>
    <row r="1872" spans="1:7" x14ac:dyDescent="0.3">
      <c r="A1872" t="s">
        <v>1871</v>
      </c>
      <c r="B1872" t="s">
        <v>1879</v>
      </c>
      <c r="C1872">
        <v>34</v>
      </c>
      <c r="D1872" t="s">
        <v>1470</v>
      </c>
      <c r="E1872" t="s">
        <v>1881</v>
      </c>
      <c r="F1872" t="s">
        <v>1765</v>
      </c>
      <c r="G1872" t="str">
        <f>IF(ISBLANK('Q 5'!H236),"",IF('Q 5'!H236="&lt;please select&gt;","",'Q 5'!H236))</f>
        <v/>
      </c>
    </row>
    <row r="1873" spans="1:7" x14ac:dyDescent="0.3">
      <c r="A1873" t="s">
        <v>1871</v>
      </c>
      <c r="B1873" t="s">
        <v>1879</v>
      </c>
      <c r="C1873">
        <v>35</v>
      </c>
      <c r="D1873" t="s">
        <v>1470</v>
      </c>
      <c r="E1873" t="s">
        <v>1881</v>
      </c>
      <c r="F1873" t="s">
        <v>1765</v>
      </c>
      <c r="G1873" t="str">
        <f>IF(ISBLANK('Q 5'!H237),"",IF('Q 5'!H237="&lt;please select&gt;","",'Q 5'!H237))</f>
        <v/>
      </c>
    </row>
    <row r="1874" spans="1:7" x14ac:dyDescent="0.3">
      <c r="A1874" t="s">
        <v>1871</v>
      </c>
      <c r="B1874" t="s">
        <v>1879</v>
      </c>
      <c r="C1874">
        <v>36</v>
      </c>
      <c r="D1874" t="s">
        <v>1470</v>
      </c>
      <c r="E1874" t="s">
        <v>1881</v>
      </c>
      <c r="F1874" t="s">
        <v>1765</v>
      </c>
      <c r="G1874" t="str">
        <f>IF(ISBLANK('Q 5'!H238),"",IF('Q 5'!H238="&lt;please select&gt;","",'Q 5'!H238))</f>
        <v/>
      </c>
    </row>
    <row r="1875" spans="1:7" x14ac:dyDescent="0.3">
      <c r="A1875" t="s">
        <v>1871</v>
      </c>
      <c r="B1875" t="s">
        <v>1879</v>
      </c>
      <c r="C1875">
        <v>37</v>
      </c>
      <c r="D1875" t="s">
        <v>1470</v>
      </c>
      <c r="E1875" t="s">
        <v>1881</v>
      </c>
      <c r="F1875" t="s">
        <v>1765</v>
      </c>
      <c r="G1875" t="str">
        <f>IF(ISBLANK('Q 5'!H239),"",IF('Q 5'!H239="&lt;please select&gt;","",'Q 5'!H239))</f>
        <v/>
      </c>
    </row>
    <row r="1876" spans="1:7" x14ac:dyDescent="0.3">
      <c r="A1876" t="s">
        <v>1871</v>
      </c>
      <c r="B1876" t="s">
        <v>1879</v>
      </c>
      <c r="C1876">
        <v>38</v>
      </c>
      <c r="D1876" t="s">
        <v>1470</v>
      </c>
      <c r="E1876" t="s">
        <v>1881</v>
      </c>
      <c r="F1876" t="s">
        <v>1765</v>
      </c>
      <c r="G1876" t="str">
        <f>IF(ISBLANK('Q 5'!H240),"",IF('Q 5'!H240="&lt;please select&gt;","",'Q 5'!H240))</f>
        <v/>
      </c>
    </row>
    <row r="1877" spans="1:7" x14ac:dyDescent="0.3">
      <c r="A1877" t="s">
        <v>1871</v>
      </c>
      <c r="B1877" t="s">
        <v>1879</v>
      </c>
      <c r="C1877">
        <v>39</v>
      </c>
      <c r="D1877" t="s">
        <v>1470</v>
      </c>
      <c r="E1877" t="s">
        <v>1881</v>
      </c>
      <c r="F1877" t="s">
        <v>1765</v>
      </c>
      <c r="G1877" t="str">
        <f>IF(ISBLANK('Q 5'!H241),"",IF('Q 5'!H241="&lt;please select&gt;","",'Q 5'!H241))</f>
        <v/>
      </c>
    </row>
    <row r="1878" spans="1:7" x14ac:dyDescent="0.3">
      <c r="A1878" t="s">
        <v>1871</v>
      </c>
      <c r="B1878" t="s">
        <v>1879</v>
      </c>
      <c r="C1878">
        <v>40</v>
      </c>
      <c r="D1878" t="s">
        <v>1470</v>
      </c>
      <c r="E1878" t="s">
        <v>1881</v>
      </c>
      <c r="F1878" t="s">
        <v>1765</v>
      </c>
      <c r="G1878" t="str">
        <f>IF(ISBLANK('Q 5'!H242),"",IF('Q 5'!H242="&lt;please select&gt;","",'Q 5'!H242))</f>
        <v/>
      </c>
    </row>
    <row r="1879" spans="1:7" x14ac:dyDescent="0.3">
      <c r="A1879" t="s">
        <v>1871</v>
      </c>
      <c r="B1879" t="s">
        <v>1879</v>
      </c>
      <c r="C1879">
        <v>41</v>
      </c>
      <c r="D1879" t="s">
        <v>1470</v>
      </c>
      <c r="E1879" t="s">
        <v>1881</v>
      </c>
      <c r="F1879" t="s">
        <v>1765</v>
      </c>
      <c r="G1879" t="str">
        <f>IF(ISBLANK('Q 5'!H243),"",IF('Q 5'!H243="&lt;please select&gt;","",'Q 5'!H243))</f>
        <v/>
      </c>
    </row>
    <row r="1880" spans="1:7" x14ac:dyDescent="0.3">
      <c r="A1880" t="s">
        <v>1871</v>
      </c>
      <c r="B1880" t="s">
        <v>1879</v>
      </c>
      <c r="C1880">
        <v>42</v>
      </c>
      <c r="D1880" t="s">
        <v>1470</v>
      </c>
      <c r="E1880" t="s">
        <v>1881</v>
      </c>
      <c r="F1880" t="s">
        <v>1765</v>
      </c>
      <c r="G1880" t="str">
        <f>IF(ISBLANK('Q 5'!H244),"",IF('Q 5'!H244="&lt;please select&gt;","",'Q 5'!H244))</f>
        <v/>
      </c>
    </row>
    <row r="1881" spans="1:7" x14ac:dyDescent="0.3">
      <c r="A1881" t="s">
        <v>1871</v>
      </c>
      <c r="B1881" t="s">
        <v>1879</v>
      </c>
      <c r="C1881">
        <v>43</v>
      </c>
      <c r="D1881" t="s">
        <v>1470</v>
      </c>
      <c r="E1881" t="s">
        <v>1881</v>
      </c>
      <c r="F1881" t="s">
        <v>1765</v>
      </c>
      <c r="G1881" t="str">
        <f>IF(ISBLANK('Q 5'!H245),"",IF('Q 5'!H245="&lt;please select&gt;","",'Q 5'!H245))</f>
        <v/>
      </c>
    </row>
    <row r="1882" spans="1:7" x14ac:dyDescent="0.3">
      <c r="A1882" t="s">
        <v>1871</v>
      </c>
      <c r="B1882" t="s">
        <v>1879</v>
      </c>
      <c r="C1882">
        <v>44</v>
      </c>
      <c r="D1882" t="s">
        <v>1470</v>
      </c>
      <c r="E1882" t="s">
        <v>1881</v>
      </c>
      <c r="F1882" t="s">
        <v>1765</v>
      </c>
      <c r="G1882" t="str">
        <f>IF(ISBLANK('Q 5'!H246),"",IF('Q 5'!H246="&lt;please select&gt;","",'Q 5'!H246))</f>
        <v/>
      </c>
    </row>
    <row r="1883" spans="1:7" x14ac:dyDescent="0.3">
      <c r="A1883" t="s">
        <v>1871</v>
      </c>
      <c r="B1883" t="s">
        <v>1879</v>
      </c>
      <c r="C1883">
        <v>45</v>
      </c>
      <c r="D1883" t="s">
        <v>1470</v>
      </c>
      <c r="E1883" t="s">
        <v>1881</v>
      </c>
      <c r="F1883" t="s">
        <v>1765</v>
      </c>
      <c r="G1883" t="str">
        <f>IF(ISBLANK('Q 5'!H247),"",IF('Q 5'!H247="&lt;please select&gt;","",'Q 5'!H247))</f>
        <v/>
      </c>
    </row>
    <row r="1884" spans="1:7" x14ac:dyDescent="0.3">
      <c r="A1884" t="s">
        <v>1871</v>
      </c>
      <c r="B1884" t="s">
        <v>1879</v>
      </c>
      <c r="C1884">
        <v>46</v>
      </c>
      <c r="D1884" t="s">
        <v>1470</v>
      </c>
      <c r="E1884" t="s">
        <v>1881</v>
      </c>
      <c r="F1884" t="s">
        <v>1765</v>
      </c>
      <c r="G1884" t="str">
        <f>IF(ISBLANK('Q 5'!H248),"",IF('Q 5'!H248="&lt;please select&gt;","",'Q 5'!H248))</f>
        <v/>
      </c>
    </row>
    <row r="1885" spans="1:7" x14ac:dyDescent="0.3">
      <c r="A1885" t="s">
        <v>1871</v>
      </c>
      <c r="B1885" t="s">
        <v>1879</v>
      </c>
      <c r="C1885">
        <v>47</v>
      </c>
      <c r="D1885" t="s">
        <v>1470</v>
      </c>
      <c r="E1885" t="s">
        <v>1881</v>
      </c>
      <c r="F1885" t="s">
        <v>1765</v>
      </c>
      <c r="G1885" t="str">
        <f>IF(ISBLANK('Q 5'!H249),"",IF('Q 5'!H249="&lt;please select&gt;","",'Q 5'!H249))</f>
        <v/>
      </c>
    </row>
    <row r="1886" spans="1:7" x14ac:dyDescent="0.3">
      <c r="A1886" t="s">
        <v>1871</v>
      </c>
      <c r="B1886" t="s">
        <v>1879</v>
      </c>
      <c r="C1886">
        <v>48</v>
      </c>
      <c r="D1886" t="s">
        <v>1470</v>
      </c>
      <c r="E1886" t="s">
        <v>1881</v>
      </c>
      <c r="F1886" t="s">
        <v>1765</v>
      </c>
      <c r="G1886" t="str">
        <f>IF(ISBLANK('Q 5'!H250),"",IF('Q 5'!H250="&lt;please select&gt;","",'Q 5'!H250))</f>
        <v/>
      </c>
    </row>
    <row r="1887" spans="1:7" x14ac:dyDescent="0.3">
      <c r="A1887" t="s">
        <v>1871</v>
      </c>
      <c r="B1887" t="s">
        <v>1879</v>
      </c>
      <c r="C1887">
        <v>49</v>
      </c>
      <c r="D1887" t="s">
        <v>1470</v>
      </c>
      <c r="E1887" t="s">
        <v>1881</v>
      </c>
      <c r="F1887" t="s">
        <v>1765</v>
      </c>
      <c r="G1887" t="str">
        <f>IF(ISBLANK('Q 5'!H251),"",IF('Q 5'!H251="&lt;please select&gt;","",'Q 5'!H251))</f>
        <v/>
      </c>
    </row>
    <row r="1888" spans="1:7" x14ac:dyDescent="0.3">
      <c r="A1888" t="s">
        <v>1871</v>
      </c>
      <c r="B1888" t="s">
        <v>1879</v>
      </c>
      <c r="C1888">
        <v>50</v>
      </c>
      <c r="D1888" t="s">
        <v>1470</v>
      </c>
      <c r="E1888" t="s">
        <v>1881</v>
      </c>
      <c r="F1888" t="s">
        <v>1765</v>
      </c>
      <c r="G1888" t="str">
        <f>IF(ISBLANK('Q 5'!H252),"",IF('Q 5'!H252="&lt;please select&gt;","",'Q 5'!H252))</f>
        <v/>
      </c>
    </row>
    <row r="1889" spans="1:7" x14ac:dyDescent="0.3">
      <c r="A1889" t="s">
        <v>1871</v>
      </c>
      <c r="B1889" t="s">
        <v>1879</v>
      </c>
      <c r="C1889">
        <v>51</v>
      </c>
      <c r="D1889" t="s">
        <v>1470</v>
      </c>
      <c r="E1889" t="s">
        <v>1881</v>
      </c>
      <c r="F1889" t="s">
        <v>1765</v>
      </c>
      <c r="G1889" t="str">
        <f>IF(ISBLANK('Q 5'!H253),"",IF('Q 5'!H253="&lt;please select&gt;","",'Q 5'!H253))</f>
        <v/>
      </c>
    </row>
    <row r="1890" spans="1:7" x14ac:dyDescent="0.3">
      <c r="A1890" t="s">
        <v>1871</v>
      </c>
      <c r="B1890" t="s">
        <v>1879</v>
      </c>
      <c r="C1890">
        <v>52</v>
      </c>
      <c r="D1890" t="s">
        <v>1470</v>
      </c>
      <c r="E1890" t="s">
        <v>1881</v>
      </c>
      <c r="F1890" t="s">
        <v>1765</v>
      </c>
      <c r="G1890" t="str">
        <f>IF(ISBLANK('Q 5'!H254),"",IF('Q 5'!H254="&lt;please select&gt;","",'Q 5'!H254))</f>
        <v/>
      </c>
    </row>
    <row r="1891" spans="1:7" x14ac:dyDescent="0.3">
      <c r="A1891" t="s">
        <v>1871</v>
      </c>
      <c r="B1891" t="s">
        <v>1879</v>
      </c>
      <c r="C1891">
        <v>53</v>
      </c>
      <c r="D1891" t="s">
        <v>1470</v>
      </c>
      <c r="E1891" t="s">
        <v>1881</v>
      </c>
      <c r="F1891" t="s">
        <v>1765</v>
      </c>
      <c r="G1891" t="str">
        <f>IF(ISBLANK('Q 5'!H255),"",IF('Q 5'!H255="&lt;please select&gt;","",'Q 5'!H255))</f>
        <v/>
      </c>
    </row>
    <row r="1892" spans="1:7" x14ac:dyDescent="0.3">
      <c r="A1892" t="s">
        <v>1871</v>
      </c>
      <c r="B1892" t="s">
        <v>1879</v>
      </c>
      <c r="C1892">
        <v>54</v>
      </c>
      <c r="D1892" t="s">
        <v>1470</v>
      </c>
      <c r="E1892" t="s">
        <v>1881</v>
      </c>
      <c r="F1892" t="s">
        <v>1765</v>
      </c>
      <c r="G1892" t="str">
        <f>IF(ISBLANK('Q 5'!H256),"",IF('Q 5'!H256="&lt;please select&gt;","",'Q 5'!H256))</f>
        <v/>
      </c>
    </row>
    <row r="1893" spans="1:7" x14ac:dyDescent="0.3">
      <c r="A1893" t="s">
        <v>1871</v>
      </c>
      <c r="B1893" t="s">
        <v>1879</v>
      </c>
      <c r="C1893">
        <v>55</v>
      </c>
      <c r="D1893" t="s">
        <v>1470</v>
      </c>
      <c r="E1893" t="s">
        <v>1881</v>
      </c>
      <c r="F1893" t="s">
        <v>1765</v>
      </c>
      <c r="G1893" t="str">
        <f>IF(ISBLANK('Q 5'!H257),"",IF('Q 5'!H257="&lt;please select&gt;","",'Q 5'!H257))</f>
        <v/>
      </c>
    </row>
    <row r="1894" spans="1:7" x14ac:dyDescent="0.3">
      <c r="A1894" t="s">
        <v>1871</v>
      </c>
      <c r="B1894" t="s">
        <v>1879</v>
      </c>
      <c r="C1894">
        <v>56</v>
      </c>
      <c r="D1894" t="s">
        <v>1470</v>
      </c>
      <c r="E1894" t="s">
        <v>1881</v>
      </c>
      <c r="F1894" t="s">
        <v>1765</v>
      </c>
      <c r="G1894" t="str">
        <f>IF(ISBLANK('Q 5'!H258),"",IF('Q 5'!H258="&lt;please select&gt;","",'Q 5'!H258))</f>
        <v/>
      </c>
    </row>
    <row r="1895" spans="1:7" x14ac:dyDescent="0.3">
      <c r="A1895" t="s">
        <v>1871</v>
      </c>
      <c r="B1895" t="s">
        <v>1879</v>
      </c>
      <c r="C1895">
        <v>57</v>
      </c>
      <c r="D1895" t="s">
        <v>1470</v>
      </c>
      <c r="E1895" t="s">
        <v>1881</v>
      </c>
      <c r="F1895" t="s">
        <v>1765</v>
      </c>
      <c r="G1895" t="str">
        <f>IF(ISBLANK('Q 5'!H259),"",IF('Q 5'!H259="&lt;please select&gt;","",'Q 5'!H259))</f>
        <v/>
      </c>
    </row>
    <row r="1896" spans="1:7" x14ac:dyDescent="0.3">
      <c r="A1896" t="s">
        <v>1871</v>
      </c>
      <c r="B1896" t="s">
        <v>1879</v>
      </c>
      <c r="C1896">
        <v>58</v>
      </c>
      <c r="D1896" t="s">
        <v>1470</v>
      </c>
      <c r="E1896" t="s">
        <v>1881</v>
      </c>
      <c r="F1896" t="s">
        <v>1765</v>
      </c>
      <c r="G1896" t="str">
        <f>IF(ISBLANK('Q 5'!H260),"",IF('Q 5'!H260="&lt;please select&gt;","",'Q 5'!H260))</f>
        <v/>
      </c>
    </row>
    <row r="1897" spans="1:7" x14ac:dyDescent="0.3">
      <c r="A1897" t="s">
        <v>1871</v>
      </c>
      <c r="B1897" t="s">
        <v>1879</v>
      </c>
      <c r="C1897">
        <v>59</v>
      </c>
      <c r="D1897" t="s">
        <v>1470</v>
      </c>
      <c r="E1897" t="s">
        <v>1881</v>
      </c>
      <c r="F1897" t="s">
        <v>1765</v>
      </c>
      <c r="G1897" t="str">
        <f>IF(ISBLANK('Q 5'!H261),"",IF('Q 5'!H261="&lt;please select&gt;","",'Q 5'!H261))</f>
        <v/>
      </c>
    </row>
    <row r="1898" spans="1:7" x14ac:dyDescent="0.3">
      <c r="A1898" t="s">
        <v>1871</v>
      </c>
      <c r="B1898" t="s">
        <v>1879</v>
      </c>
      <c r="C1898">
        <v>60</v>
      </c>
      <c r="D1898" t="s">
        <v>1470</v>
      </c>
      <c r="E1898" t="s">
        <v>1881</v>
      </c>
      <c r="F1898" t="s">
        <v>1765</v>
      </c>
      <c r="G1898" t="str">
        <f>IF(ISBLANK('Q 5'!H262),"",IF('Q 5'!H262="&lt;please select&gt;","",'Q 5'!H262))</f>
        <v/>
      </c>
    </row>
    <row r="1899" spans="1:7" x14ac:dyDescent="0.3">
      <c r="A1899" t="s">
        <v>1871</v>
      </c>
      <c r="B1899" t="s">
        <v>1879</v>
      </c>
      <c r="C1899">
        <v>61</v>
      </c>
      <c r="D1899" t="s">
        <v>1470</v>
      </c>
      <c r="E1899" t="s">
        <v>1881</v>
      </c>
      <c r="F1899" t="s">
        <v>1765</v>
      </c>
      <c r="G1899" t="str">
        <f>IF(ISBLANK('Q 5'!H263),"",IF('Q 5'!H263="&lt;please select&gt;","",'Q 5'!H263))</f>
        <v/>
      </c>
    </row>
    <row r="1900" spans="1:7" x14ac:dyDescent="0.3">
      <c r="A1900" t="s">
        <v>1871</v>
      </c>
      <c r="B1900" t="s">
        <v>1879</v>
      </c>
      <c r="C1900">
        <v>62</v>
      </c>
      <c r="D1900" t="s">
        <v>1470</v>
      </c>
      <c r="E1900" t="s">
        <v>1881</v>
      </c>
      <c r="F1900" t="s">
        <v>1765</v>
      </c>
      <c r="G1900" t="str">
        <f>IF(ISBLANK('Q 5'!H264),"",IF('Q 5'!H264="&lt;please select&gt;","",'Q 5'!H264))</f>
        <v/>
      </c>
    </row>
    <row r="1901" spans="1:7" x14ac:dyDescent="0.3">
      <c r="A1901" t="s">
        <v>1871</v>
      </c>
      <c r="B1901" t="s">
        <v>1879</v>
      </c>
      <c r="C1901">
        <v>63</v>
      </c>
      <c r="D1901" t="s">
        <v>1470</v>
      </c>
      <c r="E1901" t="s">
        <v>1881</v>
      </c>
      <c r="F1901" t="s">
        <v>1765</v>
      </c>
      <c r="G1901" t="str">
        <f>IF(ISBLANK('Q 5'!H265),"",IF('Q 5'!H265="&lt;please select&gt;","",'Q 5'!H265))</f>
        <v/>
      </c>
    </row>
    <row r="1902" spans="1:7" x14ac:dyDescent="0.3">
      <c r="A1902" t="s">
        <v>1871</v>
      </c>
      <c r="B1902" t="s">
        <v>1879</v>
      </c>
      <c r="C1902">
        <v>64</v>
      </c>
      <c r="D1902" t="s">
        <v>1470</v>
      </c>
      <c r="E1902" t="s">
        <v>1881</v>
      </c>
      <c r="F1902" t="s">
        <v>1765</v>
      </c>
      <c r="G1902" t="str">
        <f>IF(ISBLANK('Q 5'!H266),"",IF('Q 5'!H266="&lt;please select&gt;","",'Q 5'!H266))</f>
        <v/>
      </c>
    </row>
    <row r="1903" spans="1:7" x14ac:dyDescent="0.3">
      <c r="A1903" t="s">
        <v>1871</v>
      </c>
      <c r="B1903" t="s">
        <v>1879</v>
      </c>
      <c r="C1903">
        <v>65</v>
      </c>
      <c r="D1903" t="s">
        <v>1470</v>
      </c>
      <c r="E1903" t="s">
        <v>1881</v>
      </c>
      <c r="F1903" t="s">
        <v>1765</v>
      </c>
      <c r="G1903" t="str">
        <f>IF(ISBLANK('Q 5'!H267),"",IF('Q 5'!H267="&lt;please select&gt;","",'Q 5'!H267))</f>
        <v/>
      </c>
    </row>
    <row r="1904" spans="1:7" x14ac:dyDescent="0.3">
      <c r="A1904" t="s">
        <v>1871</v>
      </c>
      <c r="B1904" t="s">
        <v>1879</v>
      </c>
      <c r="C1904">
        <v>66</v>
      </c>
      <c r="D1904" t="s">
        <v>1470</v>
      </c>
      <c r="E1904" t="s">
        <v>1881</v>
      </c>
      <c r="F1904" t="s">
        <v>1765</v>
      </c>
      <c r="G1904" t="str">
        <f>IF(ISBLANK('Q 5'!H268),"",IF('Q 5'!H268="&lt;please select&gt;","",'Q 5'!H268))</f>
        <v/>
      </c>
    </row>
    <row r="1905" spans="1:7" x14ac:dyDescent="0.3">
      <c r="A1905" t="s">
        <v>1871</v>
      </c>
      <c r="B1905" t="s">
        <v>1879</v>
      </c>
      <c r="C1905">
        <v>67</v>
      </c>
      <c r="D1905" t="s">
        <v>1470</v>
      </c>
      <c r="E1905" t="s">
        <v>1881</v>
      </c>
      <c r="F1905" t="s">
        <v>1765</v>
      </c>
      <c r="G1905" t="str">
        <f>IF(ISBLANK('Q 5'!H269),"",IF('Q 5'!H269="&lt;please select&gt;","",'Q 5'!H269))</f>
        <v/>
      </c>
    </row>
    <row r="1906" spans="1:7" x14ac:dyDescent="0.3">
      <c r="A1906" t="s">
        <v>1871</v>
      </c>
      <c r="B1906" t="s">
        <v>1879</v>
      </c>
      <c r="C1906">
        <v>68</v>
      </c>
      <c r="D1906" t="s">
        <v>1470</v>
      </c>
      <c r="E1906" t="s">
        <v>1881</v>
      </c>
      <c r="F1906" t="s">
        <v>1765</v>
      </c>
      <c r="G1906" t="str">
        <f>IF(ISBLANK('Q 5'!H270),"",IF('Q 5'!H270="&lt;please select&gt;","",'Q 5'!H270))</f>
        <v/>
      </c>
    </row>
    <row r="1907" spans="1:7" x14ac:dyDescent="0.3">
      <c r="A1907" t="s">
        <v>1871</v>
      </c>
      <c r="B1907" t="s">
        <v>1879</v>
      </c>
      <c r="C1907">
        <v>69</v>
      </c>
      <c r="D1907" t="s">
        <v>1470</v>
      </c>
      <c r="E1907" t="s">
        <v>1881</v>
      </c>
      <c r="F1907" t="s">
        <v>1765</v>
      </c>
      <c r="G1907" t="str">
        <f>IF(ISBLANK('Q 5'!H271),"",IF('Q 5'!H271="&lt;please select&gt;","",'Q 5'!H271))</f>
        <v/>
      </c>
    </row>
    <row r="1908" spans="1:7" x14ac:dyDescent="0.3">
      <c r="A1908" t="s">
        <v>1871</v>
      </c>
      <c r="B1908" t="s">
        <v>1879</v>
      </c>
      <c r="C1908">
        <v>70</v>
      </c>
      <c r="D1908" t="s">
        <v>1470</v>
      </c>
      <c r="E1908" t="s">
        <v>1881</v>
      </c>
      <c r="F1908" t="s">
        <v>1765</v>
      </c>
      <c r="G1908" t="str">
        <f>IF(ISBLANK('Q 5'!H272),"",IF('Q 5'!H272="&lt;please select&gt;","",'Q 5'!H272))</f>
        <v/>
      </c>
    </row>
    <row r="1909" spans="1:7" x14ac:dyDescent="0.3">
      <c r="A1909" t="s">
        <v>1871</v>
      </c>
      <c r="B1909" t="s">
        <v>1879</v>
      </c>
      <c r="C1909">
        <v>71</v>
      </c>
      <c r="D1909" t="s">
        <v>1470</v>
      </c>
      <c r="E1909" t="s">
        <v>1881</v>
      </c>
      <c r="F1909" t="s">
        <v>1765</v>
      </c>
      <c r="G1909" t="str">
        <f>IF(ISBLANK('Q 5'!H273),"",IF('Q 5'!H273="&lt;please select&gt;","",'Q 5'!H273))</f>
        <v/>
      </c>
    </row>
    <row r="1910" spans="1:7" x14ac:dyDescent="0.3">
      <c r="A1910" t="s">
        <v>1871</v>
      </c>
      <c r="B1910" t="s">
        <v>1879</v>
      </c>
      <c r="C1910">
        <v>72</v>
      </c>
      <c r="D1910" t="s">
        <v>1470</v>
      </c>
      <c r="E1910" t="s">
        <v>1881</v>
      </c>
      <c r="F1910" t="s">
        <v>1765</v>
      </c>
      <c r="G1910" t="str">
        <f>IF(ISBLANK('Q 5'!H274),"",IF('Q 5'!H274="&lt;please select&gt;","",'Q 5'!H274))</f>
        <v/>
      </c>
    </row>
    <row r="1911" spans="1:7" x14ac:dyDescent="0.3">
      <c r="A1911" t="s">
        <v>1871</v>
      </c>
      <c r="B1911" t="s">
        <v>1879</v>
      </c>
      <c r="C1911">
        <v>73</v>
      </c>
      <c r="D1911" t="s">
        <v>1470</v>
      </c>
      <c r="E1911" t="s">
        <v>1881</v>
      </c>
      <c r="F1911" t="s">
        <v>1765</v>
      </c>
      <c r="G1911" t="str">
        <f>IF(ISBLANK('Q 5'!H275),"",IF('Q 5'!H275="&lt;please select&gt;","",'Q 5'!H275))</f>
        <v/>
      </c>
    </row>
    <row r="1912" spans="1:7" x14ac:dyDescent="0.3">
      <c r="A1912" t="s">
        <v>1871</v>
      </c>
      <c r="B1912" t="s">
        <v>1879</v>
      </c>
      <c r="C1912">
        <v>74</v>
      </c>
      <c r="D1912" t="s">
        <v>1470</v>
      </c>
      <c r="E1912" t="s">
        <v>1881</v>
      </c>
      <c r="F1912" t="s">
        <v>1765</v>
      </c>
      <c r="G1912" t="str">
        <f>IF(ISBLANK('Q 5'!H276),"",IF('Q 5'!H276="&lt;please select&gt;","",'Q 5'!H276))</f>
        <v/>
      </c>
    </row>
    <row r="1913" spans="1:7" x14ac:dyDescent="0.3">
      <c r="A1913" t="s">
        <v>1871</v>
      </c>
      <c r="B1913" t="s">
        <v>1879</v>
      </c>
      <c r="C1913">
        <v>75</v>
      </c>
      <c r="D1913" t="s">
        <v>1470</v>
      </c>
      <c r="E1913" t="s">
        <v>1881</v>
      </c>
      <c r="F1913" t="s">
        <v>1765</v>
      </c>
      <c r="G1913" t="str">
        <f>IF(ISBLANK('Q 5'!H277),"",IF('Q 5'!H277="&lt;please select&gt;","",'Q 5'!H277))</f>
        <v/>
      </c>
    </row>
    <row r="1914" spans="1:7" x14ac:dyDescent="0.3">
      <c r="A1914" t="s">
        <v>1871</v>
      </c>
      <c r="B1914" t="s">
        <v>1879</v>
      </c>
      <c r="C1914">
        <v>76</v>
      </c>
      <c r="D1914" t="s">
        <v>1470</v>
      </c>
      <c r="E1914" t="s">
        <v>1881</v>
      </c>
      <c r="F1914" t="s">
        <v>1765</v>
      </c>
      <c r="G1914" t="str">
        <f>IF(ISBLANK('Q 5'!H278),"",IF('Q 5'!H278="&lt;please select&gt;","",'Q 5'!H278))</f>
        <v/>
      </c>
    </row>
    <row r="1915" spans="1:7" x14ac:dyDescent="0.3">
      <c r="A1915" t="s">
        <v>1871</v>
      </c>
      <c r="B1915" t="s">
        <v>1879</v>
      </c>
      <c r="C1915">
        <v>77</v>
      </c>
      <c r="D1915" t="s">
        <v>1470</v>
      </c>
      <c r="E1915" t="s">
        <v>1881</v>
      </c>
      <c r="F1915" t="s">
        <v>1765</v>
      </c>
      <c r="G1915" t="str">
        <f>IF(ISBLANK('Q 5'!H279),"",IF('Q 5'!H279="&lt;please select&gt;","",'Q 5'!H279))</f>
        <v/>
      </c>
    </row>
    <row r="1916" spans="1:7" x14ac:dyDescent="0.3">
      <c r="A1916" t="s">
        <v>1871</v>
      </c>
      <c r="B1916" t="s">
        <v>1879</v>
      </c>
      <c r="C1916">
        <v>78</v>
      </c>
      <c r="D1916" t="s">
        <v>1470</v>
      </c>
      <c r="E1916" t="s">
        <v>1881</v>
      </c>
      <c r="F1916" t="s">
        <v>1765</v>
      </c>
      <c r="G1916" t="str">
        <f>IF(ISBLANK('Q 5'!H280),"",IF('Q 5'!H280="&lt;please select&gt;","",'Q 5'!H280))</f>
        <v/>
      </c>
    </row>
    <row r="1917" spans="1:7" x14ac:dyDescent="0.3">
      <c r="A1917" t="s">
        <v>1871</v>
      </c>
      <c r="B1917" t="s">
        <v>1879</v>
      </c>
      <c r="C1917">
        <v>79</v>
      </c>
      <c r="D1917" t="s">
        <v>1470</v>
      </c>
      <c r="E1917" t="s">
        <v>1881</v>
      </c>
      <c r="F1917" t="s">
        <v>1765</v>
      </c>
      <c r="G1917" t="str">
        <f>IF(ISBLANK('Q 5'!H281),"",IF('Q 5'!H281="&lt;please select&gt;","",'Q 5'!H281))</f>
        <v/>
      </c>
    </row>
    <row r="1918" spans="1:7" x14ac:dyDescent="0.3">
      <c r="A1918" t="s">
        <v>1871</v>
      </c>
      <c r="B1918" t="s">
        <v>1879</v>
      </c>
      <c r="C1918">
        <v>80</v>
      </c>
      <c r="D1918" t="s">
        <v>1470</v>
      </c>
      <c r="E1918" t="s">
        <v>1881</v>
      </c>
      <c r="F1918" t="s">
        <v>1765</v>
      </c>
      <c r="G1918" t="str">
        <f>IF(ISBLANK('Q 5'!H282),"",IF('Q 5'!H282="&lt;please select&gt;","",'Q 5'!H282))</f>
        <v/>
      </c>
    </row>
    <row r="1919" spans="1:7" x14ac:dyDescent="0.3">
      <c r="A1919" t="s">
        <v>1871</v>
      </c>
      <c r="B1919" t="s">
        <v>1879</v>
      </c>
      <c r="C1919">
        <v>81</v>
      </c>
      <c r="D1919" t="s">
        <v>1470</v>
      </c>
      <c r="E1919" t="s">
        <v>1881</v>
      </c>
      <c r="F1919" t="s">
        <v>1765</v>
      </c>
      <c r="G1919" t="str">
        <f>IF(ISBLANK('Q 5'!H283),"",IF('Q 5'!H283="&lt;please select&gt;","",'Q 5'!H283))</f>
        <v/>
      </c>
    </row>
    <row r="1920" spans="1:7" x14ac:dyDescent="0.3">
      <c r="A1920" t="s">
        <v>1871</v>
      </c>
      <c r="B1920" t="s">
        <v>1879</v>
      </c>
      <c r="C1920">
        <v>82</v>
      </c>
      <c r="D1920" t="s">
        <v>1470</v>
      </c>
      <c r="E1920" t="s">
        <v>1881</v>
      </c>
      <c r="F1920" t="s">
        <v>1765</v>
      </c>
      <c r="G1920" t="str">
        <f>IF(ISBLANK('Q 5'!H284),"",IF('Q 5'!H284="&lt;please select&gt;","",'Q 5'!H284))</f>
        <v/>
      </c>
    </row>
    <row r="1921" spans="1:7" x14ac:dyDescent="0.3">
      <c r="A1921" t="s">
        <v>1871</v>
      </c>
      <c r="B1921" t="s">
        <v>1879</v>
      </c>
      <c r="C1921">
        <v>83</v>
      </c>
      <c r="D1921" t="s">
        <v>1470</v>
      </c>
      <c r="E1921" t="s">
        <v>1881</v>
      </c>
      <c r="F1921" t="s">
        <v>1765</v>
      </c>
      <c r="G1921" t="str">
        <f>IF(ISBLANK('Q 5'!H285),"",IF('Q 5'!H285="&lt;please select&gt;","",'Q 5'!H285))</f>
        <v/>
      </c>
    </row>
    <row r="1922" spans="1:7" x14ac:dyDescent="0.3">
      <c r="A1922" t="s">
        <v>1871</v>
      </c>
      <c r="B1922" t="s">
        <v>1879</v>
      </c>
      <c r="C1922">
        <v>84</v>
      </c>
      <c r="D1922" t="s">
        <v>1470</v>
      </c>
      <c r="E1922" t="s">
        <v>1881</v>
      </c>
      <c r="F1922" t="s">
        <v>1765</v>
      </c>
      <c r="G1922" t="str">
        <f>IF(ISBLANK('Q 5'!H286),"",IF('Q 5'!H286="&lt;please select&gt;","",'Q 5'!H286))</f>
        <v/>
      </c>
    </row>
    <row r="1923" spans="1:7" x14ac:dyDescent="0.3">
      <c r="A1923" t="s">
        <v>1871</v>
      </c>
      <c r="B1923" t="s">
        <v>1879</v>
      </c>
      <c r="C1923">
        <v>85</v>
      </c>
      <c r="D1923" t="s">
        <v>1470</v>
      </c>
      <c r="E1923" t="s">
        <v>1881</v>
      </c>
      <c r="F1923" t="s">
        <v>1765</v>
      </c>
      <c r="G1923" t="str">
        <f>IF(ISBLANK('Q 5'!H287),"",IF('Q 5'!H287="&lt;please select&gt;","",'Q 5'!H287))</f>
        <v/>
      </c>
    </row>
    <row r="1924" spans="1:7" x14ac:dyDescent="0.3">
      <c r="A1924" t="s">
        <v>1871</v>
      </c>
      <c r="B1924" t="s">
        <v>1879</v>
      </c>
      <c r="C1924">
        <v>86</v>
      </c>
      <c r="D1924" t="s">
        <v>1470</v>
      </c>
      <c r="E1924" t="s">
        <v>1881</v>
      </c>
      <c r="F1924" t="s">
        <v>1765</v>
      </c>
      <c r="G1924" t="str">
        <f>IF(ISBLANK('Q 5'!H288),"",IF('Q 5'!H288="&lt;please select&gt;","",'Q 5'!H288))</f>
        <v/>
      </c>
    </row>
    <row r="1925" spans="1:7" x14ac:dyDescent="0.3">
      <c r="A1925" t="s">
        <v>1871</v>
      </c>
      <c r="B1925" t="s">
        <v>1879</v>
      </c>
      <c r="C1925">
        <v>87</v>
      </c>
      <c r="D1925" t="s">
        <v>1470</v>
      </c>
      <c r="E1925" t="s">
        <v>1881</v>
      </c>
      <c r="F1925" t="s">
        <v>1765</v>
      </c>
      <c r="G1925" t="str">
        <f>IF(ISBLANK('Q 5'!H289),"",IF('Q 5'!H289="&lt;please select&gt;","",'Q 5'!H289))</f>
        <v/>
      </c>
    </row>
    <row r="1926" spans="1:7" x14ac:dyDescent="0.3">
      <c r="A1926" t="s">
        <v>1871</v>
      </c>
      <c r="B1926" t="s">
        <v>1879</v>
      </c>
      <c r="C1926">
        <v>88</v>
      </c>
      <c r="D1926" t="s">
        <v>1470</v>
      </c>
      <c r="E1926" t="s">
        <v>1881</v>
      </c>
      <c r="F1926" t="s">
        <v>1765</v>
      </c>
      <c r="G1926" t="str">
        <f>IF(ISBLANK('Q 5'!H290),"",IF('Q 5'!H290="&lt;please select&gt;","",'Q 5'!H290))</f>
        <v/>
      </c>
    </row>
    <row r="1927" spans="1:7" x14ac:dyDescent="0.3">
      <c r="A1927" t="s">
        <v>1871</v>
      </c>
      <c r="B1927" t="s">
        <v>1879</v>
      </c>
      <c r="C1927">
        <v>89</v>
      </c>
      <c r="D1927" t="s">
        <v>1470</v>
      </c>
      <c r="E1927" t="s">
        <v>1881</v>
      </c>
      <c r="F1927" t="s">
        <v>1765</v>
      </c>
      <c r="G1927" t="str">
        <f>IF(ISBLANK('Q 5'!H291),"",IF('Q 5'!H291="&lt;please select&gt;","",'Q 5'!H291))</f>
        <v/>
      </c>
    </row>
    <row r="1928" spans="1:7" x14ac:dyDescent="0.3">
      <c r="A1928" t="s">
        <v>1871</v>
      </c>
      <c r="B1928" t="s">
        <v>1879</v>
      </c>
      <c r="C1928">
        <v>90</v>
      </c>
      <c r="D1928" t="s">
        <v>1470</v>
      </c>
      <c r="E1928" t="s">
        <v>1881</v>
      </c>
      <c r="F1928" t="s">
        <v>1765</v>
      </c>
      <c r="G1928" t="str">
        <f>IF(ISBLANK('Q 5'!H292),"",IF('Q 5'!H292="&lt;please select&gt;","",'Q 5'!H292))</f>
        <v/>
      </c>
    </row>
    <row r="1929" spans="1:7" x14ac:dyDescent="0.3">
      <c r="A1929" t="s">
        <v>1871</v>
      </c>
      <c r="B1929" t="s">
        <v>1879</v>
      </c>
      <c r="C1929">
        <v>91</v>
      </c>
      <c r="D1929" t="s">
        <v>1470</v>
      </c>
      <c r="E1929" t="s">
        <v>1881</v>
      </c>
      <c r="F1929" t="s">
        <v>1765</v>
      </c>
      <c r="G1929" t="str">
        <f>IF(ISBLANK('Q 5'!H293),"",IF('Q 5'!H293="&lt;please select&gt;","",'Q 5'!H293))</f>
        <v/>
      </c>
    </row>
    <row r="1930" spans="1:7" x14ac:dyDescent="0.3">
      <c r="A1930" t="s">
        <v>1871</v>
      </c>
      <c r="B1930" t="s">
        <v>1879</v>
      </c>
      <c r="C1930">
        <v>92</v>
      </c>
      <c r="D1930" t="s">
        <v>1470</v>
      </c>
      <c r="E1930" t="s">
        <v>1881</v>
      </c>
      <c r="F1930" t="s">
        <v>1765</v>
      </c>
      <c r="G1930" t="str">
        <f>IF(ISBLANK('Q 5'!H294),"",IF('Q 5'!H294="&lt;please select&gt;","",'Q 5'!H294))</f>
        <v/>
      </c>
    </row>
    <row r="1931" spans="1:7" x14ac:dyDescent="0.3">
      <c r="A1931" t="s">
        <v>1871</v>
      </c>
      <c r="B1931" t="s">
        <v>1879</v>
      </c>
      <c r="C1931">
        <v>93</v>
      </c>
      <c r="D1931" t="s">
        <v>1470</v>
      </c>
      <c r="E1931" t="s">
        <v>1881</v>
      </c>
      <c r="F1931" t="s">
        <v>1765</v>
      </c>
      <c r="G1931" t="str">
        <f>IF(ISBLANK('Q 5'!H295),"",IF('Q 5'!H295="&lt;please select&gt;","",'Q 5'!H295))</f>
        <v/>
      </c>
    </row>
    <row r="1932" spans="1:7" x14ac:dyDescent="0.3">
      <c r="A1932" t="s">
        <v>1871</v>
      </c>
      <c r="B1932" t="s">
        <v>1879</v>
      </c>
      <c r="C1932">
        <v>94</v>
      </c>
      <c r="D1932" t="s">
        <v>1470</v>
      </c>
      <c r="E1932" t="s">
        <v>1881</v>
      </c>
      <c r="F1932" t="s">
        <v>1765</v>
      </c>
      <c r="G1932" t="str">
        <f>IF(ISBLANK('Q 5'!H296),"",IF('Q 5'!H296="&lt;please select&gt;","",'Q 5'!H296))</f>
        <v/>
      </c>
    </row>
    <row r="1933" spans="1:7" x14ac:dyDescent="0.3">
      <c r="A1933" t="s">
        <v>1871</v>
      </c>
      <c r="B1933" t="s">
        <v>1879</v>
      </c>
      <c r="C1933">
        <v>95</v>
      </c>
      <c r="D1933" t="s">
        <v>1470</v>
      </c>
      <c r="E1933" t="s">
        <v>1881</v>
      </c>
      <c r="F1933" t="s">
        <v>1765</v>
      </c>
      <c r="G1933" t="str">
        <f>IF(ISBLANK('Q 5'!H297),"",IF('Q 5'!H297="&lt;please select&gt;","",'Q 5'!H297))</f>
        <v/>
      </c>
    </row>
    <row r="1934" spans="1:7" x14ac:dyDescent="0.3">
      <c r="A1934" t="s">
        <v>1871</v>
      </c>
      <c r="B1934" t="s">
        <v>1879</v>
      </c>
      <c r="C1934">
        <v>96</v>
      </c>
      <c r="D1934" t="s">
        <v>1470</v>
      </c>
      <c r="E1934" t="s">
        <v>1881</v>
      </c>
      <c r="F1934" t="s">
        <v>1765</v>
      </c>
      <c r="G1934" t="str">
        <f>IF(ISBLANK('Q 5'!H298),"",IF('Q 5'!H298="&lt;please select&gt;","",'Q 5'!H298))</f>
        <v/>
      </c>
    </row>
    <row r="1935" spans="1:7" x14ac:dyDescent="0.3">
      <c r="A1935" t="s">
        <v>1871</v>
      </c>
      <c r="B1935" t="s">
        <v>1879</v>
      </c>
      <c r="C1935">
        <v>97</v>
      </c>
      <c r="D1935" t="s">
        <v>1470</v>
      </c>
      <c r="E1935" t="s">
        <v>1881</v>
      </c>
      <c r="F1935" t="s">
        <v>1765</v>
      </c>
      <c r="G1935" t="str">
        <f>IF(ISBLANK('Q 5'!H299),"",IF('Q 5'!H299="&lt;please select&gt;","",'Q 5'!H299))</f>
        <v/>
      </c>
    </row>
    <row r="1936" spans="1:7" x14ac:dyDescent="0.3">
      <c r="A1936" t="s">
        <v>1871</v>
      </c>
      <c r="B1936" t="s">
        <v>1879</v>
      </c>
      <c r="C1936">
        <v>98</v>
      </c>
      <c r="D1936" t="s">
        <v>1470</v>
      </c>
      <c r="E1936" t="s">
        <v>1881</v>
      </c>
      <c r="F1936" t="s">
        <v>1765</v>
      </c>
      <c r="G1936" t="str">
        <f>IF(ISBLANK('Q 5'!H300),"",IF('Q 5'!H300="&lt;please select&gt;","",'Q 5'!H300))</f>
        <v/>
      </c>
    </row>
    <row r="1937" spans="1:7" x14ac:dyDescent="0.3">
      <c r="A1937" t="s">
        <v>1871</v>
      </c>
      <c r="B1937" t="s">
        <v>1879</v>
      </c>
      <c r="C1937">
        <v>99</v>
      </c>
      <c r="D1937" t="s">
        <v>1470</v>
      </c>
      <c r="E1937" t="s">
        <v>1881</v>
      </c>
      <c r="F1937" t="s">
        <v>1765</v>
      </c>
      <c r="G1937" t="str">
        <f>IF(ISBLANK('Q 5'!H301),"",IF('Q 5'!H301="&lt;please select&gt;","",'Q 5'!H301))</f>
        <v/>
      </c>
    </row>
    <row r="1938" spans="1:7" x14ac:dyDescent="0.3">
      <c r="A1938" t="s">
        <v>1871</v>
      </c>
      <c r="B1938" t="s">
        <v>1879</v>
      </c>
      <c r="C1938">
        <v>100</v>
      </c>
      <c r="D1938" t="s">
        <v>1470</v>
      </c>
      <c r="E1938" t="s">
        <v>1881</v>
      </c>
      <c r="F1938" t="s">
        <v>1765</v>
      </c>
      <c r="G1938" t="str">
        <f>IF(ISBLANK('Q 5'!H302),"",IF('Q 5'!H302="&lt;please select&gt;","",'Q 5'!H302))</f>
        <v/>
      </c>
    </row>
    <row r="1939" spans="1:7" x14ac:dyDescent="0.3">
      <c r="A1939" t="s">
        <v>1871</v>
      </c>
      <c r="B1939" t="s">
        <v>1879</v>
      </c>
      <c r="C1939">
        <v>101</v>
      </c>
      <c r="D1939" t="s">
        <v>1470</v>
      </c>
      <c r="E1939" t="s">
        <v>1881</v>
      </c>
      <c r="F1939" t="s">
        <v>1765</v>
      </c>
      <c r="G1939" t="str">
        <f>IF(ISBLANK('Q 5'!H303),"",IF('Q 5'!H303="&lt;please select&gt;","",'Q 5'!H303))</f>
        <v/>
      </c>
    </row>
    <row r="1940" spans="1:7" x14ac:dyDescent="0.3">
      <c r="A1940" t="s">
        <v>1871</v>
      </c>
      <c r="B1940" t="s">
        <v>1879</v>
      </c>
      <c r="C1940">
        <v>102</v>
      </c>
      <c r="D1940" t="s">
        <v>1470</v>
      </c>
      <c r="E1940" t="s">
        <v>1881</v>
      </c>
      <c r="F1940" t="s">
        <v>1765</v>
      </c>
      <c r="G1940" t="str">
        <f>IF(ISBLANK('Q 5'!H304),"",IF('Q 5'!H304="&lt;please select&gt;","",'Q 5'!H304))</f>
        <v/>
      </c>
    </row>
    <row r="1941" spans="1:7" x14ac:dyDescent="0.3">
      <c r="A1941" t="s">
        <v>1871</v>
      </c>
      <c r="B1941" t="s">
        <v>1879</v>
      </c>
      <c r="C1941">
        <v>103</v>
      </c>
      <c r="D1941" t="s">
        <v>1470</v>
      </c>
      <c r="E1941" t="s">
        <v>1881</v>
      </c>
      <c r="F1941" t="s">
        <v>1765</v>
      </c>
      <c r="G1941" t="str">
        <f>IF(ISBLANK('Q 5'!H305),"",IF('Q 5'!H305="&lt;please select&gt;","",'Q 5'!H305))</f>
        <v/>
      </c>
    </row>
    <row r="1942" spans="1:7" x14ac:dyDescent="0.3">
      <c r="A1942" t="s">
        <v>1871</v>
      </c>
      <c r="B1942" t="s">
        <v>1879</v>
      </c>
      <c r="C1942">
        <v>104</v>
      </c>
      <c r="D1942" t="s">
        <v>1470</v>
      </c>
      <c r="E1942" t="s">
        <v>1881</v>
      </c>
      <c r="F1942" t="s">
        <v>1765</v>
      </c>
      <c r="G1942" t="str">
        <f>IF(ISBLANK('Q 5'!H306),"",IF('Q 5'!H306="&lt;please select&gt;","",'Q 5'!H306))</f>
        <v/>
      </c>
    </row>
    <row r="1943" spans="1:7" x14ac:dyDescent="0.3">
      <c r="A1943" t="s">
        <v>1871</v>
      </c>
      <c r="B1943" t="s">
        <v>1879</v>
      </c>
      <c r="C1943">
        <v>105</v>
      </c>
      <c r="D1943" t="s">
        <v>1470</v>
      </c>
      <c r="E1943" t="s">
        <v>1881</v>
      </c>
      <c r="F1943" t="s">
        <v>1765</v>
      </c>
      <c r="G1943" t="str">
        <f>IF(ISBLANK('Q 5'!H307),"",IF('Q 5'!H307="&lt;please select&gt;","",'Q 5'!H307))</f>
        <v/>
      </c>
    </row>
    <row r="1944" spans="1:7" x14ac:dyDescent="0.3">
      <c r="A1944" t="s">
        <v>1871</v>
      </c>
      <c r="B1944" t="s">
        <v>1879</v>
      </c>
      <c r="C1944">
        <v>106</v>
      </c>
      <c r="D1944" t="s">
        <v>1470</v>
      </c>
      <c r="E1944" t="s">
        <v>1881</v>
      </c>
      <c r="F1944" t="s">
        <v>1765</v>
      </c>
      <c r="G1944" t="str">
        <f>IF(ISBLANK('Q 5'!H308),"",IF('Q 5'!H308="&lt;please select&gt;","",'Q 5'!H308))</f>
        <v/>
      </c>
    </row>
    <row r="1945" spans="1:7" x14ac:dyDescent="0.3">
      <c r="A1945" t="s">
        <v>1871</v>
      </c>
      <c r="B1945" t="s">
        <v>1879</v>
      </c>
      <c r="C1945">
        <v>107</v>
      </c>
      <c r="D1945" t="s">
        <v>1470</v>
      </c>
      <c r="E1945" t="s">
        <v>1881</v>
      </c>
      <c r="F1945" t="s">
        <v>1765</v>
      </c>
      <c r="G1945" t="str">
        <f>IF(ISBLANK('Q 5'!H309),"",IF('Q 5'!H309="&lt;please select&gt;","",'Q 5'!H309))</f>
        <v/>
      </c>
    </row>
    <row r="1946" spans="1:7" x14ac:dyDescent="0.3">
      <c r="A1946" t="s">
        <v>1871</v>
      </c>
      <c r="B1946" t="s">
        <v>1879</v>
      </c>
      <c r="C1946">
        <v>108</v>
      </c>
      <c r="D1946" t="s">
        <v>1470</v>
      </c>
      <c r="E1946" t="s">
        <v>1881</v>
      </c>
      <c r="F1946" t="s">
        <v>1765</v>
      </c>
      <c r="G1946" t="str">
        <f>IF(ISBLANK('Q 5'!H310),"",IF('Q 5'!H310="&lt;please select&gt;","",'Q 5'!H310))</f>
        <v/>
      </c>
    </row>
    <row r="1947" spans="1:7" x14ac:dyDescent="0.3">
      <c r="A1947" t="s">
        <v>1871</v>
      </c>
      <c r="B1947" t="s">
        <v>1879</v>
      </c>
      <c r="C1947">
        <v>109</v>
      </c>
      <c r="D1947" t="s">
        <v>1470</v>
      </c>
      <c r="E1947" t="s">
        <v>1881</v>
      </c>
      <c r="F1947" t="s">
        <v>1765</v>
      </c>
      <c r="G1947" t="str">
        <f>IF(ISBLANK('Q 5'!H311),"",IF('Q 5'!H311="&lt;please select&gt;","",'Q 5'!H311))</f>
        <v/>
      </c>
    </row>
    <row r="1948" spans="1:7" x14ac:dyDescent="0.3">
      <c r="A1948" t="s">
        <v>1871</v>
      </c>
      <c r="B1948" t="s">
        <v>1879</v>
      </c>
      <c r="C1948">
        <v>110</v>
      </c>
      <c r="D1948" t="s">
        <v>1470</v>
      </c>
      <c r="E1948" t="s">
        <v>1881</v>
      </c>
      <c r="F1948" t="s">
        <v>1765</v>
      </c>
      <c r="G1948" t="str">
        <f>IF(ISBLANK('Q 5'!H312),"",IF('Q 5'!H312="&lt;please select&gt;","",'Q 5'!H312))</f>
        <v/>
      </c>
    </row>
    <row r="1949" spans="1:7" x14ac:dyDescent="0.3">
      <c r="A1949" t="s">
        <v>1871</v>
      </c>
      <c r="B1949" t="s">
        <v>1879</v>
      </c>
      <c r="C1949">
        <v>111</v>
      </c>
      <c r="D1949" t="s">
        <v>1470</v>
      </c>
      <c r="E1949" t="s">
        <v>1881</v>
      </c>
      <c r="F1949" t="s">
        <v>1765</v>
      </c>
      <c r="G1949" t="str">
        <f>IF(ISBLANK('Q 5'!H313),"",IF('Q 5'!H313="&lt;please select&gt;","",'Q 5'!H313))</f>
        <v/>
      </c>
    </row>
    <row r="1950" spans="1:7" x14ac:dyDescent="0.3">
      <c r="A1950" t="s">
        <v>1871</v>
      </c>
      <c r="B1950" t="s">
        <v>1879</v>
      </c>
      <c r="C1950">
        <v>112</v>
      </c>
      <c r="D1950" t="s">
        <v>1470</v>
      </c>
      <c r="E1950" t="s">
        <v>1881</v>
      </c>
      <c r="F1950" t="s">
        <v>1765</v>
      </c>
      <c r="G1950" t="str">
        <f>IF(ISBLANK('Q 5'!H314),"",IF('Q 5'!H314="&lt;please select&gt;","",'Q 5'!H314))</f>
        <v/>
      </c>
    </row>
    <row r="1951" spans="1:7" x14ac:dyDescent="0.3">
      <c r="A1951" t="s">
        <v>1871</v>
      </c>
      <c r="B1951" t="s">
        <v>1879</v>
      </c>
      <c r="C1951">
        <v>113</v>
      </c>
      <c r="D1951" t="s">
        <v>1470</v>
      </c>
      <c r="E1951" t="s">
        <v>1881</v>
      </c>
      <c r="F1951" t="s">
        <v>1765</v>
      </c>
      <c r="G1951" t="str">
        <f>IF(ISBLANK('Q 5'!H315),"",IF('Q 5'!H315="&lt;please select&gt;","",'Q 5'!H315))</f>
        <v/>
      </c>
    </row>
    <row r="1952" spans="1:7" x14ac:dyDescent="0.3">
      <c r="A1952" t="s">
        <v>1871</v>
      </c>
      <c r="B1952" t="s">
        <v>1879</v>
      </c>
      <c r="C1952">
        <v>114</v>
      </c>
      <c r="D1952" t="s">
        <v>1470</v>
      </c>
      <c r="E1952" t="s">
        <v>1881</v>
      </c>
      <c r="F1952" t="s">
        <v>1765</v>
      </c>
      <c r="G1952" t="str">
        <f>IF(ISBLANK('Q 5'!H316),"",IF('Q 5'!H316="&lt;please select&gt;","",'Q 5'!H316))</f>
        <v/>
      </c>
    </row>
    <row r="1953" spans="1:7" x14ac:dyDescent="0.3">
      <c r="A1953" t="s">
        <v>1871</v>
      </c>
      <c r="B1953" t="s">
        <v>1879</v>
      </c>
      <c r="C1953">
        <v>115</v>
      </c>
      <c r="D1953" t="s">
        <v>1470</v>
      </c>
      <c r="E1953" t="s">
        <v>1881</v>
      </c>
      <c r="F1953" t="s">
        <v>1765</v>
      </c>
      <c r="G1953" t="str">
        <f>IF(ISBLANK('Q 5'!H317),"",IF('Q 5'!H317="&lt;please select&gt;","",'Q 5'!H317))</f>
        <v/>
      </c>
    </row>
    <row r="1954" spans="1:7" x14ac:dyDescent="0.3">
      <c r="A1954" t="s">
        <v>1871</v>
      </c>
      <c r="B1954" t="s">
        <v>1879</v>
      </c>
      <c r="C1954">
        <v>116</v>
      </c>
      <c r="D1954" t="s">
        <v>1470</v>
      </c>
      <c r="E1954" t="s">
        <v>1881</v>
      </c>
      <c r="F1954" t="s">
        <v>1765</v>
      </c>
      <c r="G1954" t="str">
        <f>IF(ISBLANK('Q 5'!H318),"",IF('Q 5'!H318="&lt;please select&gt;","",'Q 5'!H318))</f>
        <v/>
      </c>
    </row>
    <row r="1955" spans="1:7" x14ac:dyDescent="0.3">
      <c r="A1955" t="s">
        <v>1871</v>
      </c>
      <c r="B1955" t="s">
        <v>1879</v>
      </c>
      <c r="C1955">
        <v>117</v>
      </c>
      <c r="D1955" t="s">
        <v>1470</v>
      </c>
      <c r="E1955" t="s">
        <v>1881</v>
      </c>
      <c r="F1955" t="s">
        <v>1765</v>
      </c>
      <c r="G1955" t="str">
        <f>IF(ISBLANK('Q 5'!H319),"",IF('Q 5'!H319="&lt;please select&gt;","",'Q 5'!H319))</f>
        <v/>
      </c>
    </row>
    <row r="1956" spans="1:7" x14ac:dyDescent="0.3">
      <c r="A1956" t="s">
        <v>1871</v>
      </c>
      <c r="B1956" t="s">
        <v>1879</v>
      </c>
      <c r="C1956">
        <v>118</v>
      </c>
      <c r="D1956" t="s">
        <v>1470</v>
      </c>
      <c r="E1956" t="s">
        <v>1881</v>
      </c>
      <c r="F1956" t="s">
        <v>1765</v>
      </c>
      <c r="G1956" t="str">
        <f>IF(ISBLANK('Q 5'!H320),"",IF('Q 5'!H320="&lt;please select&gt;","",'Q 5'!H320))</f>
        <v/>
      </c>
    </row>
    <row r="1957" spans="1:7" x14ac:dyDescent="0.3">
      <c r="A1957" t="s">
        <v>1871</v>
      </c>
      <c r="B1957" t="s">
        <v>1879</v>
      </c>
      <c r="C1957">
        <v>119</v>
      </c>
      <c r="D1957" t="s">
        <v>1470</v>
      </c>
      <c r="E1957" t="s">
        <v>1881</v>
      </c>
      <c r="F1957" t="s">
        <v>1765</v>
      </c>
      <c r="G1957" t="str">
        <f>IF(ISBLANK('Q 5'!H321),"",IF('Q 5'!H321="&lt;please select&gt;","",'Q 5'!H321))</f>
        <v/>
      </c>
    </row>
    <row r="1958" spans="1:7" x14ac:dyDescent="0.3">
      <c r="A1958" t="s">
        <v>1871</v>
      </c>
      <c r="B1958" t="s">
        <v>1879</v>
      </c>
      <c r="C1958">
        <v>120</v>
      </c>
      <c r="D1958" t="s">
        <v>1470</v>
      </c>
      <c r="E1958" t="s">
        <v>1881</v>
      </c>
      <c r="F1958" t="s">
        <v>1765</v>
      </c>
      <c r="G1958" t="str">
        <f>IF(ISBLANK('Q 5'!H322),"",IF('Q 5'!H322="&lt;please select&gt;","",'Q 5'!H322))</f>
        <v/>
      </c>
    </row>
    <row r="1959" spans="1:7" x14ac:dyDescent="0.3">
      <c r="A1959" t="s">
        <v>1871</v>
      </c>
      <c r="B1959" t="s">
        <v>1879</v>
      </c>
      <c r="C1959">
        <v>121</v>
      </c>
      <c r="D1959" t="s">
        <v>1470</v>
      </c>
      <c r="E1959" t="s">
        <v>1881</v>
      </c>
      <c r="F1959" t="s">
        <v>1765</v>
      </c>
      <c r="G1959" t="str">
        <f>IF(ISBLANK('Q 5'!H323),"",IF('Q 5'!H323="&lt;please select&gt;","",'Q 5'!H323))</f>
        <v/>
      </c>
    </row>
    <row r="1960" spans="1:7" x14ac:dyDescent="0.3">
      <c r="A1960" t="s">
        <v>1871</v>
      </c>
      <c r="B1960" t="s">
        <v>1879</v>
      </c>
      <c r="C1960">
        <v>122</v>
      </c>
      <c r="D1960" t="s">
        <v>1470</v>
      </c>
      <c r="E1960" t="s">
        <v>1881</v>
      </c>
      <c r="F1960" t="s">
        <v>1765</v>
      </c>
      <c r="G1960" t="str">
        <f>IF(ISBLANK('Q 5'!H324),"",IF('Q 5'!H324="&lt;please select&gt;","",'Q 5'!H324))</f>
        <v/>
      </c>
    </row>
    <row r="1961" spans="1:7" x14ac:dyDescent="0.3">
      <c r="A1961" t="s">
        <v>1871</v>
      </c>
      <c r="B1961" t="s">
        <v>1879</v>
      </c>
      <c r="C1961">
        <v>123</v>
      </c>
      <c r="D1961" t="s">
        <v>1470</v>
      </c>
      <c r="E1961" t="s">
        <v>1881</v>
      </c>
      <c r="F1961" t="s">
        <v>1765</v>
      </c>
      <c r="G1961" t="str">
        <f>IF(ISBLANK('Q 5'!H325),"",IF('Q 5'!H325="&lt;please select&gt;","",'Q 5'!H325))</f>
        <v/>
      </c>
    </row>
    <row r="1962" spans="1:7" x14ac:dyDescent="0.3">
      <c r="A1962" t="s">
        <v>1871</v>
      </c>
      <c r="B1962" t="s">
        <v>1879</v>
      </c>
      <c r="C1962">
        <v>124</v>
      </c>
      <c r="D1962" t="s">
        <v>1470</v>
      </c>
      <c r="E1962" t="s">
        <v>1881</v>
      </c>
      <c r="F1962" t="s">
        <v>1765</v>
      </c>
      <c r="G1962" t="str">
        <f>IF(ISBLANK('Q 5'!H326),"",IF('Q 5'!H326="&lt;please select&gt;","",'Q 5'!H326))</f>
        <v/>
      </c>
    </row>
    <row r="1963" spans="1:7" x14ac:dyDescent="0.3">
      <c r="A1963" t="s">
        <v>1871</v>
      </c>
      <c r="B1963" t="s">
        <v>1879</v>
      </c>
      <c r="C1963">
        <v>125</v>
      </c>
      <c r="D1963" t="s">
        <v>1470</v>
      </c>
      <c r="E1963" t="s">
        <v>1881</v>
      </c>
      <c r="F1963" t="s">
        <v>1765</v>
      </c>
      <c r="G1963" t="str">
        <f>IF(ISBLANK('Q 5'!H327),"",IF('Q 5'!H327="&lt;please select&gt;","",'Q 5'!H327))</f>
        <v/>
      </c>
    </row>
    <row r="1964" spans="1:7" x14ac:dyDescent="0.3">
      <c r="A1964" t="s">
        <v>1871</v>
      </c>
      <c r="B1964" t="s">
        <v>1879</v>
      </c>
      <c r="C1964">
        <v>126</v>
      </c>
      <c r="D1964" t="s">
        <v>1470</v>
      </c>
      <c r="E1964" t="s">
        <v>1881</v>
      </c>
      <c r="F1964" t="s">
        <v>1765</v>
      </c>
      <c r="G1964" t="str">
        <f>IF(ISBLANK('Q 5'!H328),"",IF('Q 5'!H328="&lt;please select&gt;","",'Q 5'!H328))</f>
        <v/>
      </c>
    </row>
    <row r="1965" spans="1:7" x14ac:dyDescent="0.3">
      <c r="A1965" t="s">
        <v>1871</v>
      </c>
      <c r="B1965" t="s">
        <v>1879</v>
      </c>
      <c r="C1965">
        <v>127</v>
      </c>
      <c r="D1965" t="s">
        <v>1470</v>
      </c>
      <c r="E1965" t="s">
        <v>1881</v>
      </c>
      <c r="F1965" t="s">
        <v>1765</v>
      </c>
      <c r="G1965" t="str">
        <f>IF(ISBLANK('Q 5'!H329),"",IF('Q 5'!H329="&lt;please select&gt;","",'Q 5'!H329))</f>
        <v/>
      </c>
    </row>
    <row r="1966" spans="1:7" x14ac:dyDescent="0.3">
      <c r="A1966" t="s">
        <v>1871</v>
      </c>
      <c r="B1966" t="s">
        <v>1879</v>
      </c>
      <c r="C1966">
        <v>128</v>
      </c>
      <c r="D1966" t="s">
        <v>1470</v>
      </c>
      <c r="E1966" t="s">
        <v>1881</v>
      </c>
      <c r="F1966" t="s">
        <v>1765</v>
      </c>
      <c r="G1966" t="str">
        <f>IF(ISBLANK('Q 5'!H330),"",IF('Q 5'!H330="&lt;please select&gt;","",'Q 5'!H330))</f>
        <v/>
      </c>
    </row>
    <row r="1967" spans="1:7" x14ac:dyDescent="0.3">
      <c r="A1967" t="s">
        <v>1871</v>
      </c>
      <c r="B1967" t="s">
        <v>1879</v>
      </c>
      <c r="C1967">
        <v>129</v>
      </c>
      <c r="D1967" t="s">
        <v>1470</v>
      </c>
      <c r="E1967" t="s">
        <v>1881</v>
      </c>
      <c r="F1967" t="s">
        <v>1765</v>
      </c>
      <c r="G1967" t="str">
        <f>IF(ISBLANK('Q 5'!H331),"",IF('Q 5'!H331="&lt;please select&gt;","",'Q 5'!H331))</f>
        <v/>
      </c>
    </row>
    <row r="1968" spans="1:7" x14ac:dyDescent="0.3">
      <c r="A1968" t="s">
        <v>1871</v>
      </c>
      <c r="B1968" t="s">
        <v>1879</v>
      </c>
      <c r="C1968">
        <v>130</v>
      </c>
      <c r="D1968" t="s">
        <v>1470</v>
      </c>
      <c r="E1968" t="s">
        <v>1881</v>
      </c>
      <c r="F1968" t="s">
        <v>1765</v>
      </c>
      <c r="G1968" t="str">
        <f>IF(ISBLANK('Q 5'!H332),"",IF('Q 5'!H332="&lt;please select&gt;","",'Q 5'!H332))</f>
        <v/>
      </c>
    </row>
    <row r="1969" spans="1:7" x14ac:dyDescent="0.3">
      <c r="A1969" t="s">
        <v>1871</v>
      </c>
      <c r="B1969" t="s">
        <v>1879</v>
      </c>
      <c r="C1969">
        <v>131</v>
      </c>
      <c r="D1969" t="s">
        <v>1470</v>
      </c>
      <c r="E1969" t="s">
        <v>1881</v>
      </c>
      <c r="F1969" t="s">
        <v>1765</v>
      </c>
      <c r="G1969" t="str">
        <f>IF(ISBLANK('Q 5'!H333),"",IF('Q 5'!H333="&lt;please select&gt;","",'Q 5'!H333))</f>
        <v/>
      </c>
    </row>
    <row r="1970" spans="1:7" x14ac:dyDescent="0.3">
      <c r="A1970" t="s">
        <v>1871</v>
      </c>
      <c r="B1970" t="s">
        <v>1879</v>
      </c>
      <c r="C1970">
        <v>132</v>
      </c>
      <c r="D1970" t="s">
        <v>1470</v>
      </c>
      <c r="E1970" t="s">
        <v>1881</v>
      </c>
      <c r="F1970" t="s">
        <v>1765</v>
      </c>
      <c r="G1970" t="str">
        <f>IF(ISBLANK('Q 5'!H334),"",IF('Q 5'!H334="&lt;please select&gt;","",'Q 5'!H334))</f>
        <v/>
      </c>
    </row>
    <row r="1971" spans="1:7" x14ac:dyDescent="0.3">
      <c r="A1971" t="s">
        <v>1871</v>
      </c>
      <c r="B1971" t="s">
        <v>1879</v>
      </c>
      <c r="C1971">
        <v>133</v>
      </c>
      <c r="D1971" t="s">
        <v>1470</v>
      </c>
      <c r="E1971" t="s">
        <v>1881</v>
      </c>
      <c r="F1971" t="s">
        <v>1765</v>
      </c>
      <c r="G1971" t="str">
        <f>IF(ISBLANK('Q 5'!H335),"",IF('Q 5'!H335="&lt;please select&gt;","",'Q 5'!H335))</f>
        <v/>
      </c>
    </row>
    <row r="1972" spans="1:7" x14ac:dyDescent="0.3">
      <c r="A1972" t="s">
        <v>1871</v>
      </c>
      <c r="B1972" t="s">
        <v>1879</v>
      </c>
      <c r="C1972">
        <v>134</v>
      </c>
      <c r="D1972" t="s">
        <v>1470</v>
      </c>
      <c r="E1972" t="s">
        <v>1881</v>
      </c>
      <c r="F1972" t="s">
        <v>1765</v>
      </c>
      <c r="G1972" t="str">
        <f>IF(ISBLANK('Q 5'!H336),"",IF('Q 5'!H336="&lt;please select&gt;","",'Q 5'!H336))</f>
        <v/>
      </c>
    </row>
    <row r="1973" spans="1:7" x14ac:dyDescent="0.3">
      <c r="A1973" t="s">
        <v>1871</v>
      </c>
      <c r="B1973" t="s">
        <v>1879</v>
      </c>
      <c r="C1973">
        <v>135</v>
      </c>
      <c r="D1973" t="s">
        <v>1470</v>
      </c>
      <c r="E1973" t="s">
        <v>1881</v>
      </c>
      <c r="F1973" t="s">
        <v>1765</v>
      </c>
      <c r="G1973" t="str">
        <f>IF(ISBLANK('Q 5'!H337),"",IF('Q 5'!H337="&lt;please select&gt;","",'Q 5'!H337))</f>
        <v/>
      </c>
    </row>
    <row r="1974" spans="1:7" x14ac:dyDescent="0.3">
      <c r="A1974" t="s">
        <v>1871</v>
      </c>
      <c r="B1974" t="s">
        <v>1879</v>
      </c>
      <c r="C1974">
        <v>136</v>
      </c>
      <c r="D1974" t="s">
        <v>1470</v>
      </c>
      <c r="E1974" t="s">
        <v>1881</v>
      </c>
      <c r="F1974" t="s">
        <v>1765</v>
      </c>
      <c r="G1974" t="str">
        <f>IF(ISBLANK('Q 5'!H338),"",IF('Q 5'!H338="&lt;please select&gt;","",'Q 5'!H338))</f>
        <v/>
      </c>
    </row>
    <row r="1975" spans="1:7" x14ac:dyDescent="0.3">
      <c r="A1975" t="s">
        <v>1871</v>
      </c>
      <c r="B1975" t="s">
        <v>1879</v>
      </c>
      <c r="C1975">
        <v>137</v>
      </c>
      <c r="D1975" t="s">
        <v>1470</v>
      </c>
      <c r="E1975" t="s">
        <v>1881</v>
      </c>
      <c r="F1975" t="s">
        <v>1765</v>
      </c>
      <c r="G1975" t="str">
        <f>IF(ISBLANK('Q 5'!H339),"",IF('Q 5'!H339="&lt;please select&gt;","",'Q 5'!H339))</f>
        <v/>
      </c>
    </row>
    <row r="1976" spans="1:7" x14ac:dyDescent="0.3">
      <c r="A1976" t="s">
        <v>1871</v>
      </c>
      <c r="B1976" t="s">
        <v>1879</v>
      </c>
      <c r="C1976">
        <v>138</v>
      </c>
      <c r="D1976" t="s">
        <v>1470</v>
      </c>
      <c r="E1976" t="s">
        <v>1881</v>
      </c>
      <c r="F1976" t="s">
        <v>1765</v>
      </c>
      <c r="G1976" t="str">
        <f>IF(ISBLANK('Q 5'!H340),"",IF('Q 5'!H340="&lt;please select&gt;","",'Q 5'!H340))</f>
        <v/>
      </c>
    </row>
    <row r="1977" spans="1:7" x14ac:dyDescent="0.3">
      <c r="A1977" t="s">
        <v>1871</v>
      </c>
      <c r="B1977" t="s">
        <v>1879</v>
      </c>
      <c r="C1977">
        <v>139</v>
      </c>
      <c r="D1977" t="s">
        <v>1470</v>
      </c>
      <c r="E1977" t="s">
        <v>1881</v>
      </c>
      <c r="F1977" t="s">
        <v>1765</v>
      </c>
      <c r="G1977" t="str">
        <f>IF(ISBLANK('Q 5'!H341),"",IF('Q 5'!H341="&lt;please select&gt;","",'Q 5'!H341))</f>
        <v/>
      </c>
    </row>
    <row r="1978" spans="1:7" x14ac:dyDescent="0.3">
      <c r="A1978" t="s">
        <v>1871</v>
      </c>
      <c r="B1978" t="s">
        <v>1879</v>
      </c>
      <c r="C1978">
        <v>140</v>
      </c>
      <c r="D1978" t="s">
        <v>1470</v>
      </c>
      <c r="E1978" t="s">
        <v>1881</v>
      </c>
      <c r="F1978" t="s">
        <v>1765</v>
      </c>
      <c r="G1978" t="str">
        <f>IF(ISBLANK('Q 5'!H342),"",IF('Q 5'!H342="&lt;please select&gt;","",'Q 5'!H342))</f>
        <v/>
      </c>
    </row>
    <row r="1979" spans="1:7" x14ac:dyDescent="0.3">
      <c r="A1979" t="s">
        <v>1871</v>
      </c>
      <c r="B1979" t="s">
        <v>1879</v>
      </c>
      <c r="C1979">
        <v>141</v>
      </c>
      <c r="D1979" t="s">
        <v>1470</v>
      </c>
      <c r="E1979" t="s">
        <v>1881</v>
      </c>
      <c r="F1979" t="s">
        <v>1765</v>
      </c>
      <c r="G1979" t="str">
        <f>IF(ISBLANK('Q 5'!H343),"",IF('Q 5'!H343="&lt;please select&gt;","",'Q 5'!H343))</f>
        <v/>
      </c>
    </row>
    <row r="1980" spans="1:7" x14ac:dyDescent="0.3">
      <c r="A1980" t="s">
        <v>1871</v>
      </c>
      <c r="B1980" t="s">
        <v>1879</v>
      </c>
      <c r="C1980">
        <v>142</v>
      </c>
      <c r="D1980" t="s">
        <v>1470</v>
      </c>
      <c r="E1980" t="s">
        <v>1881</v>
      </c>
      <c r="F1980" t="s">
        <v>1765</v>
      </c>
      <c r="G1980" t="str">
        <f>IF(ISBLANK('Q 5'!H344),"",IF('Q 5'!H344="&lt;please select&gt;","",'Q 5'!H344))</f>
        <v/>
      </c>
    </row>
    <row r="1981" spans="1:7" x14ac:dyDescent="0.3">
      <c r="A1981" t="s">
        <v>1871</v>
      </c>
      <c r="B1981" t="s">
        <v>1879</v>
      </c>
      <c r="C1981">
        <v>143</v>
      </c>
      <c r="D1981" t="s">
        <v>1470</v>
      </c>
      <c r="E1981" t="s">
        <v>1881</v>
      </c>
      <c r="F1981" t="s">
        <v>1765</v>
      </c>
      <c r="G1981" t="str">
        <f>IF(ISBLANK('Q 5'!H345),"",IF('Q 5'!H345="&lt;please select&gt;","",'Q 5'!H345))</f>
        <v/>
      </c>
    </row>
    <row r="1982" spans="1:7" x14ac:dyDescent="0.3">
      <c r="A1982" t="s">
        <v>1871</v>
      </c>
      <c r="B1982" t="s">
        <v>1879</v>
      </c>
      <c r="C1982">
        <v>144</v>
      </c>
      <c r="D1982" t="s">
        <v>1470</v>
      </c>
      <c r="E1982" t="s">
        <v>1881</v>
      </c>
      <c r="F1982" t="s">
        <v>1765</v>
      </c>
      <c r="G1982" t="str">
        <f>IF(ISBLANK('Q 5'!H346),"",IF('Q 5'!H346="&lt;please select&gt;","",'Q 5'!H346))</f>
        <v/>
      </c>
    </row>
    <row r="1983" spans="1:7" x14ac:dyDescent="0.3">
      <c r="A1983" t="s">
        <v>1871</v>
      </c>
      <c r="B1983" t="s">
        <v>1879</v>
      </c>
      <c r="C1983">
        <v>145</v>
      </c>
      <c r="D1983" t="s">
        <v>1470</v>
      </c>
      <c r="E1983" t="s">
        <v>1881</v>
      </c>
      <c r="F1983" t="s">
        <v>1765</v>
      </c>
      <c r="G1983" t="str">
        <f>IF(ISBLANK('Q 5'!H347),"",IF('Q 5'!H347="&lt;please select&gt;","",'Q 5'!H347))</f>
        <v/>
      </c>
    </row>
    <row r="1984" spans="1:7" x14ac:dyDescent="0.3">
      <c r="A1984" t="s">
        <v>1871</v>
      </c>
      <c r="B1984" t="s">
        <v>1879</v>
      </c>
      <c r="C1984">
        <v>146</v>
      </c>
      <c r="D1984" t="s">
        <v>1470</v>
      </c>
      <c r="E1984" t="s">
        <v>1881</v>
      </c>
      <c r="F1984" t="s">
        <v>1765</v>
      </c>
      <c r="G1984" t="str">
        <f>IF(ISBLANK('Q 5'!H348),"",IF('Q 5'!H348="&lt;please select&gt;","",'Q 5'!H348))</f>
        <v/>
      </c>
    </row>
    <row r="1985" spans="1:7" x14ac:dyDescent="0.3">
      <c r="A1985" t="s">
        <v>1871</v>
      </c>
      <c r="B1985" t="s">
        <v>1879</v>
      </c>
      <c r="C1985">
        <v>147</v>
      </c>
      <c r="D1985" t="s">
        <v>1470</v>
      </c>
      <c r="E1985" t="s">
        <v>1881</v>
      </c>
      <c r="F1985" t="s">
        <v>1765</v>
      </c>
      <c r="G1985" t="str">
        <f>IF(ISBLANK('Q 5'!H349),"",IF('Q 5'!H349="&lt;please select&gt;","",'Q 5'!H349))</f>
        <v/>
      </c>
    </row>
    <row r="1986" spans="1:7" x14ac:dyDescent="0.3">
      <c r="A1986" t="s">
        <v>1871</v>
      </c>
      <c r="B1986" t="s">
        <v>1879</v>
      </c>
      <c r="C1986">
        <v>148</v>
      </c>
      <c r="D1986" t="s">
        <v>1470</v>
      </c>
      <c r="E1986" t="s">
        <v>1881</v>
      </c>
      <c r="F1986" t="s">
        <v>1765</v>
      </c>
      <c r="G1986" t="str">
        <f>IF(ISBLANK('Q 5'!H350),"",IF('Q 5'!H350="&lt;please select&gt;","",'Q 5'!H350))</f>
        <v/>
      </c>
    </row>
    <row r="1987" spans="1:7" x14ac:dyDescent="0.3">
      <c r="A1987" t="s">
        <v>1871</v>
      </c>
      <c r="B1987" t="s">
        <v>1879</v>
      </c>
      <c r="C1987">
        <v>149</v>
      </c>
      <c r="D1987" t="s">
        <v>1470</v>
      </c>
      <c r="E1987" t="s">
        <v>1881</v>
      </c>
      <c r="F1987" t="s">
        <v>1765</v>
      </c>
      <c r="G1987" t="str">
        <f>IF(ISBLANK('Q 5'!H351),"",IF('Q 5'!H351="&lt;please select&gt;","",'Q 5'!H351))</f>
        <v/>
      </c>
    </row>
    <row r="1988" spans="1:7" x14ac:dyDescent="0.3">
      <c r="A1988" t="s">
        <v>1871</v>
      </c>
      <c r="B1988" t="s">
        <v>1879</v>
      </c>
      <c r="C1988">
        <v>150</v>
      </c>
      <c r="D1988" t="s">
        <v>1470</v>
      </c>
      <c r="E1988" t="s">
        <v>1881</v>
      </c>
      <c r="F1988" t="s">
        <v>1765</v>
      </c>
      <c r="G1988" t="str">
        <f>IF(ISBLANK('Q 5'!H352),"",IF('Q 5'!H352="&lt;please select&gt;","",'Q 5'!H352))</f>
        <v/>
      </c>
    </row>
    <row r="1989" spans="1:7" x14ac:dyDescent="0.3">
      <c r="A1989" t="s">
        <v>1871</v>
      </c>
      <c r="B1989" t="s">
        <v>1879</v>
      </c>
      <c r="C1989">
        <v>151</v>
      </c>
      <c r="D1989" t="s">
        <v>1470</v>
      </c>
      <c r="E1989" t="s">
        <v>1881</v>
      </c>
      <c r="F1989" t="s">
        <v>1765</v>
      </c>
      <c r="G1989" t="str">
        <f>IF(ISBLANK('Q 5'!H353),"",IF('Q 5'!H353="&lt;please select&gt;","",'Q 5'!H353))</f>
        <v/>
      </c>
    </row>
    <row r="1990" spans="1:7" x14ac:dyDescent="0.3">
      <c r="A1990" t="s">
        <v>1871</v>
      </c>
      <c r="B1990" t="s">
        <v>1879</v>
      </c>
      <c r="C1990">
        <v>152</v>
      </c>
      <c r="D1990" t="s">
        <v>1470</v>
      </c>
      <c r="E1990" t="s">
        <v>1881</v>
      </c>
      <c r="F1990" t="s">
        <v>1765</v>
      </c>
      <c r="G1990" t="str">
        <f>IF(ISBLANK('Q 5'!H354),"",IF('Q 5'!H354="&lt;please select&gt;","",'Q 5'!H354))</f>
        <v/>
      </c>
    </row>
    <row r="1991" spans="1:7" x14ac:dyDescent="0.3">
      <c r="A1991" t="s">
        <v>1871</v>
      </c>
      <c r="B1991" t="s">
        <v>1879</v>
      </c>
      <c r="C1991">
        <v>153</v>
      </c>
      <c r="D1991" t="s">
        <v>1470</v>
      </c>
      <c r="E1991" t="s">
        <v>1881</v>
      </c>
      <c r="F1991" t="s">
        <v>1765</v>
      </c>
      <c r="G1991" t="str">
        <f>IF(ISBLANK('Q 5'!H355),"",IF('Q 5'!H355="&lt;please select&gt;","",'Q 5'!H355))</f>
        <v/>
      </c>
    </row>
    <row r="1992" spans="1:7" x14ac:dyDescent="0.3">
      <c r="A1992" t="s">
        <v>1871</v>
      </c>
      <c r="B1992" t="s">
        <v>1879</v>
      </c>
      <c r="C1992">
        <v>154</v>
      </c>
      <c r="D1992" t="s">
        <v>1470</v>
      </c>
      <c r="E1992" t="s">
        <v>1881</v>
      </c>
      <c r="F1992" t="s">
        <v>1765</v>
      </c>
      <c r="G1992" t="str">
        <f>IF(ISBLANK('Q 5'!H356),"",IF('Q 5'!H356="&lt;please select&gt;","",'Q 5'!H356))</f>
        <v/>
      </c>
    </row>
    <row r="1993" spans="1:7" x14ac:dyDescent="0.3">
      <c r="A1993" t="s">
        <v>1871</v>
      </c>
      <c r="B1993" t="s">
        <v>1879</v>
      </c>
      <c r="C1993">
        <v>155</v>
      </c>
      <c r="D1993" t="s">
        <v>1470</v>
      </c>
      <c r="E1993" t="s">
        <v>1881</v>
      </c>
      <c r="F1993" t="s">
        <v>1765</v>
      </c>
      <c r="G1993" t="str">
        <f>IF(ISBLANK('Q 5'!H357),"",IF('Q 5'!H357="&lt;please select&gt;","",'Q 5'!H357))</f>
        <v/>
      </c>
    </row>
    <row r="1994" spans="1:7" x14ac:dyDescent="0.3">
      <c r="A1994" t="s">
        <v>1871</v>
      </c>
      <c r="B1994" t="s">
        <v>1879</v>
      </c>
      <c r="C1994">
        <v>156</v>
      </c>
      <c r="D1994" t="s">
        <v>1470</v>
      </c>
      <c r="E1994" t="s">
        <v>1881</v>
      </c>
      <c r="F1994" t="s">
        <v>1765</v>
      </c>
      <c r="G1994" t="str">
        <f>IF(ISBLANK('Q 5'!H358),"",IF('Q 5'!H358="&lt;please select&gt;","",'Q 5'!H358))</f>
        <v/>
      </c>
    </row>
    <row r="1995" spans="1:7" x14ac:dyDescent="0.3">
      <c r="A1995" t="s">
        <v>1871</v>
      </c>
      <c r="B1995" t="s">
        <v>1879</v>
      </c>
      <c r="C1995">
        <v>157</v>
      </c>
      <c r="D1995" t="s">
        <v>1470</v>
      </c>
      <c r="E1995" t="s">
        <v>1881</v>
      </c>
      <c r="F1995" t="s">
        <v>1765</v>
      </c>
      <c r="G1995" t="str">
        <f>IF(ISBLANK('Q 5'!H359),"",IF('Q 5'!H359="&lt;please select&gt;","",'Q 5'!H359))</f>
        <v/>
      </c>
    </row>
    <row r="1996" spans="1:7" x14ac:dyDescent="0.3">
      <c r="A1996" t="s">
        <v>1871</v>
      </c>
      <c r="B1996" t="s">
        <v>1879</v>
      </c>
      <c r="C1996">
        <v>158</v>
      </c>
      <c r="D1996" t="s">
        <v>1470</v>
      </c>
      <c r="E1996" t="s">
        <v>1881</v>
      </c>
      <c r="F1996" t="s">
        <v>1765</v>
      </c>
      <c r="G1996" t="str">
        <f>IF(ISBLANK('Q 5'!H360),"",IF('Q 5'!H360="&lt;please select&gt;","",'Q 5'!H360))</f>
        <v/>
      </c>
    </row>
    <row r="1997" spans="1:7" x14ac:dyDescent="0.3">
      <c r="A1997" t="s">
        <v>1871</v>
      </c>
      <c r="B1997" t="s">
        <v>1879</v>
      </c>
      <c r="C1997">
        <v>159</v>
      </c>
      <c r="D1997" t="s">
        <v>1470</v>
      </c>
      <c r="E1997" t="s">
        <v>1881</v>
      </c>
      <c r="F1997" t="s">
        <v>1765</v>
      </c>
      <c r="G1997" t="str">
        <f>IF(ISBLANK('Q 5'!H361),"",IF('Q 5'!H361="&lt;please select&gt;","",'Q 5'!H361))</f>
        <v/>
      </c>
    </row>
    <row r="1998" spans="1:7" x14ac:dyDescent="0.3">
      <c r="A1998" t="s">
        <v>1871</v>
      </c>
      <c r="B1998" t="s">
        <v>1879</v>
      </c>
      <c r="C1998">
        <v>160</v>
      </c>
      <c r="D1998" t="s">
        <v>1470</v>
      </c>
      <c r="E1998" t="s">
        <v>1881</v>
      </c>
      <c r="F1998" t="s">
        <v>1765</v>
      </c>
      <c r="G1998" t="str">
        <f>IF(ISBLANK('Q 5'!H362),"",IF('Q 5'!H362="&lt;please select&gt;","",'Q 5'!H362))</f>
        <v/>
      </c>
    </row>
    <row r="1999" spans="1:7" x14ac:dyDescent="0.3">
      <c r="A1999" t="s">
        <v>1871</v>
      </c>
      <c r="B1999" t="s">
        <v>1879</v>
      </c>
      <c r="C1999">
        <v>161</v>
      </c>
      <c r="D1999" t="s">
        <v>1470</v>
      </c>
      <c r="E1999" t="s">
        <v>1881</v>
      </c>
      <c r="F1999" t="s">
        <v>1765</v>
      </c>
      <c r="G1999" t="str">
        <f>IF(ISBLANK('Q 5'!H363),"",IF('Q 5'!H363="&lt;please select&gt;","",'Q 5'!H363))</f>
        <v/>
      </c>
    </row>
    <row r="2000" spans="1:7" x14ac:dyDescent="0.3">
      <c r="A2000" t="s">
        <v>1871</v>
      </c>
      <c r="B2000" t="s">
        <v>1879</v>
      </c>
      <c r="C2000">
        <v>162</v>
      </c>
      <c r="D2000" t="s">
        <v>1470</v>
      </c>
      <c r="E2000" t="s">
        <v>1881</v>
      </c>
      <c r="F2000" t="s">
        <v>1765</v>
      </c>
      <c r="G2000" t="str">
        <f>IF(ISBLANK('Q 5'!H364),"",IF('Q 5'!H364="&lt;please select&gt;","",'Q 5'!H364))</f>
        <v/>
      </c>
    </row>
    <row r="2001" spans="1:7" x14ac:dyDescent="0.3">
      <c r="A2001" t="s">
        <v>1871</v>
      </c>
      <c r="B2001" t="s">
        <v>1879</v>
      </c>
      <c r="C2001">
        <v>163</v>
      </c>
      <c r="D2001" t="s">
        <v>1470</v>
      </c>
      <c r="E2001" t="s">
        <v>1881</v>
      </c>
      <c r="F2001" t="s">
        <v>1765</v>
      </c>
      <c r="G2001" t="str">
        <f>IF(ISBLANK('Q 5'!H365),"",IF('Q 5'!H365="&lt;please select&gt;","",'Q 5'!H365))</f>
        <v/>
      </c>
    </row>
    <row r="2002" spans="1:7" x14ac:dyDescent="0.3">
      <c r="A2002" t="s">
        <v>1871</v>
      </c>
      <c r="B2002" t="s">
        <v>1879</v>
      </c>
      <c r="C2002">
        <v>164</v>
      </c>
      <c r="D2002" t="s">
        <v>1470</v>
      </c>
      <c r="E2002" t="s">
        <v>1881</v>
      </c>
      <c r="F2002" t="s">
        <v>1765</v>
      </c>
      <c r="G2002" t="str">
        <f>IF(ISBLANK('Q 5'!H366),"",IF('Q 5'!H366="&lt;please select&gt;","",'Q 5'!H366))</f>
        <v/>
      </c>
    </row>
    <row r="2003" spans="1:7" x14ac:dyDescent="0.3">
      <c r="A2003" t="s">
        <v>1871</v>
      </c>
      <c r="B2003" t="s">
        <v>1879</v>
      </c>
      <c r="C2003">
        <v>165</v>
      </c>
      <c r="D2003" t="s">
        <v>1470</v>
      </c>
      <c r="E2003" t="s">
        <v>1881</v>
      </c>
      <c r="F2003" t="s">
        <v>1765</v>
      </c>
      <c r="G2003" t="str">
        <f>IF(ISBLANK('Q 5'!H367),"",IF('Q 5'!H367="&lt;please select&gt;","",'Q 5'!H367))</f>
        <v/>
      </c>
    </row>
    <row r="2004" spans="1:7" x14ac:dyDescent="0.3">
      <c r="A2004" t="s">
        <v>1871</v>
      </c>
      <c r="B2004" t="s">
        <v>1879</v>
      </c>
      <c r="C2004">
        <v>166</v>
      </c>
      <c r="D2004" t="s">
        <v>1470</v>
      </c>
      <c r="E2004" t="s">
        <v>1881</v>
      </c>
      <c r="F2004" t="s">
        <v>1765</v>
      </c>
      <c r="G2004" t="str">
        <f>IF(ISBLANK('Q 5'!H368),"",IF('Q 5'!H368="&lt;please select&gt;","",'Q 5'!H368))</f>
        <v/>
      </c>
    </row>
    <row r="2005" spans="1:7" x14ac:dyDescent="0.3">
      <c r="A2005" t="s">
        <v>1871</v>
      </c>
      <c r="B2005" t="s">
        <v>1879</v>
      </c>
      <c r="C2005">
        <v>167</v>
      </c>
      <c r="D2005" t="s">
        <v>1470</v>
      </c>
      <c r="E2005" t="s">
        <v>1881</v>
      </c>
      <c r="F2005" t="s">
        <v>1765</v>
      </c>
      <c r="G2005" t="str">
        <f>IF(ISBLANK('Q 5'!H369),"",IF('Q 5'!H369="&lt;please select&gt;","",'Q 5'!H369))</f>
        <v/>
      </c>
    </row>
    <row r="2006" spans="1:7" x14ac:dyDescent="0.3">
      <c r="A2006" t="s">
        <v>1871</v>
      </c>
      <c r="B2006" t="s">
        <v>1879</v>
      </c>
      <c r="C2006">
        <v>168</v>
      </c>
      <c r="D2006" t="s">
        <v>1470</v>
      </c>
      <c r="E2006" t="s">
        <v>1881</v>
      </c>
      <c r="F2006" t="s">
        <v>1765</v>
      </c>
      <c r="G2006" t="str">
        <f>IF(ISBLANK('Q 5'!H370),"",IF('Q 5'!H370="&lt;please select&gt;","",'Q 5'!H370))</f>
        <v/>
      </c>
    </row>
    <row r="2007" spans="1:7" x14ac:dyDescent="0.3">
      <c r="A2007" t="s">
        <v>1871</v>
      </c>
      <c r="B2007" t="s">
        <v>1879</v>
      </c>
      <c r="C2007">
        <v>169</v>
      </c>
      <c r="D2007" t="s">
        <v>1470</v>
      </c>
      <c r="E2007" t="s">
        <v>1881</v>
      </c>
      <c r="F2007" t="s">
        <v>1765</v>
      </c>
      <c r="G2007" t="str">
        <f>IF(ISBLANK('Q 5'!H371),"",IF('Q 5'!H371="&lt;please select&gt;","",'Q 5'!H371))</f>
        <v/>
      </c>
    </row>
    <row r="2008" spans="1:7" x14ac:dyDescent="0.3">
      <c r="A2008" t="s">
        <v>1871</v>
      </c>
      <c r="B2008" t="s">
        <v>1879</v>
      </c>
      <c r="C2008">
        <v>170</v>
      </c>
      <c r="D2008" t="s">
        <v>1470</v>
      </c>
      <c r="E2008" t="s">
        <v>1881</v>
      </c>
      <c r="F2008" t="s">
        <v>1765</v>
      </c>
      <c r="G2008" t="str">
        <f>IF(ISBLANK('Q 5'!H372),"",IF('Q 5'!H372="&lt;please select&gt;","",'Q 5'!H372))</f>
        <v/>
      </c>
    </row>
    <row r="2009" spans="1:7" x14ac:dyDescent="0.3">
      <c r="A2009" t="s">
        <v>1871</v>
      </c>
      <c r="B2009" t="s">
        <v>1879</v>
      </c>
      <c r="C2009">
        <v>171</v>
      </c>
      <c r="D2009" t="s">
        <v>1470</v>
      </c>
      <c r="E2009" t="s">
        <v>1881</v>
      </c>
      <c r="F2009" t="s">
        <v>1765</v>
      </c>
      <c r="G2009" t="str">
        <f>IF(ISBLANK('Q 5'!H373),"",IF('Q 5'!H373="&lt;please select&gt;","",'Q 5'!H373))</f>
        <v/>
      </c>
    </row>
    <row r="2010" spans="1:7" x14ac:dyDescent="0.3">
      <c r="A2010" t="s">
        <v>1871</v>
      </c>
      <c r="B2010" t="s">
        <v>1879</v>
      </c>
      <c r="C2010">
        <v>172</v>
      </c>
      <c r="D2010" t="s">
        <v>1470</v>
      </c>
      <c r="E2010" t="s">
        <v>1881</v>
      </c>
      <c r="F2010" t="s">
        <v>1765</v>
      </c>
      <c r="G2010" t="str">
        <f>IF(ISBLANK('Q 5'!H374),"",IF('Q 5'!H374="&lt;please select&gt;","",'Q 5'!H374))</f>
        <v/>
      </c>
    </row>
    <row r="2011" spans="1:7" x14ac:dyDescent="0.3">
      <c r="A2011" t="s">
        <v>1871</v>
      </c>
      <c r="B2011" t="s">
        <v>1879</v>
      </c>
      <c r="C2011">
        <v>173</v>
      </c>
      <c r="D2011" t="s">
        <v>1470</v>
      </c>
      <c r="E2011" t="s">
        <v>1881</v>
      </c>
      <c r="F2011" t="s">
        <v>1765</v>
      </c>
      <c r="G2011" t="str">
        <f>IF(ISBLANK('Q 5'!H375),"",IF('Q 5'!H375="&lt;please select&gt;","",'Q 5'!H375))</f>
        <v/>
      </c>
    </row>
    <row r="2012" spans="1:7" x14ac:dyDescent="0.3">
      <c r="A2012" t="s">
        <v>1871</v>
      </c>
      <c r="B2012" t="s">
        <v>1879</v>
      </c>
      <c r="C2012">
        <v>174</v>
      </c>
      <c r="D2012" t="s">
        <v>1470</v>
      </c>
      <c r="E2012" t="s">
        <v>1881</v>
      </c>
      <c r="F2012" t="s">
        <v>1765</v>
      </c>
      <c r="G2012" t="str">
        <f>IF(ISBLANK('Q 5'!H376),"",IF('Q 5'!H376="&lt;please select&gt;","",'Q 5'!H376))</f>
        <v/>
      </c>
    </row>
    <row r="2013" spans="1:7" x14ac:dyDescent="0.3">
      <c r="A2013" t="s">
        <v>1871</v>
      </c>
      <c r="B2013" t="s">
        <v>1879</v>
      </c>
      <c r="C2013">
        <v>175</v>
      </c>
      <c r="D2013" t="s">
        <v>1470</v>
      </c>
      <c r="E2013" t="s">
        <v>1881</v>
      </c>
      <c r="F2013" t="s">
        <v>1765</v>
      </c>
      <c r="G2013" t="str">
        <f>IF(ISBLANK('Q 5'!H377),"",IF('Q 5'!H377="&lt;please select&gt;","",'Q 5'!H377))</f>
        <v/>
      </c>
    </row>
    <row r="2014" spans="1:7" x14ac:dyDescent="0.3">
      <c r="A2014" t="s">
        <v>1871</v>
      </c>
      <c r="B2014" t="s">
        <v>1879</v>
      </c>
      <c r="C2014">
        <v>176</v>
      </c>
      <c r="D2014" t="s">
        <v>1470</v>
      </c>
      <c r="E2014" t="s">
        <v>1881</v>
      </c>
      <c r="F2014" t="s">
        <v>1765</v>
      </c>
      <c r="G2014" t="str">
        <f>IF(ISBLANK('Q 5'!H378),"",IF('Q 5'!H378="&lt;please select&gt;","",'Q 5'!H378))</f>
        <v/>
      </c>
    </row>
    <row r="2015" spans="1:7" x14ac:dyDescent="0.3">
      <c r="A2015" t="s">
        <v>1871</v>
      </c>
      <c r="B2015" t="s">
        <v>1879</v>
      </c>
      <c r="C2015">
        <v>177</v>
      </c>
      <c r="D2015" t="s">
        <v>1470</v>
      </c>
      <c r="E2015" t="s">
        <v>1881</v>
      </c>
      <c r="F2015" t="s">
        <v>1765</v>
      </c>
      <c r="G2015" t="str">
        <f>IF(ISBLANK('Q 5'!H379),"",IF('Q 5'!H379="&lt;please select&gt;","",'Q 5'!H379))</f>
        <v/>
      </c>
    </row>
    <row r="2016" spans="1:7" x14ac:dyDescent="0.3">
      <c r="A2016" t="s">
        <v>1871</v>
      </c>
      <c r="B2016" t="s">
        <v>1879</v>
      </c>
      <c r="C2016">
        <v>178</v>
      </c>
      <c r="D2016" t="s">
        <v>1470</v>
      </c>
      <c r="E2016" t="s">
        <v>1881</v>
      </c>
      <c r="F2016" t="s">
        <v>1765</v>
      </c>
      <c r="G2016" t="str">
        <f>IF(ISBLANK('Q 5'!H380),"",IF('Q 5'!H380="&lt;please select&gt;","",'Q 5'!H380))</f>
        <v/>
      </c>
    </row>
    <row r="2017" spans="1:7" x14ac:dyDescent="0.3">
      <c r="A2017" t="s">
        <v>1871</v>
      </c>
      <c r="B2017" t="s">
        <v>1879</v>
      </c>
      <c r="C2017">
        <v>179</v>
      </c>
      <c r="D2017" t="s">
        <v>1470</v>
      </c>
      <c r="E2017" t="s">
        <v>1881</v>
      </c>
      <c r="F2017" t="s">
        <v>1765</v>
      </c>
      <c r="G2017" t="str">
        <f>IF(ISBLANK('Q 5'!H381),"",IF('Q 5'!H381="&lt;please select&gt;","",'Q 5'!H381))</f>
        <v/>
      </c>
    </row>
    <row r="2018" spans="1:7" x14ac:dyDescent="0.3">
      <c r="A2018" t="s">
        <v>1871</v>
      </c>
      <c r="B2018" t="s">
        <v>1879</v>
      </c>
      <c r="C2018">
        <v>180</v>
      </c>
      <c r="D2018" t="s">
        <v>1470</v>
      </c>
      <c r="E2018" t="s">
        <v>1881</v>
      </c>
      <c r="F2018" t="s">
        <v>1765</v>
      </c>
      <c r="G2018" t="str">
        <f>IF(ISBLANK('Q 5'!H382),"",IF('Q 5'!H382="&lt;please select&gt;","",'Q 5'!H382))</f>
        <v/>
      </c>
    </row>
    <row r="2019" spans="1:7" x14ac:dyDescent="0.3">
      <c r="A2019" t="s">
        <v>1871</v>
      </c>
      <c r="B2019" t="s">
        <v>1879</v>
      </c>
      <c r="C2019">
        <v>181</v>
      </c>
      <c r="D2019" t="s">
        <v>1470</v>
      </c>
      <c r="E2019" t="s">
        <v>1881</v>
      </c>
      <c r="F2019" t="s">
        <v>1765</v>
      </c>
      <c r="G2019" t="str">
        <f>IF(ISBLANK('Q 5'!H383),"",IF('Q 5'!H383="&lt;please select&gt;","",'Q 5'!H383))</f>
        <v/>
      </c>
    </row>
    <row r="2020" spans="1:7" x14ac:dyDescent="0.3">
      <c r="A2020" t="s">
        <v>1871</v>
      </c>
      <c r="B2020" t="s">
        <v>1879</v>
      </c>
      <c r="C2020">
        <v>182</v>
      </c>
      <c r="D2020" t="s">
        <v>1470</v>
      </c>
      <c r="E2020" t="s">
        <v>1881</v>
      </c>
      <c r="F2020" t="s">
        <v>1765</v>
      </c>
      <c r="G2020" t="str">
        <f>IF(ISBLANK('Q 5'!H384),"",IF('Q 5'!H384="&lt;please select&gt;","",'Q 5'!H384))</f>
        <v/>
      </c>
    </row>
    <row r="2021" spans="1:7" x14ac:dyDescent="0.3">
      <c r="A2021" t="s">
        <v>1871</v>
      </c>
      <c r="B2021" t="s">
        <v>1879</v>
      </c>
      <c r="C2021">
        <v>183</v>
      </c>
      <c r="D2021" t="s">
        <v>1470</v>
      </c>
      <c r="E2021" t="s">
        <v>1881</v>
      </c>
      <c r="F2021" t="s">
        <v>1765</v>
      </c>
      <c r="G2021" t="str">
        <f>IF(ISBLANK('Q 5'!H385),"",IF('Q 5'!H385="&lt;please select&gt;","",'Q 5'!H385))</f>
        <v/>
      </c>
    </row>
    <row r="2022" spans="1:7" x14ac:dyDescent="0.3">
      <c r="A2022" t="s">
        <v>1871</v>
      </c>
      <c r="B2022" t="s">
        <v>1879</v>
      </c>
      <c r="C2022">
        <v>184</v>
      </c>
      <c r="D2022" t="s">
        <v>1470</v>
      </c>
      <c r="E2022" t="s">
        <v>1881</v>
      </c>
      <c r="F2022" t="s">
        <v>1765</v>
      </c>
      <c r="G2022" t="str">
        <f>IF(ISBLANK('Q 5'!H386),"",IF('Q 5'!H386="&lt;please select&gt;","",'Q 5'!H386))</f>
        <v/>
      </c>
    </row>
    <row r="2023" spans="1:7" x14ac:dyDescent="0.3">
      <c r="A2023" t="s">
        <v>1871</v>
      </c>
      <c r="B2023" t="s">
        <v>1879</v>
      </c>
      <c r="C2023">
        <v>185</v>
      </c>
      <c r="D2023" t="s">
        <v>1470</v>
      </c>
      <c r="E2023" t="s">
        <v>1881</v>
      </c>
      <c r="F2023" t="s">
        <v>1765</v>
      </c>
      <c r="G2023" t="str">
        <f>IF(ISBLANK('Q 5'!H387),"",IF('Q 5'!H387="&lt;please select&gt;","",'Q 5'!H387))</f>
        <v/>
      </c>
    </row>
    <row r="2024" spans="1:7" x14ac:dyDescent="0.3">
      <c r="A2024" t="s">
        <v>1871</v>
      </c>
      <c r="B2024" t="s">
        <v>1879</v>
      </c>
      <c r="C2024">
        <v>186</v>
      </c>
      <c r="D2024" t="s">
        <v>1470</v>
      </c>
      <c r="E2024" t="s">
        <v>1881</v>
      </c>
      <c r="F2024" t="s">
        <v>1765</v>
      </c>
      <c r="G2024" t="str">
        <f>IF(ISBLANK('Q 5'!H388),"",IF('Q 5'!H388="&lt;please select&gt;","",'Q 5'!H388))</f>
        <v/>
      </c>
    </row>
    <row r="2025" spans="1:7" x14ac:dyDescent="0.3">
      <c r="A2025" t="s">
        <v>1871</v>
      </c>
      <c r="B2025" t="s">
        <v>1879</v>
      </c>
      <c r="C2025">
        <v>187</v>
      </c>
      <c r="D2025" t="s">
        <v>1470</v>
      </c>
      <c r="E2025" t="s">
        <v>1881</v>
      </c>
      <c r="F2025" t="s">
        <v>1765</v>
      </c>
      <c r="G2025" t="str">
        <f>IF(ISBLANK('Q 5'!H389),"",IF('Q 5'!H389="&lt;please select&gt;","",'Q 5'!H389))</f>
        <v/>
      </c>
    </row>
    <row r="2026" spans="1:7" x14ac:dyDescent="0.3">
      <c r="A2026" t="s">
        <v>1871</v>
      </c>
      <c r="B2026" t="s">
        <v>1879</v>
      </c>
      <c r="C2026">
        <v>188</v>
      </c>
      <c r="D2026" t="s">
        <v>1470</v>
      </c>
      <c r="E2026" t="s">
        <v>1881</v>
      </c>
      <c r="F2026" t="s">
        <v>1765</v>
      </c>
      <c r="G2026" t="str">
        <f>IF(ISBLANK('Q 5'!H390),"",IF('Q 5'!H390="&lt;please select&gt;","",'Q 5'!H390))</f>
        <v/>
      </c>
    </row>
    <row r="2027" spans="1:7" x14ac:dyDescent="0.3">
      <c r="A2027" t="s">
        <v>1871</v>
      </c>
      <c r="B2027" t="s">
        <v>1879</v>
      </c>
      <c r="C2027">
        <v>189</v>
      </c>
      <c r="D2027" t="s">
        <v>1470</v>
      </c>
      <c r="E2027" t="s">
        <v>1881</v>
      </c>
      <c r="F2027" t="s">
        <v>1765</v>
      </c>
      <c r="G2027" t="str">
        <f>IF(ISBLANK('Q 5'!H391),"",IF('Q 5'!H391="&lt;please select&gt;","",'Q 5'!H391))</f>
        <v/>
      </c>
    </row>
    <row r="2028" spans="1:7" x14ac:dyDescent="0.3">
      <c r="A2028" t="s">
        <v>1871</v>
      </c>
      <c r="B2028" t="s">
        <v>1879</v>
      </c>
      <c r="C2028">
        <v>190</v>
      </c>
      <c r="D2028" t="s">
        <v>1470</v>
      </c>
      <c r="E2028" t="s">
        <v>1881</v>
      </c>
      <c r="F2028" t="s">
        <v>1765</v>
      </c>
      <c r="G2028" t="str">
        <f>IF(ISBLANK('Q 5'!H392),"",IF('Q 5'!H392="&lt;please select&gt;","",'Q 5'!H392))</f>
        <v/>
      </c>
    </row>
    <row r="2029" spans="1:7" x14ac:dyDescent="0.3">
      <c r="A2029" t="s">
        <v>1871</v>
      </c>
      <c r="B2029" t="s">
        <v>1879</v>
      </c>
      <c r="C2029">
        <v>191</v>
      </c>
      <c r="D2029" t="s">
        <v>1470</v>
      </c>
      <c r="E2029" t="s">
        <v>1881</v>
      </c>
      <c r="F2029" t="s">
        <v>1765</v>
      </c>
      <c r="G2029" t="str">
        <f>IF(ISBLANK('Q 5'!H393),"",IF('Q 5'!H393="&lt;please select&gt;","",'Q 5'!H393))</f>
        <v/>
      </c>
    </row>
    <row r="2030" spans="1:7" x14ac:dyDescent="0.3">
      <c r="A2030" t="s">
        <v>1871</v>
      </c>
      <c r="B2030" t="s">
        <v>1879</v>
      </c>
      <c r="C2030">
        <v>192</v>
      </c>
      <c r="D2030" t="s">
        <v>1470</v>
      </c>
      <c r="E2030" t="s">
        <v>1881</v>
      </c>
      <c r="F2030" t="s">
        <v>1765</v>
      </c>
      <c r="G2030" t="str">
        <f>IF(ISBLANK('Q 5'!H394),"",IF('Q 5'!H394="&lt;please select&gt;","",'Q 5'!H394))</f>
        <v/>
      </c>
    </row>
    <row r="2031" spans="1:7" x14ac:dyDescent="0.3">
      <c r="A2031" t="s">
        <v>1871</v>
      </c>
      <c r="B2031" t="s">
        <v>1879</v>
      </c>
      <c r="C2031">
        <v>193</v>
      </c>
      <c r="D2031" t="s">
        <v>1470</v>
      </c>
      <c r="E2031" t="s">
        <v>1881</v>
      </c>
      <c r="F2031" t="s">
        <v>1765</v>
      </c>
      <c r="G2031" t="str">
        <f>IF(ISBLANK('Q 5'!H395),"",IF('Q 5'!H395="&lt;please select&gt;","",'Q 5'!H395))</f>
        <v/>
      </c>
    </row>
    <row r="2032" spans="1:7" x14ac:dyDescent="0.3">
      <c r="A2032" t="s">
        <v>1871</v>
      </c>
      <c r="B2032" t="s">
        <v>1879</v>
      </c>
      <c r="C2032">
        <v>194</v>
      </c>
      <c r="D2032" t="s">
        <v>1470</v>
      </c>
      <c r="E2032" t="s">
        <v>1881</v>
      </c>
      <c r="F2032" t="s">
        <v>1765</v>
      </c>
      <c r="G2032" t="str">
        <f>IF(ISBLANK('Q 5'!H396),"",IF('Q 5'!H396="&lt;please select&gt;","",'Q 5'!H396))</f>
        <v/>
      </c>
    </row>
    <row r="2033" spans="1:7" x14ac:dyDescent="0.3">
      <c r="A2033" t="s">
        <v>1871</v>
      </c>
      <c r="B2033" t="s">
        <v>1879</v>
      </c>
      <c r="C2033">
        <v>195</v>
      </c>
      <c r="D2033" t="s">
        <v>1470</v>
      </c>
      <c r="E2033" t="s">
        <v>1881</v>
      </c>
      <c r="F2033" t="s">
        <v>1765</v>
      </c>
      <c r="G2033" t="str">
        <f>IF(ISBLANK('Q 5'!H397),"",IF('Q 5'!H397="&lt;please select&gt;","",'Q 5'!H397))</f>
        <v/>
      </c>
    </row>
    <row r="2034" spans="1:7" x14ac:dyDescent="0.3">
      <c r="A2034" t="s">
        <v>1871</v>
      </c>
      <c r="B2034" t="s">
        <v>1879</v>
      </c>
      <c r="C2034">
        <v>196</v>
      </c>
      <c r="D2034" t="s">
        <v>1470</v>
      </c>
      <c r="E2034" t="s">
        <v>1881</v>
      </c>
      <c r="F2034" t="s">
        <v>1765</v>
      </c>
      <c r="G2034" t="str">
        <f>IF(ISBLANK('Q 5'!H398),"",IF('Q 5'!H398="&lt;please select&gt;","",'Q 5'!H398))</f>
        <v/>
      </c>
    </row>
    <row r="2035" spans="1:7" x14ac:dyDescent="0.3">
      <c r="A2035" t="s">
        <v>1871</v>
      </c>
      <c r="B2035" t="s">
        <v>1879</v>
      </c>
      <c r="C2035">
        <v>197</v>
      </c>
      <c r="D2035" t="s">
        <v>1470</v>
      </c>
      <c r="E2035" t="s">
        <v>1881</v>
      </c>
      <c r="F2035" t="s">
        <v>1765</v>
      </c>
      <c r="G2035" t="str">
        <f>IF(ISBLANK('Q 5'!H399),"",IF('Q 5'!H399="&lt;please select&gt;","",'Q 5'!H399))</f>
        <v/>
      </c>
    </row>
    <row r="2036" spans="1:7" x14ac:dyDescent="0.3">
      <c r="A2036" t="s">
        <v>1871</v>
      </c>
      <c r="B2036" t="s">
        <v>1879</v>
      </c>
      <c r="C2036">
        <v>198</v>
      </c>
      <c r="D2036" t="s">
        <v>1470</v>
      </c>
      <c r="E2036" t="s">
        <v>1881</v>
      </c>
      <c r="F2036" t="s">
        <v>1765</v>
      </c>
      <c r="G2036" t="str">
        <f>IF(ISBLANK('Q 5'!H400),"",IF('Q 5'!H400="&lt;please select&gt;","",'Q 5'!H400))</f>
        <v/>
      </c>
    </row>
    <row r="2037" spans="1:7" x14ac:dyDescent="0.3">
      <c r="A2037" t="s">
        <v>1871</v>
      </c>
      <c r="B2037" t="s">
        <v>1879</v>
      </c>
      <c r="C2037">
        <v>199</v>
      </c>
      <c r="D2037" t="s">
        <v>1470</v>
      </c>
      <c r="E2037" t="s">
        <v>1881</v>
      </c>
      <c r="F2037" t="s">
        <v>1765</v>
      </c>
      <c r="G2037" t="str">
        <f>IF(ISBLANK('Q 5'!H401),"",IF('Q 5'!H401="&lt;please select&gt;","",'Q 5'!H401))</f>
        <v/>
      </c>
    </row>
    <row r="2038" spans="1:7" x14ac:dyDescent="0.3">
      <c r="A2038" t="s">
        <v>1871</v>
      </c>
      <c r="B2038" t="s">
        <v>1879</v>
      </c>
      <c r="C2038">
        <v>200</v>
      </c>
      <c r="D2038" t="s">
        <v>1470</v>
      </c>
      <c r="E2038" t="s">
        <v>1881</v>
      </c>
      <c r="F2038" t="s">
        <v>1765</v>
      </c>
      <c r="G2038" t="str">
        <f>IF(ISBLANK('Q 5'!H402),"",IF('Q 5'!H402="&lt;please select&gt;","",'Q 5'!H402))</f>
        <v/>
      </c>
    </row>
    <row r="2039" spans="1:7" x14ac:dyDescent="0.3">
      <c r="A2039" t="s">
        <v>1871</v>
      </c>
      <c r="B2039" t="s">
        <v>1879</v>
      </c>
      <c r="C2039">
        <v>201</v>
      </c>
      <c r="D2039" t="s">
        <v>1470</v>
      </c>
      <c r="E2039" t="s">
        <v>1881</v>
      </c>
      <c r="F2039" t="s">
        <v>1765</v>
      </c>
      <c r="G2039" t="str">
        <f>IF(ISBLANK('Q 5'!H403),"",IF('Q 5'!H403="&lt;please select&gt;","",'Q 5'!H403))</f>
        <v/>
      </c>
    </row>
    <row r="2040" spans="1:7" x14ac:dyDescent="0.3">
      <c r="A2040" t="s">
        <v>1871</v>
      </c>
      <c r="B2040" t="s">
        <v>1879</v>
      </c>
      <c r="C2040">
        <v>202</v>
      </c>
      <c r="D2040" t="s">
        <v>1470</v>
      </c>
      <c r="E2040" t="s">
        <v>1881</v>
      </c>
      <c r="F2040" t="s">
        <v>1765</v>
      </c>
      <c r="G2040" t="str">
        <f>IF(ISBLANK('Q 5'!H404),"",IF('Q 5'!H404="&lt;please select&gt;","",'Q 5'!H404))</f>
        <v/>
      </c>
    </row>
    <row r="2041" spans="1:7" x14ac:dyDescent="0.3">
      <c r="A2041" t="s">
        <v>1871</v>
      </c>
      <c r="B2041" t="s">
        <v>1879</v>
      </c>
      <c r="C2041">
        <v>203</v>
      </c>
      <c r="D2041" t="s">
        <v>1470</v>
      </c>
      <c r="E2041" t="s">
        <v>1881</v>
      </c>
      <c r="F2041" t="s">
        <v>1765</v>
      </c>
      <c r="G2041" t="str">
        <f>IF(ISBLANK('Q 5'!H405),"",IF('Q 5'!H405="&lt;please select&gt;","",'Q 5'!H405))</f>
        <v/>
      </c>
    </row>
    <row r="2042" spans="1:7" x14ac:dyDescent="0.3">
      <c r="A2042" t="s">
        <v>1871</v>
      </c>
      <c r="B2042" t="s">
        <v>1879</v>
      </c>
      <c r="C2042">
        <v>204</v>
      </c>
      <c r="D2042" t="s">
        <v>1470</v>
      </c>
      <c r="E2042" t="s">
        <v>1881</v>
      </c>
      <c r="F2042" t="s">
        <v>1765</v>
      </c>
      <c r="G2042" t="str">
        <f>IF(ISBLANK('Q 5'!H406),"",IF('Q 5'!H406="&lt;please select&gt;","",'Q 5'!H406))</f>
        <v/>
      </c>
    </row>
    <row r="2043" spans="1:7" x14ac:dyDescent="0.3">
      <c r="A2043" t="s">
        <v>1871</v>
      </c>
      <c r="B2043" t="s">
        <v>1879</v>
      </c>
      <c r="C2043">
        <v>205</v>
      </c>
      <c r="D2043" t="s">
        <v>1470</v>
      </c>
      <c r="E2043" t="s">
        <v>1881</v>
      </c>
      <c r="F2043" t="s">
        <v>1765</v>
      </c>
      <c r="G2043" t="str">
        <f>IF(ISBLANK('Q 5'!H407),"",IF('Q 5'!H407="&lt;please select&gt;","",'Q 5'!H407))</f>
        <v/>
      </c>
    </row>
    <row r="2044" spans="1:7" x14ac:dyDescent="0.3">
      <c r="A2044" t="s">
        <v>1871</v>
      </c>
      <c r="B2044" t="s">
        <v>1879</v>
      </c>
      <c r="C2044">
        <v>206</v>
      </c>
      <c r="D2044" t="s">
        <v>1470</v>
      </c>
      <c r="E2044" t="s">
        <v>1881</v>
      </c>
      <c r="F2044" t="s">
        <v>1765</v>
      </c>
      <c r="G2044" t="str">
        <f>IF(ISBLANK('Q 5'!H408),"",IF('Q 5'!H408="&lt;please select&gt;","",'Q 5'!H408))</f>
        <v/>
      </c>
    </row>
    <row r="2045" spans="1:7" x14ac:dyDescent="0.3">
      <c r="A2045" t="s">
        <v>1871</v>
      </c>
      <c r="B2045" t="s">
        <v>1879</v>
      </c>
      <c r="C2045">
        <v>207</v>
      </c>
      <c r="D2045" t="s">
        <v>1470</v>
      </c>
      <c r="E2045" t="s">
        <v>1881</v>
      </c>
      <c r="F2045" t="s">
        <v>1765</v>
      </c>
      <c r="G2045" t="str">
        <f>IF(ISBLANK('Q 5'!H409),"",IF('Q 5'!H409="&lt;please select&gt;","",'Q 5'!H409))</f>
        <v/>
      </c>
    </row>
    <row r="2046" spans="1:7" x14ac:dyDescent="0.3">
      <c r="A2046" t="s">
        <v>1871</v>
      </c>
      <c r="B2046" t="s">
        <v>1879</v>
      </c>
      <c r="C2046">
        <v>208</v>
      </c>
      <c r="D2046" t="s">
        <v>1470</v>
      </c>
      <c r="E2046" t="s">
        <v>1881</v>
      </c>
      <c r="F2046" t="s">
        <v>1765</v>
      </c>
      <c r="G2046" t="str">
        <f>IF(ISBLANK('Q 5'!H410),"",IF('Q 5'!H410="&lt;please select&gt;","",'Q 5'!H410))</f>
        <v/>
      </c>
    </row>
    <row r="2047" spans="1:7" x14ac:dyDescent="0.3">
      <c r="A2047" t="s">
        <v>1871</v>
      </c>
      <c r="B2047" t="s">
        <v>1879</v>
      </c>
      <c r="C2047">
        <v>209</v>
      </c>
      <c r="D2047" t="s">
        <v>1470</v>
      </c>
      <c r="E2047" t="s">
        <v>1881</v>
      </c>
      <c r="F2047" t="s">
        <v>1765</v>
      </c>
      <c r="G2047" t="str">
        <f>IF(ISBLANK('Q 5'!H411),"",IF('Q 5'!H411="&lt;please select&gt;","",'Q 5'!H411))</f>
        <v/>
      </c>
    </row>
    <row r="2048" spans="1:7" x14ac:dyDescent="0.3">
      <c r="A2048" t="s">
        <v>1871</v>
      </c>
      <c r="B2048" t="s">
        <v>1879</v>
      </c>
      <c r="C2048">
        <v>210</v>
      </c>
      <c r="D2048" t="s">
        <v>1470</v>
      </c>
      <c r="E2048" t="s">
        <v>1881</v>
      </c>
      <c r="F2048" t="s">
        <v>1765</v>
      </c>
      <c r="G2048" t="str">
        <f>IF(ISBLANK('Q 5'!H412),"",IF('Q 5'!H412="&lt;please select&gt;","",'Q 5'!H412))</f>
        <v/>
      </c>
    </row>
    <row r="2049" spans="1:7" x14ac:dyDescent="0.3">
      <c r="A2049" t="s">
        <v>1871</v>
      </c>
      <c r="B2049" t="s">
        <v>1879</v>
      </c>
      <c r="C2049">
        <v>211</v>
      </c>
      <c r="D2049" t="s">
        <v>1470</v>
      </c>
      <c r="E2049" t="s">
        <v>1881</v>
      </c>
      <c r="F2049" t="s">
        <v>1765</v>
      </c>
      <c r="G2049" t="str">
        <f>IF(ISBLANK('Q 5'!H413),"",IF('Q 5'!H413="&lt;please select&gt;","",'Q 5'!H413))</f>
        <v/>
      </c>
    </row>
    <row r="2050" spans="1:7" x14ac:dyDescent="0.3">
      <c r="A2050" t="s">
        <v>1871</v>
      </c>
      <c r="B2050" t="s">
        <v>1879</v>
      </c>
      <c r="C2050">
        <v>212</v>
      </c>
      <c r="D2050" t="s">
        <v>1470</v>
      </c>
      <c r="E2050" t="s">
        <v>1881</v>
      </c>
      <c r="F2050" t="s">
        <v>1765</v>
      </c>
      <c r="G2050" t="str">
        <f>IF(ISBLANK('Q 5'!H414),"",IF('Q 5'!H414="&lt;please select&gt;","",'Q 5'!H414))</f>
        <v/>
      </c>
    </row>
    <row r="2051" spans="1:7" x14ac:dyDescent="0.3">
      <c r="A2051" t="s">
        <v>1871</v>
      </c>
      <c r="B2051" t="s">
        <v>1879</v>
      </c>
      <c r="C2051">
        <v>213</v>
      </c>
      <c r="D2051" t="s">
        <v>1470</v>
      </c>
      <c r="E2051" t="s">
        <v>1881</v>
      </c>
      <c r="F2051" t="s">
        <v>1765</v>
      </c>
      <c r="G2051" t="str">
        <f>IF(ISBLANK('Q 5'!H415),"",IF('Q 5'!H415="&lt;please select&gt;","",'Q 5'!H415))</f>
        <v/>
      </c>
    </row>
    <row r="2052" spans="1:7" x14ac:dyDescent="0.3">
      <c r="A2052" t="s">
        <v>1871</v>
      </c>
      <c r="B2052" t="s">
        <v>1879</v>
      </c>
      <c r="C2052">
        <v>214</v>
      </c>
      <c r="D2052" t="s">
        <v>1470</v>
      </c>
      <c r="E2052" t="s">
        <v>1881</v>
      </c>
      <c r="F2052" t="s">
        <v>1765</v>
      </c>
      <c r="G2052" t="str">
        <f>IF(ISBLANK('Q 5'!H416),"",IF('Q 5'!H416="&lt;please select&gt;","",'Q 5'!H416))</f>
        <v/>
      </c>
    </row>
    <row r="2053" spans="1:7" x14ac:dyDescent="0.3">
      <c r="A2053" t="s">
        <v>1871</v>
      </c>
      <c r="B2053" t="s">
        <v>1879</v>
      </c>
      <c r="C2053">
        <v>215</v>
      </c>
      <c r="D2053" t="s">
        <v>1470</v>
      </c>
      <c r="E2053" t="s">
        <v>1881</v>
      </c>
      <c r="F2053" t="s">
        <v>1765</v>
      </c>
      <c r="G2053" t="str">
        <f>IF(ISBLANK('Q 5'!H417),"",IF('Q 5'!H417="&lt;please select&gt;","",'Q 5'!H417))</f>
        <v/>
      </c>
    </row>
    <row r="2054" spans="1:7" x14ac:dyDescent="0.3">
      <c r="A2054" t="s">
        <v>1871</v>
      </c>
      <c r="B2054" t="s">
        <v>1879</v>
      </c>
      <c r="C2054">
        <v>216</v>
      </c>
      <c r="D2054" t="s">
        <v>1470</v>
      </c>
      <c r="E2054" t="s">
        <v>1881</v>
      </c>
      <c r="F2054" t="s">
        <v>1765</v>
      </c>
      <c r="G2054" t="str">
        <f>IF(ISBLANK('Q 5'!H418),"",IF('Q 5'!H418="&lt;please select&gt;","",'Q 5'!H418))</f>
        <v/>
      </c>
    </row>
    <row r="2055" spans="1:7" x14ac:dyDescent="0.3">
      <c r="A2055" t="s">
        <v>1871</v>
      </c>
      <c r="B2055" t="s">
        <v>1879</v>
      </c>
      <c r="C2055">
        <v>217</v>
      </c>
      <c r="D2055" t="s">
        <v>1470</v>
      </c>
      <c r="E2055" t="s">
        <v>1881</v>
      </c>
      <c r="F2055" t="s">
        <v>1765</v>
      </c>
      <c r="G2055" t="str">
        <f>IF(ISBLANK('Q 5'!H419),"",IF('Q 5'!H419="&lt;please select&gt;","",'Q 5'!H419))</f>
        <v/>
      </c>
    </row>
    <row r="2056" spans="1:7" x14ac:dyDescent="0.3">
      <c r="A2056" t="s">
        <v>1871</v>
      </c>
      <c r="B2056" t="s">
        <v>1879</v>
      </c>
      <c r="C2056">
        <v>218</v>
      </c>
      <c r="D2056" t="s">
        <v>1470</v>
      </c>
      <c r="E2056" t="s">
        <v>1881</v>
      </c>
      <c r="F2056" t="s">
        <v>1765</v>
      </c>
      <c r="G2056" t="str">
        <f>IF(ISBLANK('Q 5'!H420),"",IF('Q 5'!H420="&lt;please select&gt;","",'Q 5'!H420))</f>
        <v/>
      </c>
    </row>
    <row r="2057" spans="1:7" x14ac:dyDescent="0.3">
      <c r="A2057" t="s">
        <v>1871</v>
      </c>
      <c r="B2057" t="s">
        <v>1879</v>
      </c>
      <c r="C2057">
        <v>219</v>
      </c>
      <c r="D2057" t="s">
        <v>1470</v>
      </c>
      <c r="E2057" t="s">
        <v>1881</v>
      </c>
      <c r="F2057" t="s">
        <v>1765</v>
      </c>
      <c r="G2057" t="str">
        <f>IF(ISBLANK('Q 5'!H421),"",IF('Q 5'!H421="&lt;please select&gt;","",'Q 5'!H421))</f>
        <v/>
      </c>
    </row>
    <row r="2058" spans="1:7" x14ac:dyDescent="0.3">
      <c r="A2058" t="s">
        <v>1871</v>
      </c>
      <c r="B2058" t="s">
        <v>1879</v>
      </c>
      <c r="C2058">
        <v>220</v>
      </c>
      <c r="D2058" t="s">
        <v>1470</v>
      </c>
      <c r="E2058" t="s">
        <v>1881</v>
      </c>
      <c r="F2058" t="s">
        <v>1765</v>
      </c>
      <c r="G2058" t="str">
        <f>IF(ISBLANK('Q 5'!H422),"",IF('Q 5'!H422="&lt;please select&gt;","",'Q 5'!H422))</f>
        <v/>
      </c>
    </row>
    <row r="2059" spans="1:7" x14ac:dyDescent="0.3">
      <c r="A2059" t="s">
        <v>1871</v>
      </c>
      <c r="B2059" t="s">
        <v>1879</v>
      </c>
      <c r="C2059">
        <v>221</v>
      </c>
      <c r="D2059" t="s">
        <v>1470</v>
      </c>
      <c r="E2059" t="s">
        <v>1881</v>
      </c>
      <c r="F2059" t="s">
        <v>1765</v>
      </c>
      <c r="G2059" t="str">
        <f>IF(ISBLANK('Q 5'!H423),"",IF('Q 5'!H423="&lt;please select&gt;","",'Q 5'!H423))</f>
        <v/>
      </c>
    </row>
    <row r="2060" spans="1:7" x14ac:dyDescent="0.3">
      <c r="A2060" t="s">
        <v>1871</v>
      </c>
      <c r="B2060" t="s">
        <v>1879</v>
      </c>
      <c r="C2060">
        <v>222</v>
      </c>
      <c r="D2060" t="s">
        <v>1470</v>
      </c>
      <c r="E2060" t="s">
        <v>1881</v>
      </c>
      <c r="F2060" t="s">
        <v>1765</v>
      </c>
      <c r="G2060" t="str">
        <f>IF(ISBLANK('Q 5'!H424),"",IF('Q 5'!H424="&lt;please select&gt;","",'Q 5'!H424))</f>
        <v/>
      </c>
    </row>
    <row r="2061" spans="1:7" x14ac:dyDescent="0.3">
      <c r="A2061" t="s">
        <v>1871</v>
      </c>
      <c r="B2061" t="s">
        <v>1879</v>
      </c>
      <c r="C2061">
        <v>223</v>
      </c>
      <c r="D2061" t="s">
        <v>1470</v>
      </c>
      <c r="E2061" t="s">
        <v>1881</v>
      </c>
      <c r="F2061" t="s">
        <v>1765</v>
      </c>
      <c r="G2061" t="str">
        <f>IF(ISBLANK('Q 5'!H425),"",IF('Q 5'!H425="&lt;please select&gt;","",'Q 5'!H425))</f>
        <v/>
      </c>
    </row>
    <row r="2062" spans="1:7" x14ac:dyDescent="0.3">
      <c r="A2062" t="s">
        <v>1871</v>
      </c>
      <c r="B2062" t="s">
        <v>1879</v>
      </c>
      <c r="C2062">
        <v>224</v>
      </c>
      <c r="D2062" t="s">
        <v>1470</v>
      </c>
      <c r="E2062" t="s">
        <v>1881</v>
      </c>
      <c r="F2062" t="s">
        <v>1765</v>
      </c>
      <c r="G2062" t="str">
        <f>IF(ISBLANK('Q 5'!H426),"",IF('Q 5'!H426="&lt;please select&gt;","",'Q 5'!H426))</f>
        <v/>
      </c>
    </row>
    <row r="2063" spans="1:7" x14ac:dyDescent="0.3">
      <c r="A2063" t="s">
        <v>1871</v>
      </c>
      <c r="B2063" t="s">
        <v>1879</v>
      </c>
      <c r="C2063">
        <v>225</v>
      </c>
      <c r="D2063" t="s">
        <v>1470</v>
      </c>
      <c r="E2063" t="s">
        <v>1881</v>
      </c>
      <c r="F2063" t="s">
        <v>1765</v>
      </c>
      <c r="G2063" t="str">
        <f>IF(ISBLANK('Q 5'!H427),"",IF('Q 5'!H427="&lt;please select&gt;","",'Q 5'!H427))</f>
        <v/>
      </c>
    </row>
    <row r="2064" spans="1:7" x14ac:dyDescent="0.3">
      <c r="A2064" t="s">
        <v>1871</v>
      </c>
      <c r="B2064" t="s">
        <v>1879</v>
      </c>
      <c r="C2064">
        <v>226</v>
      </c>
      <c r="D2064" t="s">
        <v>1470</v>
      </c>
      <c r="E2064" t="s">
        <v>1881</v>
      </c>
      <c r="F2064" t="s">
        <v>1765</v>
      </c>
      <c r="G2064" t="str">
        <f>IF(ISBLANK('Q 5'!H428),"",IF('Q 5'!H428="&lt;please select&gt;","",'Q 5'!H428))</f>
        <v/>
      </c>
    </row>
    <row r="2065" spans="1:7" x14ac:dyDescent="0.3">
      <c r="A2065" t="s">
        <v>1871</v>
      </c>
      <c r="B2065" t="s">
        <v>1879</v>
      </c>
      <c r="C2065">
        <v>227</v>
      </c>
      <c r="D2065" t="s">
        <v>1470</v>
      </c>
      <c r="E2065" t="s">
        <v>1881</v>
      </c>
      <c r="F2065" t="s">
        <v>1765</v>
      </c>
      <c r="G2065" t="str">
        <f>IF(ISBLANK('Q 5'!H429),"",IF('Q 5'!H429="&lt;please select&gt;","",'Q 5'!H429))</f>
        <v/>
      </c>
    </row>
    <row r="2066" spans="1:7" x14ac:dyDescent="0.3">
      <c r="A2066" t="s">
        <v>1871</v>
      </c>
      <c r="B2066" t="s">
        <v>1879</v>
      </c>
      <c r="C2066">
        <v>228</v>
      </c>
      <c r="D2066" t="s">
        <v>1470</v>
      </c>
      <c r="E2066" t="s">
        <v>1881</v>
      </c>
      <c r="F2066" t="s">
        <v>1765</v>
      </c>
      <c r="G2066" t="str">
        <f>IF(ISBLANK('Q 5'!H430),"",IF('Q 5'!H430="&lt;please select&gt;","",'Q 5'!H430))</f>
        <v/>
      </c>
    </row>
    <row r="2067" spans="1:7" x14ac:dyDescent="0.3">
      <c r="A2067" t="s">
        <v>1871</v>
      </c>
      <c r="B2067" t="s">
        <v>1879</v>
      </c>
      <c r="C2067">
        <v>229</v>
      </c>
      <c r="D2067" t="s">
        <v>1470</v>
      </c>
      <c r="E2067" t="s">
        <v>1881</v>
      </c>
      <c r="F2067" t="s">
        <v>1765</v>
      </c>
      <c r="G2067" t="str">
        <f>IF(ISBLANK('Q 5'!H431),"",IF('Q 5'!H431="&lt;please select&gt;","",'Q 5'!H431))</f>
        <v/>
      </c>
    </row>
    <row r="2068" spans="1:7" x14ac:dyDescent="0.3">
      <c r="A2068" t="s">
        <v>1871</v>
      </c>
      <c r="B2068" t="s">
        <v>1879</v>
      </c>
      <c r="C2068">
        <v>230</v>
      </c>
      <c r="D2068" t="s">
        <v>1470</v>
      </c>
      <c r="E2068" t="s">
        <v>1881</v>
      </c>
      <c r="F2068" t="s">
        <v>1765</v>
      </c>
      <c r="G2068" t="str">
        <f>IF(ISBLANK('Q 5'!H432),"",IF('Q 5'!H432="&lt;please select&gt;","",'Q 5'!H432))</f>
        <v/>
      </c>
    </row>
    <row r="2069" spans="1:7" x14ac:dyDescent="0.3">
      <c r="A2069" t="s">
        <v>1871</v>
      </c>
      <c r="B2069" t="s">
        <v>1879</v>
      </c>
      <c r="C2069">
        <v>231</v>
      </c>
      <c r="D2069" t="s">
        <v>1470</v>
      </c>
      <c r="E2069" t="s">
        <v>1881</v>
      </c>
      <c r="F2069" t="s">
        <v>1765</v>
      </c>
      <c r="G2069" t="str">
        <f>IF(ISBLANK('Q 5'!H433),"",IF('Q 5'!H433="&lt;please select&gt;","",'Q 5'!H433))</f>
        <v/>
      </c>
    </row>
    <row r="2070" spans="1:7" x14ac:dyDescent="0.3">
      <c r="A2070" t="s">
        <v>1871</v>
      </c>
      <c r="B2070" t="s">
        <v>1879</v>
      </c>
      <c r="C2070">
        <v>232</v>
      </c>
      <c r="D2070" t="s">
        <v>1470</v>
      </c>
      <c r="E2070" t="s">
        <v>1881</v>
      </c>
      <c r="F2070" t="s">
        <v>1765</v>
      </c>
      <c r="G2070" t="str">
        <f>IF(ISBLANK('Q 5'!H434),"",IF('Q 5'!H434="&lt;please select&gt;","",'Q 5'!H434))</f>
        <v/>
      </c>
    </row>
    <row r="2071" spans="1:7" x14ac:dyDescent="0.3">
      <c r="A2071" t="s">
        <v>1871</v>
      </c>
      <c r="B2071" t="s">
        <v>1879</v>
      </c>
      <c r="C2071">
        <v>233</v>
      </c>
      <c r="D2071" t="s">
        <v>1470</v>
      </c>
      <c r="E2071" t="s">
        <v>1881</v>
      </c>
      <c r="F2071" t="s">
        <v>1765</v>
      </c>
      <c r="G2071" t="str">
        <f>IF(ISBLANK('Q 5'!H435),"",IF('Q 5'!H435="&lt;please select&gt;","",'Q 5'!H435))</f>
        <v/>
      </c>
    </row>
    <row r="2072" spans="1:7" x14ac:dyDescent="0.3">
      <c r="A2072" t="s">
        <v>1871</v>
      </c>
      <c r="B2072" t="s">
        <v>1879</v>
      </c>
      <c r="C2072">
        <v>234</v>
      </c>
      <c r="D2072" t="s">
        <v>1470</v>
      </c>
      <c r="E2072" t="s">
        <v>1881</v>
      </c>
      <c r="F2072" t="s">
        <v>1765</v>
      </c>
      <c r="G2072" t="str">
        <f>IF(ISBLANK('Q 5'!H436),"",IF('Q 5'!H436="&lt;please select&gt;","",'Q 5'!H436))</f>
        <v/>
      </c>
    </row>
    <row r="2073" spans="1:7" x14ac:dyDescent="0.3">
      <c r="A2073" t="s">
        <v>1871</v>
      </c>
      <c r="B2073" t="s">
        <v>1879</v>
      </c>
      <c r="C2073">
        <v>235</v>
      </c>
      <c r="D2073" t="s">
        <v>1470</v>
      </c>
      <c r="E2073" t="s">
        <v>1881</v>
      </c>
      <c r="F2073" t="s">
        <v>1765</v>
      </c>
      <c r="G2073" t="str">
        <f>IF(ISBLANK('Q 5'!H437),"",IF('Q 5'!H437="&lt;please select&gt;","",'Q 5'!H437))</f>
        <v/>
      </c>
    </row>
    <row r="2074" spans="1:7" x14ac:dyDescent="0.3">
      <c r="A2074" t="s">
        <v>1871</v>
      </c>
      <c r="B2074" t="s">
        <v>1879</v>
      </c>
      <c r="C2074">
        <v>236</v>
      </c>
      <c r="D2074" t="s">
        <v>1470</v>
      </c>
      <c r="E2074" t="s">
        <v>1881</v>
      </c>
      <c r="F2074" t="s">
        <v>1765</v>
      </c>
      <c r="G2074" t="str">
        <f>IF(ISBLANK('Q 5'!H438),"",IF('Q 5'!H438="&lt;please select&gt;","",'Q 5'!H438))</f>
        <v/>
      </c>
    </row>
    <row r="2075" spans="1:7" x14ac:dyDescent="0.3">
      <c r="A2075" t="s">
        <v>1871</v>
      </c>
      <c r="B2075" t="s">
        <v>1879</v>
      </c>
      <c r="C2075">
        <v>237</v>
      </c>
      <c r="D2075" t="s">
        <v>1470</v>
      </c>
      <c r="E2075" t="s">
        <v>1881</v>
      </c>
      <c r="F2075" t="s">
        <v>1765</v>
      </c>
      <c r="G2075" t="str">
        <f>IF(ISBLANK('Q 5'!H439),"",IF('Q 5'!H439="&lt;please select&gt;","",'Q 5'!H439))</f>
        <v/>
      </c>
    </row>
    <row r="2076" spans="1:7" x14ac:dyDescent="0.3">
      <c r="A2076" t="s">
        <v>1871</v>
      </c>
      <c r="B2076" t="s">
        <v>1879</v>
      </c>
      <c r="C2076">
        <v>238</v>
      </c>
      <c r="D2076" t="s">
        <v>1470</v>
      </c>
      <c r="E2076" t="s">
        <v>1881</v>
      </c>
      <c r="F2076" t="s">
        <v>1765</v>
      </c>
      <c r="G2076" t="str">
        <f>IF(ISBLANK('Q 5'!H440),"",IF('Q 5'!H440="&lt;please select&gt;","",'Q 5'!H440))</f>
        <v/>
      </c>
    </row>
    <row r="2077" spans="1:7" x14ac:dyDescent="0.3">
      <c r="A2077" t="s">
        <v>1871</v>
      </c>
      <c r="B2077" t="s">
        <v>1879</v>
      </c>
      <c r="C2077">
        <v>239</v>
      </c>
      <c r="D2077" t="s">
        <v>1470</v>
      </c>
      <c r="E2077" t="s">
        <v>1881</v>
      </c>
      <c r="F2077" t="s">
        <v>1765</v>
      </c>
      <c r="G2077" t="str">
        <f>IF(ISBLANK('Q 5'!H441),"",IF('Q 5'!H441="&lt;please select&gt;","",'Q 5'!H441))</f>
        <v/>
      </c>
    </row>
    <row r="2078" spans="1:7" x14ac:dyDescent="0.3">
      <c r="A2078" t="s">
        <v>1871</v>
      </c>
      <c r="B2078" t="s">
        <v>1879</v>
      </c>
      <c r="C2078">
        <v>240</v>
      </c>
      <c r="D2078" t="s">
        <v>1470</v>
      </c>
      <c r="E2078" t="s">
        <v>1881</v>
      </c>
      <c r="F2078" t="s">
        <v>1765</v>
      </c>
      <c r="G2078" t="str">
        <f>IF(ISBLANK('Q 5'!H442),"",IF('Q 5'!H442="&lt;please select&gt;","",'Q 5'!H442))</f>
        <v/>
      </c>
    </row>
    <row r="2079" spans="1:7" x14ac:dyDescent="0.3">
      <c r="A2079" t="s">
        <v>1871</v>
      </c>
      <c r="B2079" t="s">
        <v>1879</v>
      </c>
      <c r="C2079">
        <v>241</v>
      </c>
      <c r="D2079" t="s">
        <v>1470</v>
      </c>
      <c r="E2079" t="s">
        <v>1881</v>
      </c>
      <c r="F2079" t="s">
        <v>1765</v>
      </c>
      <c r="G2079" t="str">
        <f>IF(ISBLANK('Q 5'!H443),"",IF('Q 5'!H443="&lt;please select&gt;","",'Q 5'!H443))</f>
        <v/>
      </c>
    </row>
    <row r="2080" spans="1:7" x14ac:dyDescent="0.3">
      <c r="A2080" t="s">
        <v>1871</v>
      </c>
      <c r="B2080" t="s">
        <v>1879</v>
      </c>
      <c r="C2080">
        <v>242</v>
      </c>
      <c r="D2080" t="s">
        <v>1470</v>
      </c>
      <c r="E2080" t="s">
        <v>1881</v>
      </c>
      <c r="F2080" t="s">
        <v>1765</v>
      </c>
      <c r="G2080" t="str">
        <f>IF(ISBLANK('Q 5'!H444),"",IF('Q 5'!H444="&lt;please select&gt;","",'Q 5'!H444))</f>
        <v/>
      </c>
    </row>
    <row r="2081" spans="1:7" x14ac:dyDescent="0.3">
      <c r="A2081" t="s">
        <v>1871</v>
      </c>
      <c r="B2081" t="s">
        <v>1879</v>
      </c>
      <c r="C2081">
        <v>243</v>
      </c>
      <c r="D2081" t="s">
        <v>1470</v>
      </c>
      <c r="E2081" t="s">
        <v>1881</v>
      </c>
      <c r="F2081" t="s">
        <v>1765</v>
      </c>
      <c r="G2081" t="str">
        <f>IF(ISBLANK('Q 5'!H445),"",IF('Q 5'!H445="&lt;please select&gt;","",'Q 5'!H445))</f>
        <v/>
      </c>
    </row>
    <row r="2082" spans="1:7" x14ac:dyDescent="0.3">
      <c r="A2082" t="s">
        <v>1871</v>
      </c>
      <c r="B2082" t="s">
        <v>1879</v>
      </c>
      <c r="C2082">
        <v>244</v>
      </c>
      <c r="D2082" t="s">
        <v>1470</v>
      </c>
      <c r="E2082" t="s">
        <v>1881</v>
      </c>
      <c r="F2082" t="s">
        <v>1765</v>
      </c>
      <c r="G2082" t="str">
        <f>IF(ISBLANK('Q 5'!H446),"",IF('Q 5'!H446="&lt;please select&gt;","",'Q 5'!H446))</f>
        <v/>
      </c>
    </row>
    <row r="2083" spans="1:7" x14ac:dyDescent="0.3">
      <c r="A2083" t="s">
        <v>1871</v>
      </c>
      <c r="B2083" t="s">
        <v>1879</v>
      </c>
      <c r="C2083">
        <v>245</v>
      </c>
      <c r="D2083" t="s">
        <v>1470</v>
      </c>
      <c r="E2083" t="s">
        <v>1881</v>
      </c>
      <c r="F2083" t="s">
        <v>1765</v>
      </c>
      <c r="G2083" t="str">
        <f>IF(ISBLANK('Q 5'!H447),"",IF('Q 5'!H447="&lt;please select&gt;","",'Q 5'!H447))</f>
        <v/>
      </c>
    </row>
    <row r="2084" spans="1:7" x14ac:dyDescent="0.3">
      <c r="A2084" t="s">
        <v>1871</v>
      </c>
      <c r="B2084" t="s">
        <v>1879</v>
      </c>
      <c r="C2084">
        <v>246</v>
      </c>
      <c r="D2084" t="s">
        <v>1470</v>
      </c>
      <c r="E2084" t="s">
        <v>1881</v>
      </c>
      <c r="F2084" t="s">
        <v>1765</v>
      </c>
      <c r="G2084" t="str">
        <f>IF(ISBLANK('Q 5'!H448),"",IF('Q 5'!H448="&lt;please select&gt;","",'Q 5'!H448))</f>
        <v/>
      </c>
    </row>
    <row r="2085" spans="1:7" x14ac:dyDescent="0.3">
      <c r="A2085" t="s">
        <v>1871</v>
      </c>
      <c r="B2085" t="s">
        <v>1879</v>
      </c>
      <c r="C2085">
        <v>247</v>
      </c>
      <c r="D2085" t="s">
        <v>1470</v>
      </c>
      <c r="E2085" t="s">
        <v>1881</v>
      </c>
      <c r="F2085" t="s">
        <v>1765</v>
      </c>
      <c r="G2085" t="str">
        <f>IF(ISBLANK('Q 5'!H449),"",IF('Q 5'!H449="&lt;please select&gt;","",'Q 5'!H449))</f>
        <v/>
      </c>
    </row>
    <row r="2086" spans="1:7" x14ac:dyDescent="0.3">
      <c r="A2086" t="s">
        <v>1871</v>
      </c>
      <c r="B2086" t="s">
        <v>1879</v>
      </c>
      <c r="C2086">
        <v>248</v>
      </c>
      <c r="D2086" t="s">
        <v>1470</v>
      </c>
      <c r="E2086" t="s">
        <v>1881</v>
      </c>
      <c r="F2086" t="s">
        <v>1765</v>
      </c>
      <c r="G2086" t="str">
        <f>IF(ISBLANK('Q 5'!H450),"",IF('Q 5'!H450="&lt;please select&gt;","",'Q 5'!H450))</f>
        <v/>
      </c>
    </row>
    <row r="2087" spans="1:7" x14ac:dyDescent="0.3">
      <c r="A2087" t="s">
        <v>1871</v>
      </c>
      <c r="B2087" t="s">
        <v>1879</v>
      </c>
      <c r="C2087">
        <v>249</v>
      </c>
      <c r="D2087" t="s">
        <v>1470</v>
      </c>
      <c r="E2087" t="s">
        <v>1881</v>
      </c>
      <c r="F2087" t="s">
        <v>1765</v>
      </c>
      <c r="G2087" t="str">
        <f>IF(ISBLANK('Q 5'!H451),"",IF('Q 5'!H451="&lt;please select&gt;","",'Q 5'!H451))</f>
        <v/>
      </c>
    </row>
    <row r="2088" spans="1:7" x14ac:dyDescent="0.3">
      <c r="A2088" t="s">
        <v>1871</v>
      </c>
      <c r="B2088" t="s">
        <v>1879</v>
      </c>
      <c r="C2088">
        <v>250</v>
      </c>
      <c r="D2088" t="s">
        <v>1470</v>
      </c>
      <c r="E2088" t="s">
        <v>1881</v>
      </c>
      <c r="F2088" t="s">
        <v>1765</v>
      </c>
      <c r="G2088" t="str">
        <f>IF(ISBLANK('Q 5'!H452),"",IF('Q 5'!H452="&lt;please select&gt;","",'Q 5'!H452))</f>
        <v/>
      </c>
    </row>
    <row r="2089" spans="1:7" x14ac:dyDescent="0.3">
      <c r="A2089" t="s">
        <v>1871</v>
      </c>
      <c r="B2089" t="s">
        <v>1879</v>
      </c>
      <c r="C2089">
        <v>251</v>
      </c>
      <c r="D2089" t="s">
        <v>1470</v>
      </c>
      <c r="E2089" t="s">
        <v>1881</v>
      </c>
      <c r="F2089" t="s">
        <v>1765</v>
      </c>
      <c r="G2089" t="str">
        <f>IF(ISBLANK('Q 5'!H453),"",IF('Q 5'!H453="&lt;please select&gt;","",'Q 5'!H453))</f>
        <v/>
      </c>
    </row>
    <row r="2090" spans="1:7" x14ac:dyDescent="0.3">
      <c r="A2090" t="s">
        <v>1871</v>
      </c>
      <c r="B2090" t="s">
        <v>1879</v>
      </c>
      <c r="C2090">
        <v>252</v>
      </c>
      <c r="D2090" t="s">
        <v>1470</v>
      </c>
      <c r="E2090" t="s">
        <v>1881</v>
      </c>
      <c r="F2090" t="s">
        <v>1765</v>
      </c>
      <c r="G2090" t="str">
        <f>IF(ISBLANK('Q 5'!H454),"",IF('Q 5'!H454="&lt;please select&gt;","",'Q 5'!H454))</f>
        <v/>
      </c>
    </row>
    <row r="2091" spans="1:7" x14ac:dyDescent="0.3">
      <c r="A2091" t="s">
        <v>1871</v>
      </c>
      <c r="B2091" t="s">
        <v>1879</v>
      </c>
      <c r="C2091">
        <v>253</v>
      </c>
      <c r="D2091" t="s">
        <v>1470</v>
      </c>
      <c r="E2091" t="s">
        <v>1881</v>
      </c>
      <c r="F2091" t="s">
        <v>1765</v>
      </c>
      <c r="G2091" t="str">
        <f>IF(ISBLANK('Q 5'!H455),"",IF('Q 5'!H455="&lt;please select&gt;","",'Q 5'!H455))</f>
        <v/>
      </c>
    </row>
    <row r="2092" spans="1:7" x14ac:dyDescent="0.3">
      <c r="A2092" t="s">
        <v>1871</v>
      </c>
      <c r="B2092" t="s">
        <v>1879</v>
      </c>
      <c r="C2092">
        <v>254</v>
      </c>
      <c r="D2092" t="s">
        <v>1470</v>
      </c>
      <c r="E2092" t="s">
        <v>1881</v>
      </c>
      <c r="F2092" t="s">
        <v>1765</v>
      </c>
      <c r="G2092" t="str">
        <f>IF(ISBLANK('Q 5'!H456),"",IF('Q 5'!H456="&lt;please select&gt;","",'Q 5'!H456))</f>
        <v/>
      </c>
    </row>
    <row r="2093" spans="1:7" x14ac:dyDescent="0.3">
      <c r="A2093" t="s">
        <v>1871</v>
      </c>
      <c r="B2093" t="s">
        <v>1879</v>
      </c>
      <c r="C2093">
        <v>255</v>
      </c>
      <c r="D2093" t="s">
        <v>1470</v>
      </c>
      <c r="E2093" t="s">
        <v>1881</v>
      </c>
      <c r="F2093" t="s">
        <v>1765</v>
      </c>
      <c r="G2093" t="str">
        <f>IF(ISBLANK('Q 5'!H457),"",IF('Q 5'!H457="&lt;please select&gt;","",'Q 5'!H457))</f>
        <v/>
      </c>
    </row>
    <row r="2094" spans="1:7" x14ac:dyDescent="0.3">
      <c r="A2094" t="s">
        <v>1871</v>
      </c>
      <c r="B2094" t="s">
        <v>1879</v>
      </c>
      <c r="C2094">
        <v>256</v>
      </c>
      <c r="D2094" t="s">
        <v>1470</v>
      </c>
      <c r="E2094" t="s">
        <v>1881</v>
      </c>
      <c r="F2094" t="s">
        <v>1765</v>
      </c>
      <c r="G2094" t="str">
        <f>IF(ISBLANK('Q 5'!H458),"",IF('Q 5'!H458="&lt;please select&gt;","",'Q 5'!H458))</f>
        <v/>
      </c>
    </row>
    <row r="2095" spans="1:7" x14ac:dyDescent="0.3">
      <c r="A2095" t="s">
        <v>1871</v>
      </c>
      <c r="B2095" t="s">
        <v>1879</v>
      </c>
      <c r="C2095">
        <v>257</v>
      </c>
      <c r="D2095" t="s">
        <v>1470</v>
      </c>
      <c r="E2095" t="s">
        <v>1881</v>
      </c>
      <c r="F2095" t="s">
        <v>1765</v>
      </c>
      <c r="G2095" t="str">
        <f>IF(ISBLANK('Q 5'!H459),"",IF('Q 5'!H459="&lt;please select&gt;","",'Q 5'!H459))</f>
        <v/>
      </c>
    </row>
    <row r="2096" spans="1:7" x14ac:dyDescent="0.3">
      <c r="A2096" t="s">
        <v>1871</v>
      </c>
      <c r="B2096" t="s">
        <v>1879</v>
      </c>
      <c r="C2096">
        <v>258</v>
      </c>
      <c r="D2096" t="s">
        <v>1470</v>
      </c>
      <c r="E2096" t="s">
        <v>1881</v>
      </c>
      <c r="F2096" t="s">
        <v>1765</v>
      </c>
      <c r="G2096" t="str">
        <f>IF(ISBLANK('Q 5'!H460),"",IF('Q 5'!H460="&lt;please select&gt;","",'Q 5'!H460))</f>
        <v/>
      </c>
    </row>
    <row r="2097" spans="1:7" x14ac:dyDescent="0.3">
      <c r="A2097" t="s">
        <v>1871</v>
      </c>
      <c r="B2097" t="s">
        <v>1879</v>
      </c>
      <c r="C2097">
        <v>259</v>
      </c>
      <c r="D2097" t="s">
        <v>1470</v>
      </c>
      <c r="E2097" t="s">
        <v>1881</v>
      </c>
      <c r="F2097" t="s">
        <v>1765</v>
      </c>
      <c r="G2097" t="str">
        <f>IF(ISBLANK('Q 5'!H461),"",IF('Q 5'!H461="&lt;please select&gt;","",'Q 5'!H461))</f>
        <v/>
      </c>
    </row>
    <row r="2098" spans="1:7" x14ac:dyDescent="0.3">
      <c r="A2098" t="s">
        <v>1871</v>
      </c>
      <c r="B2098" t="s">
        <v>1879</v>
      </c>
      <c r="C2098">
        <v>260</v>
      </c>
      <c r="D2098" t="s">
        <v>1470</v>
      </c>
      <c r="E2098" t="s">
        <v>1881</v>
      </c>
      <c r="F2098" t="s">
        <v>1765</v>
      </c>
      <c r="G2098" t="str">
        <f>IF(ISBLANK('Q 5'!H462),"",IF('Q 5'!H462="&lt;please select&gt;","",'Q 5'!H462))</f>
        <v/>
      </c>
    </row>
    <row r="2099" spans="1:7" x14ac:dyDescent="0.3">
      <c r="A2099" t="s">
        <v>1871</v>
      </c>
      <c r="B2099" t="s">
        <v>1879</v>
      </c>
      <c r="C2099">
        <v>261</v>
      </c>
      <c r="D2099" t="s">
        <v>1470</v>
      </c>
      <c r="E2099" t="s">
        <v>1881</v>
      </c>
      <c r="F2099" t="s">
        <v>1765</v>
      </c>
      <c r="G2099" t="str">
        <f>IF(ISBLANK('Q 5'!H463),"",IF('Q 5'!H463="&lt;please select&gt;","",'Q 5'!H463))</f>
        <v/>
      </c>
    </row>
    <row r="2100" spans="1:7" x14ac:dyDescent="0.3">
      <c r="A2100" t="s">
        <v>1871</v>
      </c>
      <c r="B2100" t="s">
        <v>1879</v>
      </c>
      <c r="C2100">
        <v>262</v>
      </c>
      <c r="D2100" t="s">
        <v>1470</v>
      </c>
      <c r="E2100" t="s">
        <v>1881</v>
      </c>
      <c r="F2100" t="s">
        <v>1765</v>
      </c>
      <c r="G2100" t="str">
        <f>IF(ISBLANK('Q 5'!H464),"",IF('Q 5'!H464="&lt;please select&gt;","",'Q 5'!H464))</f>
        <v/>
      </c>
    </row>
    <row r="2101" spans="1:7" x14ac:dyDescent="0.3">
      <c r="A2101" t="s">
        <v>1871</v>
      </c>
      <c r="B2101" t="s">
        <v>1879</v>
      </c>
      <c r="C2101">
        <v>263</v>
      </c>
      <c r="D2101" t="s">
        <v>1470</v>
      </c>
      <c r="E2101" t="s">
        <v>1881</v>
      </c>
      <c r="F2101" t="s">
        <v>1765</v>
      </c>
      <c r="G2101" t="str">
        <f>IF(ISBLANK('Q 5'!H465),"",IF('Q 5'!H465="&lt;please select&gt;","",'Q 5'!H465))</f>
        <v/>
      </c>
    </row>
    <row r="2102" spans="1:7" x14ac:dyDescent="0.3">
      <c r="A2102" t="s">
        <v>1871</v>
      </c>
      <c r="B2102" t="s">
        <v>1879</v>
      </c>
      <c r="C2102">
        <v>264</v>
      </c>
      <c r="D2102" t="s">
        <v>1470</v>
      </c>
      <c r="E2102" t="s">
        <v>1881</v>
      </c>
      <c r="F2102" t="s">
        <v>1765</v>
      </c>
      <c r="G2102" t="str">
        <f>IF(ISBLANK('Q 5'!H466),"",IF('Q 5'!H466="&lt;please select&gt;","",'Q 5'!H466))</f>
        <v/>
      </c>
    </row>
    <row r="2103" spans="1:7" x14ac:dyDescent="0.3">
      <c r="A2103" t="s">
        <v>1871</v>
      </c>
      <c r="B2103" t="s">
        <v>1879</v>
      </c>
      <c r="C2103">
        <v>265</v>
      </c>
      <c r="D2103" t="s">
        <v>1470</v>
      </c>
      <c r="E2103" t="s">
        <v>1881</v>
      </c>
      <c r="F2103" t="s">
        <v>1765</v>
      </c>
      <c r="G2103" t="str">
        <f>IF(ISBLANK('Q 5'!H467),"",IF('Q 5'!H467="&lt;please select&gt;","",'Q 5'!H467))</f>
        <v/>
      </c>
    </row>
    <row r="2104" spans="1:7" x14ac:dyDescent="0.3">
      <c r="A2104" t="s">
        <v>1871</v>
      </c>
      <c r="B2104" t="s">
        <v>1879</v>
      </c>
      <c r="C2104">
        <v>266</v>
      </c>
      <c r="D2104" t="s">
        <v>1470</v>
      </c>
      <c r="E2104" t="s">
        <v>1881</v>
      </c>
      <c r="F2104" t="s">
        <v>1765</v>
      </c>
      <c r="G2104" t="str">
        <f>IF(ISBLANK('Q 5'!H468),"",IF('Q 5'!H468="&lt;please select&gt;","",'Q 5'!H468))</f>
        <v/>
      </c>
    </row>
    <row r="2105" spans="1:7" x14ac:dyDescent="0.3">
      <c r="A2105" t="s">
        <v>1871</v>
      </c>
      <c r="B2105" t="s">
        <v>1879</v>
      </c>
      <c r="C2105">
        <v>267</v>
      </c>
      <c r="D2105" t="s">
        <v>1470</v>
      </c>
      <c r="E2105" t="s">
        <v>1881</v>
      </c>
      <c r="F2105" t="s">
        <v>1765</v>
      </c>
      <c r="G2105" t="str">
        <f>IF(ISBLANK('Q 5'!H469),"",IF('Q 5'!H469="&lt;please select&gt;","",'Q 5'!H469))</f>
        <v/>
      </c>
    </row>
    <row r="2106" spans="1:7" x14ac:dyDescent="0.3">
      <c r="A2106" t="s">
        <v>1871</v>
      </c>
      <c r="B2106" t="s">
        <v>1879</v>
      </c>
      <c r="C2106">
        <v>268</v>
      </c>
      <c r="D2106" t="s">
        <v>1470</v>
      </c>
      <c r="E2106" t="s">
        <v>1881</v>
      </c>
      <c r="F2106" t="s">
        <v>1765</v>
      </c>
      <c r="G2106" t="str">
        <f>IF(ISBLANK('Q 5'!H470),"",IF('Q 5'!H470="&lt;please select&gt;","",'Q 5'!H470))</f>
        <v/>
      </c>
    </row>
    <row r="2107" spans="1:7" x14ac:dyDescent="0.3">
      <c r="A2107" t="s">
        <v>1871</v>
      </c>
      <c r="B2107" t="s">
        <v>1879</v>
      </c>
      <c r="C2107">
        <v>269</v>
      </c>
      <c r="D2107" t="s">
        <v>1470</v>
      </c>
      <c r="E2107" t="s">
        <v>1881</v>
      </c>
      <c r="F2107" t="s">
        <v>1765</v>
      </c>
      <c r="G2107" t="str">
        <f>IF(ISBLANK('Q 5'!H471),"",IF('Q 5'!H471="&lt;please select&gt;","",'Q 5'!H471))</f>
        <v/>
      </c>
    </row>
    <row r="2108" spans="1:7" x14ac:dyDescent="0.3">
      <c r="A2108" t="s">
        <v>1871</v>
      </c>
      <c r="B2108" t="s">
        <v>1879</v>
      </c>
      <c r="C2108">
        <v>270</v>
      </c>
      <c r="D2108" t="s">
        <v>1470</v>
      </c>
      <c r="E2108" t="s">
        <v>1881</v>
      </c>
      <c r="F2108" t="s">
        <v>1765</v>
      </c>
      <c r="G2108" t="str">
        <f>IF(ISBLANK('Q 5'!H472),"",IF('Q 5'!H472="&lt;please select&gt;","",'Q 5'!H472))</f>
        <v/>
      </c>
    </row>
    <row r="2109" spans="1:7" x14ac:dyDescent="0.3">
      <c r="A2109" t="s">
        <v>1871</v>
      </c>
      <c r="B2109" t="s">
        <v>1879</v>
      </c>
      <c r="C2109">
        <v>271</v>
      </c>
      <c r="D2109" t="s">
        <v>1470</v>
      </c>
      <c r="E2109" t="s">
        <v>1881</v>
      </c>
      <c r="F2109" t="s">
        <v>1765</v>
      </c>
      <c r="G2109" t="str">
        <f>IF(ISBLANK('Q 5'!H473),"",IF('Q 5'!H473="&lt;please select&gt;","",'Q 5'!H473))</f>
        <v/>
      </c>
    </row>
    <row r="2110" spans="1:7" x14ac:dyDescent="0.3">
      <c r="A2110" t="s">
        <v>1871</v>
      </c>
      <c r="B2110" t="s">
        <v>1879</v>
      </c>
      <c r="C2110">
        <v>272</v>
      </c>
      <c r="D2110" t="s">
        <v>1470</v>
      </c>
      <c r="E2110" t="s">
        <v>1881</v>
      </c>
      <c r="F2110" t="s">
        <v>1765</v>
      </c>
      <c r="G2110" t="str">
        <f>IF(ISBLANK('Q 5'!H474),"",IF('Q 5'!H474="&lt;please select&gt;","",'Q 5'!H474))</f>
        <v/>
      </c>
    </row>
    <row r="2111" spans="1:7" x14ac:dyDescent="0.3">
      <c r="A2111" t="s">
        <v>1871</v>
      </c>
      <c r="B2111" t="s">
        <v>1879</v>
      </c>
      <c r="C2111">
        <v>273</v>
      </c>
      <c r="D2111" t="s">
        <v>1470</v>
      </c>
      <c r="E2111" t="s">
        <v>1881</v>
      </c>
      <c r="F2111" t="s">
        <v>1765</v>
      </c>
      <c r="G2111" t="str">
        <f>IF(ISBLANK('Q 5'!H475),"",IF('Q 5'!H475="&lt;please select&gt;","",'Q 5'!H475))</f>
        <v/>
      </c>
    </row>
    <row r="2112" spans="1:7" x14ac:dyDescent="0.3">
      <c r="A2112" t="s">
        <v>1871</v>
      </c>
      <c r="B2112" t="s">
        <v>1879</v>
      </c>
      <c r="C2112">
        <v>274</v>
      </c>
      <c r="D2112" t="s">
        <v>1470</v>
      </c>
      <c r="E2112" t="s">
        <v>1881</v>
      </c>
      <c r="F2112" t="s">
        <v>1765</v>
      </c>
      <c r="G2112" t="str">
        <f>IF(ISBLANK('Q 5'!H476),"",IF('Q 5'!H476="&lt;please select&gt;","",'Q 5'!H476))</f>
        <v/>
      </c>
    </row>
    <row r="2113" spans="1:7" x14ac:dyDescent="0.3">
      <c r="A2113" t="s">
        <v>1871</v>
      </c>
      <c r="B2113" t="s">
        <v>1879</v>
      </c>
      <c r="C2113">
        <v>275</v>
      </c>
      <c r="D2113" t="s">
        <v>1470</v>
      </c>
      <c r="E2113" t="s">
        <v>1881</v>
      </c>
      <c r="F2113" t="s">
        <v>1765</v>
      </c>
      <c r="G2113" t="str">
        <f>IF(ISBLANK('Q 5'!H477),"",IF('Q 5'!H477="&lt;please select&gt;","",'Q 5'!H477))</f>
        <v/>
      </c>
    </row>
    <row r="2114" spans="1:7" x14ac:dyDescent="0.3">
      <c r="A2114" t="s">
        <v>1871</v>
      </c>
      <c r="B2114" t="s">
        <v>1879</v>
      </c>
      <c r="C2114">
        <v>276</v>
      </c>
      <c r="D2114" t="s">
        <v>1470</v>
      </c>
      <c r="E2114" t="s">
        <v>1881</v>
      </c>
      <c r="F2114" t="s">
        <v>1765</v>
      </c>
      <c r="G2114" t="str">
        <f>IF(ISBLANK('Q 5'!H478),"",IF('Q 5'!H478="&lt;please select&gt;","",'Q 5'!H478))</f>
        <v/>
      </c>
    </row>
    <row r="2115" spans="1:7" x14ac:dyDescent="0.3">
      <c r="A2115" t="s">
        <v>1871</v>
      </c>
      <c r="B2115" t="s">
        <v>1879</v>
      </c>
      <c r="C2115">
        <v>277</v>
      </c>
      <c r="D2115" t="s">
        <v>1470</v>
      </c>
      <c r="E2115" t="s">
        <v>1881</v>
      </c>
      <c r="F2115" t="s">
        <v>1765</v>
      </c>
      <c r="G2115" t="str">
        <f>IF(ISBLANK('Q 5'!H479),"",IF('Q 5'!H479="&lt;please select&gt;","",'Q 5'!H479))</f>
        <v/>
      </c>
    </row>
    <row r="2116" spans="1:7" x14ac:dyDescent="0.3">
      <c r="A2116" t="s">
        <v>1871</v>
      </c>
      <c r="B2116" t="s">
        <v>1879</v>
      </c>
      <c r="C2116">
        <v>278</v>
      </c>
      <c r="D2116" t="s">
        <v>1470</v>
      </c>
      <c r="E2116" t="s">
        <v>1881</v>
      </c>
      <c r="F2116" t="s">
        <v>1765</v>
      </c>
      <c r="G2116" t="str">
        <f>IF(ISBLANK('Q 5'!H480),"",IF('Q 5'!H480="&lt;please select&gt;","",'Q 5'!H480))</f>
        <v/>
      </c>
    </row>
    <row r="2117" spans="1:7" x14ac:dyDescent="0.3">
      <c r="A2117" t="s">
        <v>1871</v>
      </c>
      <c r="B2117" t="s">
        <v>1879</v>
      </c>
      <c r="C2117">
        <v>279</v>
      </c>
      <c r="D2117" t="s">
        <v>1470</v>
      </c>
      <c r="E2117" t="s">
        <v>1881</v>
      </c>
      <c r="F2117" t="s">
        <v>1765</v>
      </c>
      <c r="G2117" t="str">
        <f>IF(ISBLANK('Q 5'!H481),"",IF('Q 5'!H481="&lt;please select&gt;","",'Q 5'!H481))</f>
        <v/>
      </c>
    </row>
    <row r="2118" spans="1:7" x14ac:dyDescent="0.3">
      <c r="A2118" t="s">
        <v>1871</v>
      </c>
      <c r="B2118" t="s">
        <v>1879</v>
      </c>
      <c r="C2118">
        <v>280</v>
      </c>
      <c r="D2118" t="s">
        <v>1470</v>
      </c>
      <c r="E2118" t="s">
        <v>1881</v>
      </c>
      <c r="F2118" t="s">
        <v>1765</v>
      </c>
      <c r="G2118" t="str">
        <f>IF(ISBLANK('Q 5'!H482),"",IF('Q 5'!H482="&lt;please select&gt;","",'Q 5'!H482))</f>
        <v/>
      </c>
    </row>
    <row r="2119" spans="1:7" x14ac:dyDescent="0.3">
      <c r="A2119" t="s">
        <v>1871</v>
      </c>
      <c r="B2119" t="s">
        <v>1879</v>
      </c>
      <c r="C2119">
        <v>281</v>
      </c>
      <c r="D2119" t="s">
        <v>1470</v>
      </c>
      <c r="E2119" t="s">
        <v>1881</v>
      </c>
      <c r="F2119" t="s">
        <v>1765</v>
      </c>
      <c r="G2119" t="str">
        <f>IF(ISBLANK('Q 5'!H483),"",IF('Q 5'!H483="&lt;please select&gt;","",'Q 5'!H483))</f>
        <v/>
      </c>
    </row>
    <row r="2120" spans="1:7" x14ac:dyDescent="0.3">
      <c r="A2120" t="s">
        <v>1871</v>
      </c>
      <c r="B2120" t="s">
        <v>1879</v>
      </c>
      <c r="C2120">
        <v>282</v>
      </c>
      <c r="D2120" t="s">
        <v>1470</v>
      </c>
      <c r="E2120" t="s">
        <v>1881</v>
      </c>
      <c r="F2120" t="s">
        <v>1765</v>
      </c>
      <c r="G2120" t="str">
        <f>IF(ISBLANK('Q 5'!H484),"",IF('Q 5'!H484="&lt;please select&gt;","",'Q 5'!H484))</f>
        <v/>
      </c>
    </row>
    <row r="2121" spans="1:7" x14ac:dyDescent="0.3">
      <c r="A2121" t="s">
        <v>1871</v>
      </c>
      <c r="B2121" t="s">
        <v>1879</v>
      </c>
      <c r="C2121">
        <v>283</v>
      </c>
      <c r="D2121" t="s">
        <v>1470</v>
      </c>
      <c r="E2121" t="s">
        <v>1881</v>
      </c>
      <c r="F2121" t="s">
        <v>1765</v>
      </c>
      <c r="G2121" t="str">
        <f>IF(ISBLANK('Q 5'!H485),"",IF('Q 5'!H485="&lt;please select&gt;","",'Q 5'!H485))</f>
        <v/>
      </c>
    </row>
    <row r="2122" spans="1:7" x14ac:dyDescent="0.3">
      <c r="A2122" t="s">
        <v>1871</v>
      </c>
      <c r="B2122" t="s">
        <v>1879</v>
      </c>
      <c r="C2122">
        <v>284</v>
      </c>
      <c r="D2122" t="s">
        <v>1470</v>
      </c>
      <c r="E2122" t="s">
        <v>1881</v>
      </c>
      <c r="F2122" t="s">
        <v>1765</v>
      </c>
      <c r="G2122" t="str">
        <f>IF(ISBLANK('Q 5'!H486),"",IF('Q 5'!H486="&lt;please select&gt;","",'Q 5'!H486))</f>
        <v/>
      </c>
    </row>
    <row r="2123" spans="1:7" x14ac:dyDescent="0.3">
      <c r="A2123" t="s">
        <v>1871</v>
      </c>
      <c r="B2123" t="s">
        <v>1879</v>
      </c>
      <c r="C2123">
        <v>285</v>
      </c>
      <c r="D2123" t="s">
        <v>1470</v>
      </c>
      <c r="E2123" t="s">
        <v>1881</v>
      </c>
      <c r="F2123" t="s">
        <v>1765</v>
      </c>
      <c r="G2123" t="str">
        <f>IF(ISBLANK('Q 5'!H487),"",IF('Q 5'!H487="&lt;please select&gt;","",'Q 5'!H487))</f>
        <v/>
      </c>
    </row>
    <row r="2124" spans="1:7" x14ac:dyDescent="0.3">
      <c r="A2124" t="s">
        <v>1871</v>
      </c>
      <c r="B2124" t="s">
        <v>1879</v>
      </c>
      <c r="C2124">
        <v>286</v>
      </c>
      <c r="D2124" t="s">
        <v>1470</v>
      </c>
      <c r="E2124" t="s">
        <v>1881</v>
      </c>
      <c r="F2124" t="s">
        <v>1765</v>
      </c>
      <c r="G2124" t="str">
        <f>IF(ISBLANK('Q 5'!H488),"",IF('Q 5'!H488="&lt;please select&gt;","",'Q 5'!H488))</f>
        <v/>
      </c>
    </row>
    <row r="2125" spans="1:7" x14ac:dyDescent="0.3">
      <c r="A2125" t="s">
        <v>1871</v>
      </c>
      <c r="B2125" t="s">
        <v>1879</v>
      </c>
      <c r="C2125">
        <v>287</v>
      </c>
      <c r="D2125" t="s">
        <v>1470</v>
      </c>
      <c r="E2125" t="s">
        <v>1881</v>
      </c>
      <c r="F2125" t="s">
        <v>1765</v>
      </c>
      <c r="G2125" t="str">
        <f>IF(ISBLANK('Q 5'!H489),"",IF('Q 5'!H489="&lt;please select&gt;","",'Q 5'!H489))</f>
        <v/>
      </c>
    </row>
    <row r="2126" spans="1:7" x14ac:dyDescent="0.3">
      <c r="A2126" t="s">
        <v>1871</v>
      </c>
      <c r="B2126" t="s">
        <v>1879</v>
      </c>
      <c r="C2126">
        <v>288</v>
      </c>
      <c r="D2126" t="s">
        <v>1470</v>
      </c>
      <c r="E2126" t="s">
        <v>1881</v>
      </c>
      <c r="F2126" t="s">
        <v>1765</v>
      </c>
      <c r="G2126" t="str">
        <f>IF(ISBLANK('Q 5'!H490),"",IF('Q 5'!H490="&lt;please select&gt;","",'Q 5'!H490))</f>
        <v/>
      </c>
    </row>
    <row r="2127" spans="1:7" x14ac:dyDescent="0.3">
      <c r="A2127" t="s">
        <v>1871</v>
      </c>
      <c r="B2127" t="s">
        <v>1879</v>
      </c>
      <c r="C2127">
        <v>289</v>
      </c>
      <c r="D2127" t="s">
        <v>1470</v>
      </c>
      <c r="E2127" t="s">
        <v>1881</v>
      </c>
      <c r="F2127" t="s">
        <v>1765</v>
      </c>
      <c r="G2127" t="str">
        <f>IF(ISBLANK('Q 5'!H491),"",IF('Q 5'!H491="&lt;please select&gt;","",'Q 5'!H491))</f>
        <v/>
      </c>
    </row>
    <row r="2128" spans="1:7" x14ac:dyDescent="0.3">
      <c r="A2128" t="s">
        <v>1871</v>
      </c>
      <c r="B2128" t="s">
        <v>1879</v>
      </c>
      <c r="C2128">
        <v>290</v>
      </c>
      <c r="D2128" t="s">
        <v>1470</v>
      </c>
      <c r="E2128" t="s">
        <v>1881</v>
      </c>
      <c r="F2128" t="s">
        <v>1765</v>
      </c>
      <c r="G2128" t="str">
        <f>IF(ISBLANK('Q 5'!H492),"",IF('Q 5'!H492="&lt;please select&gt;","",'Q 5'!H492))</f>
        <v/>
      </c>
    </row>
    <row r="2129" spans="1:7" x14ac:dyDescent="0.3">
      <c r="A2129" t="s">
        <v>1871</v>
      </c>
      <c r="B2129" t="s">
        <v>1879</v>
      </c>
      <c r="C2129">
        <v>291</v>
      </c>
      <c r="D2129" t="s">
        <v>1470</v>
      </c>
      <c r="E2129" t="s">
        <v>1881</v>
      </c>
      <c r="F2129" t="s">
        <v>1765</v>
      </c>
      <c r="G2129" t="str">
        <f>IF(ISBLANK('Q 5'!H493),"",IF('Q 5'!H493="&lt;please select&gt;","",'Q 5'!H493))</f>
        <v/>
      </c>
    </row>
    <row r="2130" spans="1:7" x14ac:dyDescent="0.3">
      <c r="A2130" t="s">
        <v>1871</v>
      </c>
      <c r="B2130" t="s">
        <v>1879</v>
      </c>
      <c r="C2130">
        <v>292</v>
      </c>
      <c r="D2130" t="s">
        <v>1470</v>
      </c>
      <c r="E2130" t="s">
        <v>1881</v>
      </c>
      <c r="F2130" t="s">
        <v>1765</v>
      </c>
      <c r="G2130" t="str">
        <f>IF(ISBLANK('Q 5'!H494),"",IF('Q 5'!H494="&lt;please select&gt;","",'Q 5'!H494))</f>
        <v/>
      </c>
    </row>
    <row r="2131" spans="1:7" x14ac:dyDescent="0.3">
      <c r="A2131" t="s">
        <v>1871</v>
      </c>
      <c r="B2131" t="s">
        <v>1879</v>
      </c>
      <c r="C2131">
        <v>293</v>
      </c>
      <c r="D2131" t="s">
        <v>1470</v>
      </c>
      <c r="E2131" t="s">
        <v>1881</v>
      </c>
      <c r="F2131" t="s">
        <v>1765</v>
      </c>
      <c r="G2131" t="str">
        <f>IF(ISBLANK('Q 5'!H495),"",IF('Q 5'!H495="&lt;please select&gt;","",'Q 5'!H495))</f>
        <v/>
      </c>
    </row>
    <row r="2132" spans="1:7" x14ac:dyDescent="0.3">
      <c r="A2132" t="s">
        <v>1871</v>
      </c>
      <c r="B2132" t="s">
        <v>1879</v>
      </c>
      <c r="C2132">
        <v>294</v>
      </c>
      <c r="D2132" t="s">
        <v>1470</v>
      </c>
      <c r="E2132" t="s">
        <v>1881</v>
      </c>
      <c r="F2132" t="s">
        <v>1765</v>
      </c>
      <c r="G2132" t="str">
        <f>IF(ISBLANK('Q 5'!H496),"",IF('Q 5'!H496="&lt;please select&gt;","",'Q 5'!H496))</f>
        <v/>
      </c>
    </row>
    <row r="2133" spans="1:7" x14ac:dyDescent="0.3">
      <c r="A2133" t="s">
        <v>1871</v>
      </c>
      <c r="B2133" t="s">
        <v>1879</v>
      </c>
      <c r="C2133">
        <v>295</v>
      </c>
      <c r="D2133" t="s">
        <v>1470</v>
      </c>
      <c r="E2133" t="s">
        <v>1881</v>
      </c>
      <c r="F2133" t="s">
        <v>1765</v>
      </c>
      <c r="G2133" t="str">
        <f>IF(ISBLANK('Q 5'!H497),"",IF('Q 5'!H497="&lt;please select&gt;","",'Q 5'!H497))</f>
        <v/>
      </c>
    </row>
    <row r="2134" spans="1:7" x14ac:dyDescent="0.3">
      <c r="A2134" t="s">
        <v>1871</v>
      </c>
      <c r="B2134" t="s">
        <v>1879</v>
      </c>
      <c r="C2134">
        <v>296</v>
      </c>
      <c r="D2134" t="s">
        <v>1470</v>
      </c>
      <c r="E2134" t="s">
        <v>1881</v>
      </c>
      <c r="F2134" t="s">
        <v>1765</v>
      </c>
      <c r="G2134" t="str">
        <f>IF(ISBLANK('Q 5'!H498),"",IF('Q 5'!H498="&lt;please select&gt;","",'Q 5'!H498))</f>
        <v/>
      </c>
    </row>
    <row r="2135" spans="1:7" x14ac:dyDescent="0.3">
      <c r="A2135" t="s">
        <v>1871</v>
      </c>
      <c r="B2135" t="s">
        <v>1879</v>
      </c>
      <c r="C2135">
        <v>297</v>
      </c>
      <c r="D2135" t="s">
        <v>1470</v>
      </c>
      <c r="E2135" t="s">
        <v>1881</v>
      </c>
      <c r="F2135" t="s">
        <v>1765</v>
      </c>
      <c r="G2135" t="str">
        <f>IF(ISBLANK('Q 5'!H499),"",IF('Q 5'!H499="&lt;please select&gt;","",'Q 5'!H499))</f>
        <v/>
      </c>
    </row>
    <row r="2136" spans="1:7" x14ac:dyDescent="0.3">
      <c r="A2136" t="s">
        <v>1871</v>
      </c>
      <c r="B2136" t="s">
        <v>1879</v>
      </c>
      <c r="C2136">
        <v>298</v>
      </c>
      <c r="D2136" t="s">
        <v>1470</v>
      </c>
      <c r="E2136" t="s">
        <v>1881</v>
      </c>
      <c r="F2136" t="s">
        <v>1765</v>
      </c>
      <c r="G2136" t="str">
        <f>IF(ISBLANK('Q 5'!H500),"",IF('Q 5'!H500="&lt;please select&gt;","",'Q 5'!H500))</f>
        <v/>
      </c>
    </row>
    <row r="2137" spans="1:7" x14ac:dyDescent="0.3">
      <c r="A2137" t="s">
        <v>1871</v>
      </c>
      <c r="B2137" t="s">
        <v>1879</v>
      </c>
      <c r="C2137">
        <v>299</v>
      </c>
      <c r="D2137" t="s">
        <v>1470</v>
      </c>
      <c r="E2137" t="s">
        <v>1881</v>
      </c>
      <c r="F2137" t="s">
        <v>1765</v>
      </c>
      <c r="G2137" t="str">
        <f>IF(ISBLANK('Q 5'!H501),"",IF('Q 5'!H501="&lt;please select&gt;","",'Q 5'!H501))</f>
        <v/>
      </c>
    </row>
    <row r="2138" spans="1:7" x14ac:dyDescent="0.3">
      <c r="A2138" t="s">
        <v>1871</v>
      </c>
      <c r="B2138" t="s">
        <v>1879</v>
      </c>
      <c r="C2138">
        <v>300</v>
      </c>
      <c r="D2138" t="s">
        <v>1470</v>
      </c>
      <c r="E2138" t="s">
        <v>1881</v>
      </c>
      <c r="F2138" t="s">
        <v>1765</v>
      </c>
      <c r="G2138" t="str">
        <f>IF(ISBLANK('Q 5'!H502),"",IF('Q 5'!H502="&lt;please select&gt;","",'Q 5'!H502))</f>
        <v/>
      </c>
    </row>
    <row r="2139" spans="1:7" x14ac:dyDescent="0.3">
      <c r="A2139" t="s">
        <v>1871</v>
      </c>
      <c r="B2139" t="s">
        <v>1879</v>
      </c>
      <c r="C2139">
        <v>301</v>
      </c>
      <c r="D2139" t="s">
        <v>1470</v>
      </c>
      <c r="E2139" t="s">
        <v>1881</v>
      </c>
      <c r="F2139" t="s">
        <v>1765</v>
      </c>
      <c r="G2139" t="str">
        <f>IF(ISBLANK('Q 5'!H503),"",IF('Q 5'!H503="&lt;please select&gt;","",'Q 5'!H503))</f>
        <v/>
      </c>
    </row>
    <row r="2140" spans="1:7" x14ac:dyDescent="0.3">
      <c r="A2140" t="s">
        <v>1871</v>
      </c>
      <c r="B2140" t="s">
        <v>1879</v>
      </c>
      <c r="C2140">
        <v>302</v>
      </c>
      <c r="D2140" t="s">
        <v>1470</v>
      </c>
      <c r="E2140" t="s">
        <v>1881</v>
      </c>
      <c r="F2140" t="s">
        <v>1765</v>
      </c>
      <c r="G2140" t="str">
        <f>IF(ISBLANK('Q 5'!H504),"",IF('Q 5'!H504="&lt;please select&gt;","",'Q 5'!H504))</f>
        <v/>
      </c>
    </row>
    <row r="2141" spans="1:7" x14ac:dyDescent="0.3">
      <c r="A2141" t="s">
        <v>1871</v>
      </c>
      <c r="B2141" t="s">
        <v>1879</v>
      </c>
      <c r="C2141">
        <v>303</v>
      </c>
      <c r="D2141" t="s">
        <v>1470</v>
      </c>
      <c r="E2141" t="s">
        <v>1881</v>
      </c>
      <c r="F2141" t="s">
        <v>1765</v>
      </c>
      <c r="G2141" t="str">
        <f>IF(ISBLANK('Q 5'!H505),"",IF('Q 5'!H505="&lt;please select&gt;","",'Q 5'!H505))</f>
        <v/>
      </c>
    </row>
    <row r="2142" spans="1:7" x14ac:dyDescent="0.3">
      <c r="A2142" t="s">
        <v>1871</v>
      </c>
      <c r="B2142" t="s">
        <v>1879</v>
      </c>
      <c r="C2142">
        <v>304</v>
      </c>
      <c r="D2142" t="s">
        <v>1470</v>
      </c>
      <c r="E2142" t="s">
        <v>1881</v>
      </c>
      <c r="F2142" t="s">
        <v>1765</v>
      </c>
      <c r="G2142" t="str">
        <f>IF(ISBLANK('Q 5'!H506),"",IF('Q 5'!H506="&lt;please select&gt;","",'Q 5'!H506))</f>
        <v/>
      </c>
    </row>
    <row r="2143" spans="1:7" x14ac:dyDescent="0.3">
      <c r="A2143" t="s">
        <v>1871</v>
      </c>
      <c r="B2143" t="s">
        <v>1879</v>
      </c>
      <c r="C2143">
        <v>305</v>
      </c>
      <c r="D2143" t="s">
        <v>1470</v>
      </c>
      <c r="E2143" t="s">
        <v>1881</v>
      </c>
      <c r="F2143" t="s">
        <v>1765</v>
      </c>
      <c r="G2143" t="str">
        <f>IF(ISBLANK('Q 5'!H507),"",IF('Q 5'!H507="&lt;please select&gt;","",'Q 5'!H507))</f>
        <v/>
      </c>
    </row>
    <row r="2144" spans="1:7" x14ac:dyDescent="0.3">
      <c r="A2144" t="s">
        <v>1871</v>
      </c>
      <c r="B2144" t="s">
        <v>1879</v>
      </c>
      <c r="C2144">
        <v>306</v>
      </c>
      <c r="D2144" t="s">
        <v>1470</v>
      </c>
      <c r="E2144" t="s">
        <v>1881</v>
      </c>
      <c r="F2144" t="s">
        <v>1765</v>
      </c>
      <c r="G2144" t="str">
        <f>IF(ISBLANK('Q 5'!H508),"",IF('Q 5'!H508="&lt;please select&gt;","",'Q 5'!H508))</f>
        <v/>
      </c>
    </row>
    <row r="2145" spans="1:7" x14ac:dyDescent="0.3">
      <c r="A2145" t="s">
        <v>1871</v>
      </c>
      <c r="B2145" t="s">
        <v>1879</v>
      </c>
      <c r="C2145">
        <v>307</v>
      </c>
      <c r="D2145" t="s">
        <v>1470</v>
      </c>
      <c r="E2145" t="s">
        <v>1881</v>
      </c>
      <c r="F2145" t="s">
        <v>1765</v>
      </c>
      <c r="G2145" t="str">
        <f>IF(ISBLANK('Q 5'!H509),"",IF('Q 5'!H509="&lt;please select&gt;","",'Q 5'!H509))</f>
        <v/>
      </c>
    </row>
    <row r="2146" spans="1:7" x14ac:dyDescent="0.3">
      <c r="A2146" t="s">
        <v>1871</v>
      </c>
      <c r="B2146" t="s">
        <v>1879</v>
      </c>
      <c r="C2146">
        <v>308</v>
      </c>
      <c r="D2146" t="s">
        <v>1470</v>
      </c>
      <c r="E2146" t="s">
        <v>1881</v>
      </c>
      <c r="F2146" t="s">
        <v>1765</v>
      </c>
      <c r="G2146" t="str">
        <f>IF(ISBLANK('Q 5'!H510),"",IF('Q 5'!H510="&lt;please select&gt;","",'Q 5'!H510))</f>
        <v/>
      </c>
    </row>
    <row r="2147" spans="1:7" x14ac:dyDescent="0.3">
      <c r="A2147" t="s">
        <v>1871</v>
      </c>
      <c r="B2147" t="s">
        <v>1879</v>
      </c>
      <c r="C2147">
        <v>309</v>
      </c>
      <c r="D2147" t="s">
        <v>1470</v>
      </c>
      <c r="E2147" t="s">
        <v>1881</v>
      </c>
      <c r="F2147" t="s">
        <v>1765</v>
      </c>
      <c r="G2147" t="str">
        <f>IF(ISBLANK('Q 5'!H511),"",IF('Q 5'!H511="&lt;please select&gt;","",'Q 5'!H511))</f>
        <v/>
      </c>
    </row>
    <row r="2148" spans="1:7" x14ac:dyDescent="0.3">
      <c r="A2148" t="s">
        <v>1871</v>
      </c>
      <c r="B2148" t="s">
        <v>1879</v>
      </c>
      <c r="C2148">
        <v>310</v>
      </c>
      <c r="D2148" t="s">
        <v>1470</v>
      </c>
      <c r="E2148" t="s">
        <v>1881</v>
      </c>
      <c r="F2148" t="s">
        <v>1765</v>
      </c>
      <c r="G2148" t="str">
        <f>IF(ISBLANK('Q 5'!H512),"",IF('Q 5'!H512="&lt;please select&gt;","",'Q 5'!H512))</f>
        <v/>
      </c>
    </row>
    <row r="2149" spans="1:7" x14ac:dyDescent="0.3">
      <c r="A2149" t="s">
        <v>1871</v>
      </c>
      <c r="B2149" t="s">
        <v>1879</v>
      </c>
      <c r="C2149">
        <v>311</v>
      </c>
      <c r="D2149" t="s">
        <v>1470</v>
      </c>
      <c r="E2149" t="s">
        <v>1881</v>
      </c>
      <c r="F2149" t="s">
        <v>1765</v>
      </c>
      <c r="G2149" t="str">
        <f>IF(ISBLANK('Q 5'!H513),"",IF('Q 5'!H513="&lt;please select&gt;","",'Q 5'!H513))</f>
        <v/>
      </c>
    </row>
    <row r="2150" spans="1:7" x14ac:dyDescent="0.3">
      <c r="A2150" t="s">
        <v>1871</v>
      </c>
      <c r="B2150" t="s">
        <v>1879</v>
      </c>
      <c r="C2150">
        <v>312</v>
      </c>
      <c r="D2150" t="s">
        <v>1470</v>
      </c>
      <c r="E2150" t="s">
        <v>1881</v>
      </c>
      <c r="F2150" t="s">
        <v>1765</v>
      </c>
      <c r="G2150" t="str">
        <f>IF(ISBLANK('Q 5'!H514),"",IF('Q 5'!H514="&lt;please select&gt;","",'Q 5'!H514))</f>
        <v/>
      </c>
    </row>
    <row r="2151" spans="1:7" x14ac:dyDescent="0.3">
      <c r="A2151" t="s">
        <v>1871</v>
      </c>
      <c r="B2151" t="s">
        <v>1879</v>
      </c>
      <c r="C2151">
        <v>313</v>
      </c>
      <c r="D2151" t="s">
        <v>1470</v>
      </c>
      <c r="E2151" t="s">
        <v>1881</v>
      </c>
      <c r="F2151" t="s">
        <v>1765</v>
      </c>
      <c r="G2151" t="str">
        <f>IF(ISBLANK('Q 5'!H515),"",IF('Q 5'!H515="&lt;please select&gt;","",'Q 5'!H515))</f>
        <v/>
      </c>
    </row>
    <row r="2152" spans="1:7" x14ac:dyDescent="0.3">
      <c r="A2152" t="s">
        <v>1871</v>
      </c>
      <c r="B2152" t="s">
        <v>1879</v>
      </c>
      <c r="C2152">
        <v>314</v>
      </c>
      <c r="D2152" t="s">
        <v>1470</v>
      </c>
      <c r="E2152" t="s">
        <v>1881</v>
      </c>
      <c r="F2152" t="s">
        <v>1765</v>
      </c>
      <c r="G2152" t="str">
        <f>IF(ISBLANK('Q 5'!H516),"",IF('Q 5'!H516="&lt;please select&gt;","",'Q 5'!H516))</f>
        <v/>
      </c>
    </row>
    <row r="2153" spans="1:7" x14ac:dyDescent="0.3">
      <c r="A2153" t="s">
        <v>1871</v>
      </c>
      <c r="B2153" t="s">
        <v>1879</v>
      </c>
      <c r="C2153">
        <v>315</v>
      </c>
      <c r="D2153" t="s">
        <v>1470</v>
      </c>
      <c r="E2153" t="s">
        <v>1881</v>
      </c>
      <c r="F2153" t="s">
        <v>1765</v>
      </c>
      <c r="G2153" t="str">
        <f>IF(ISBLANK('Q 5'!H517),"",IF('Q 5'!H517="&lt;please select&gt;","",'Q 5'!H517))</f>
        <v/>
      </c>
    </row>
    <row r="2154" spans="1:7" x14ac:dyDescent="0.3">
      <c r="A2154" t="s">
        <v>1871</v>
      </c>
      <c r="B2154" t="s">
        <v>1879</v>
      </c>
      <c r="C2154">
        <v>316</v>
      </c>
      <c r="D2154" t="s">
        <v>1470</v>
      </c>
      <c r="E2154" t="s">
        <v>1881</v>
      </c>
      <c r="F2154" t="s">
        <v>1765</v>
      </c>
      <c r="G2154" t="str">
        <f>IF(ISBLANK('Q 5'!H518),"",IF('Q 5'!H518="&lt;please select&gt;","",'Q 5'!H518))</f>
        <v/>
      </c>
    </row>
    <row r="2155" spans="1:7" x14ac:dyDescent="0.3">
      <c r="A2155" t="s">
        <v>1871</v>
      </c>
      <c r="B2155" t="s">
        <v>1879</v>
      </c>
      <c r="C2155">
        <v>317</v>
      </c>
      <c r="D2155" t="s">
        <v>1470</v>
      </c>
      <c r="E2155" t="s">
        <v>1881</v>
      </c>
      <c r="F2155" t="s">
        <v>1765</v>
      </c>
      <c r="G2155" t="str">
        <f>IF(ISBLANK('Q 5'!H519),"",IF('Q 5'!H519="&lt;please select&gt;","",'Q 5'!H519))</f>
        <v/>
      </c>
    </row>
    <row r="2156" spans="1:7" x14ac:dyDescent="0.3">
      <c r="A2156" t="s">
        <v>1871</v>
      </c>
      <c r="B2156" t="s">
        <v>1879</v>
      </c>
      <c r="C2156">
        <v>318</v>
      </c>
      <c r="D2156" t="s">
        <v>1470</v>
      </c>
      <c r="E2156" t="s">
        <v>1881</v>
      </c>
      <c r="F2156" t="s">
        <v>1765</v>
      </c>
      <c r="G2156" t="str">
        <f>IF(ISBLANK('Q 5'!H520),"",IF('Q 5'!H520="&lt;please select&gt;","",'Q 5'!H520))</f>
        <v/>
      </c>
    </row>
    <row r="2157" spans="1:7" x14ac:dyDescent="0.3">
      <c r="A2157" t="s">
        <v>1871</v>
      </c>
      <c r="B2157" t="s">
        <v>1879</v>
      </c>
      <c r="C2157">
        <v>319</v>
      </c>
      <c r="D2157" t="s">
        <v>1470</v>
      </c>
      <c r="E2157" t="s">
        <v>1881</v>
      </c>
      <c r="F2157" t="s">
        <v>1765</v>
      </c>
      <c r="G2157" t="str">
        <f>IF(ISBLANK('Q 5'!H521),"",IF('Q 5'!H521="&lt;please select&gt;","",'Q 5'!H521))</f>
        <v/>
      </c>
    </row>
    <row r="2158" spans="1:7" x14ac:dyDescent="0.3">
      <c r="A2158" t="s">
        <v>1871</v>
      </c>
      <c r="B2158" t="s">
        <v>1879</v>
      </c>
      <c r="C2158">
        <v>320</v>
      </c>
      <c r="D2158" t="s">
        <v>1470</v>
      </c>
      <c r="E2158" t="s">
        <v>1881</v>
      </c>
      <c r="F2158" t="s">
        <v>1765</v>
      </c>
      <c r="G2158" t="str">
        <f>IF(ISBLANK('Q 5'!H522),"",IF('Q 5'!H522="&lt;please select&gt;","",'Q 5'!H522))</f>
        <v/>
      </c>
    </row>
    <row r="2159" spans="1:7" x14ac:dyDescent="0.3">
      <c r="A2159" t="s">
        <v>1871</v>
      </c>
      <c r="B2159" t="s">
        <v>1879</v>
      </c>
      <c r="C2159">
        <v>321</v>
      </c>
      <c r="D2159" t="s">
        <v>1470</v>
      </c>
      <c r="E2159" t="s">
        <v>1881</v>
      </c>
      <c r="F2159" t="s">
        <v>1765</v>
      </c>
      <c r="G2159" t="str">
        <f>IF(ISBLANK('Q 5'!H523),"",IF('Q 5'!H523="&lt;please select&gt;","",'Q 5'!H523))</f>
        <v/>
      </c>
    </row>
    <row r="2160" spans="1:7" x14ac:dyDescent="0.3">
      <c r="A2160" t="s">
        <v>1871</v>
      </c>
      <c r="B2160" t="s">
        <v>1879</v>
      </c>
      <c r="C2160">
        <v>322</v>
      </c>
      <c r="D2160" t="s">
        <v>1470</v>
      </c>
      <c r="E2160" t="s">
        <v>1881</v>
      </c>
      <c r="F2160" t="s">
        <v>1765</v>
      </c>
      <c r="G2160" t="str">
        <f>IF(ISBLANK('Q 5'!H524),"",IF('Q 5'!H524="&lt;please select&gt;","",'Q 5'!H524))</f>
        <v/>
      </c>
    </row>
    <row r="2161" spans="1:7" x14ac:dyDescent="0.3">
      <c r="A2161" t="s">
        <v>1871</v>
      </c>
      <c r="B2161" t="s">
        <v>1879</v>
      </c>
      <c r="C2161">
        <v>323</v>
      </c>
      <c r="D2161" t="s">
        <v>1470</v>
      </c>
      <c r="E2161" t="s">
        <v>1881</v>
      </c>
      <c r="F2161" t="s">
        <v>1765</v>
      </c>
      <c r="G2161" t="str">
        <f>IF(ISBLANK('Q 5'!H525),"",IF('Q 5'!H525="&lt;please select&gt;","",'Q 5'!H525))</f>
        <v/>
      </c>
    </row>
    <row r="2162" spans="1:7" x14ac:dyDescent="0.3">
      <c r="A2162" t="s">
        <v>1871</v>
      </c>
      <c r="B2162" t="s">
        <v>1879</v>
      </c>
      <c r="C2162">
        <v>324</v>
      </c>
      <c r="D2162" t="s">
        <v>1470</v>
      </c>
      <c r="E2162" t="s">
        <v>1881</v>
      </c>
      <c r="F2162" t="s">
        <v>1765</v>
      </c>
      <c r="G2162" t="str">
        <f>IF(ISBLANK('Q 5'!H526),"",IF('Q 5'!H526="&lt;please select&gt;","",'Q 5'!H526))</f>
        <v/>
      </c>
    </row>
    <row r="2163" spans="1:7" x14ac:dyDescent="0.3">
      <c r="A2163" t="s">
        <v>1871</v>
      </c>
      <c r="B2163" t="s">
        <v>1879</v>
      </c>
      <c r="C2163">
        <v>325</v>
      </c>
      <c r="D2163" t="s">
        <v>1470</v>
      </c>
      <c r="E2163" t="s">
        <v>1881</v>
      </c>
      <c r="F2163" t="s">
        <v>1765</v>
      </c>
      <c r="G2163" t="str">
        <f>IF(ISBLANK('Q 5'!H527),"",IF('Q 5'!H527="&lt;please select&gt;","",'Q 5'!H527))</f>
        <v/>
      </c>
    </row>
    <row r="2164" spans="1:7" x14ac:dyDescent="0.3">
      <c r="A2164" t="s">
        <v>1871</v>
      </c>
      <c r="B2164" t="s">
        <v>1879</v>
      </c>
      <c r="C2164">
        <v>326</v>
      </c>
      <c r="D2164" t="s">
        <v>1470</v>
      </c>
      <c r="E2164" t="s">
        <v>1881</v>
      </c>
      <c r="F2164" t="s">
        <v>1765</v>
      </c>
      <c r="G2164" t="str">
        <f>IF(ISBLANK('Q 5'!H528),"",IF('Q 5'!H528="&lt;please select&gt;","",'Q 5'!H528))</f>
        <v/>
      </c>
    </row>
    <row r="2165" spans="1:7" x14ac:dyDescent="0.3">
      <c r="A2165" t="s">
        <v>1871</v>
      </c>
      <c r="B2165" t="s">
        <v>1879</v>
      </c>
      <c r="C2165">
        <v>327</v>
      </c>
      <c r="D2165" t="s">
        <v>1470</v>
      </c>
      <c r="E2165" t="s">
        <v>1881</v>
      </c>
      <c r="F2165" t="s">
        <v>1765</v>
      </c>
      <c r="G2165" t="str">
        <f>IF(ISBLANK('Q 5'!H529),"",IF('Q 5'!H529="&lt;please select&gt;","",'Q 5'!H529))</f>
        <v/>
      </c>
    </row>
    <row r="2166" spans="1:7" x14ac:dyDescent="0.3">
      <c r="A2166" t="s">
        <v>1871</v>
      </c>
      <c r="B2166" t="s">
        <v>1879</v>
      </c>
      <c r="C2166">
        <v>328</v>
      </c>
      <c r="D2166" t="s">
        <v>1470</v>
      </c>
      <c r="E2166" t="s">
        <v>1881</v>
      </c>
      <c r="F2166" t="s">
        <v>1765</v>
      </c>
      <c r="G2166" t="str">
        <f>IF(ISBLANK('Q 5'!H530),"",IF('Q 5'!H530="&lt;please select&gt;","",'Q 5'!H530))</f>
        <v/>
      </c>
    </row>
    <row r="2167" spans="1:7" x14ac:dyDescent="0.3">
      <c r="A2167" t="s">
        <v>1871</v>
      </c>
      <c r="B2167" t="s">
        <v>1879</v>
      </c>
      <c r="C2167">
        <v>329</v>
      </c>
      <c r="D2167" t="s">
        <v>1470</v>
      </c>
      <c r="E2167" t="s">
        <v>1881</v>
      </c>
      <c r="F2167" t="s">
        <v>1765</v>
      </c>
      <c r="G2167" t="str">
        <f>IF(ISBLANK('Q 5'!H531),"",IF('Q 5'!H531="&lt;please select&gt;","",'Q 5'!H531))</f>
        <v/>
      </c>
    </row>
    <row r="2168" spans="1:7" x14ac:dyDescent="0.3">
      <c r="A2168" t="s">
        <v>1871</v>
      </c>
      <c r="B2168" t="s">
        <v>1879</v>
      </c>
      <c r="C2168">
        <v>330</v>
      </c>
      <c r="D2168" t="s">
        <v>1470</v>
      </c>
      <c r="E2168" t="s">
        <v>1881</v>
      </c>
      <c r="F2168" t="s">
        <v>1765</v>
      </c>
      <c r="G2168" t="str">
        <f>IF(ISBLANK('Q 5'!H532),"",IF('Q 5'!H532="&lt;please select&gt;","",'Q 5'!H532))</f>
        <v/>
      </c>
    </row>
    <row r="2169" spans="1:7" x14ac:dyDescent="0.3">
      <c r="A2169" t="s">
        <v>1871</v>
      </c>
      <c r="B2169" t="s">
        <v>1879</v>
      </c>
      <c r="C2169">
        <v>331</v>
      </c>
      <c r="D2169" t="s">
        <v>1470</v>
      </c>
      <c r="E2169" t="s">
        <v>1881</v>
      </c>
      <c r="F2169" t="s">
        <v>1765</v>
      </c>
      <c r="G2169" t="str">
        <f>IF(ISBLANK('Q 5'!H533),"",IF('Q 5'!H533="&lt;please select&gt;","",'Q 5'!H533))</f>
        <v/>
      </c>
    </row>
    <row r="2170" spans="1:7" x14ac:dyDescent="0.3">
      <c r="A2170" t="s">
        <v>1871</v>
      </c>
      <c r="B2170" t="s">
        <v>1879</v>
      </c>
      <c r="C2170">
        <v>332</v>
      </c>
      <c r="D2170" t="s">
        <v>1470</v>
      </c>
      <c r="E2170" t="s">
        <v>1881</v>
      </c>
      <c r="F2170" t="s">
        <v>1765</v>
      </c>
      <c r="G2170" t="str">
        <f>IF(ISBLANK('Q 5'!H534),"",IF('Q 5'!H534="&lt;please select&gt;","",'Q 5'!H534))</f>
        <v/>
      </c>
    </row>
    <row r="2171" spans="1:7" x14ac:dyDescent="0.3">
      <c r="A2171" t="s">
        <v>1871</v>
      </c>
      <c r="B2171" t="s">
        <v>1879</v>
      </c>
      <c r="C2171">
        <v>333</v>
      </c>
      <c r="D2171" t="s">
        <v>1470</v>
      </c>
      <c r="E2171" t="s">
        <v>1881</v>
      </c>
      <c r="F2171" t="s">
        <v>1765</v>
      </c>
      <c r="G2171" t="str">
        <f>IF(ISBLANK('Q 5'!H535),"",IF('Q 5'!H535="&lt;please select&gt;","",'Q 5'!H535))</f>
        <v/>
      </c>
    </row>
    <row r="2172" spans="1:7" x14ac:dyDescent="0.3">
      <c r="A2172" t="s">
        <v>1871</v>
      </c>
      <c r="B2172" t="s">
        <v>1879</v>
      </c>
      <c r="C2172">
        <v>334</v>
      </c>
      <c r="D2172" t="s">
        <v>1470</v>
      </c>
      <c r="E2172" t="s">
        <v>1881</v>
      </c>
      <c r="F2172" t="s">
        <v>1765</v>
      </c>
      <c r="G2172" t="str">
        <f>IF(ISBLANK('Q 5'!H536),"",IF('Q 5'!H536="&lt;please select&gt;","",'Q 5'!H536))</f>
        <v/>
      </c>
    </row>
    <row r="2173" spans="1:7" x14ac:dyDescent="0.3">
      <c r="A2173" t="s">
        <v>1871</v>
      </c>
      <c r="B2173" t="s">
        <v>1879</v>
      </c>
      <c r="C2173">
        <v>335</v>
      </c>
      <c r="D2173" t="s">
        <v>1470</v>
      </c>
      <c r="E2173" t="s">
        <v>1881</v>
      </c>
      <c r="F2173" t="s">
        <v>1765</v>
      </c>
      <c r="G2173" t="str">
        <f>IF(ISBLANK('Q 5'!H537),"",IF('Q 5'!H537="&lt;please select&gt;","",'Q 5'!H537))</f>
        <v/>
      </c>
    </row>
    <row r="2174" spans="1:7" x14ac:dyDescent="0.3">
      <c r="A2174" t="s">
        <v>1871</v>
      </c>
      <c r="B2174" t="s">
        <v>1879</v>
      </c>
      <c r="C2174">
        <v>336</v>
      </c>
      <c r="D2174" t="s">
        <v>1470</v>
      </c>
      <c r="E2174" t="s">
        <v>1881</v>
      </c>
      <c r="F2174" t="s">
        <v>1765</v>
      </c>
      <c r="G2174" t="str">
        <f>IF(ISBLANK('Q 5'!H538),"",IF('Q 5'!H538="&lt;please select&gt;","",'Q 5'!H538))</f>
        <v/>
      </c>
    </row>
    <row r="2175" spans="1:7" x14ac:dyDescent="0.3">
      <c r="A2175" t="s">
        <v>1871</v>
      </c>
      <c r="B2175" t="s">
        <v>1879</v>
      </c>
      <c r="C2175">
        <v>337</v>
      </c>
      <c r="D2175" t="s">
        <v>1470</v>
      </c>
      <c r="E2175" t="s">
        <v>1881</v>
      </c>
      <c r="F2175" t="s">
        <v>1765</v>
      </c>
      <c r="G2175" t="str">
        <f>IF(ISBLANK('Q 5'!H539),"",IF('Q 5'!H539="&lt;please select&gt;","",'Q 5'!H539))</f>
        <v/>
      </c>
    </row>
    <row r="2176" spans="1:7" x14ac:dyDescent="0.3">
      <c r="A2176" t="s">
        <v>1871</v>
      </c>
      <c r="B2176" t="s">
        <v>1879</v>
      </c>
      <c r="C2176">
        <v>338</v>
      </c>
      <c r="D2176" t="s">
        <v>1470</v>
      </c>
      <c r="E2176" t="s">
        <v>1881</v>
      </c>
      <c r="F2176" t="s">
        <v>1765</v>
      </c>
      <c r="G2176" t="str">
        <f>IF(ISBLANK('Q 5'!H540),"",IF('Q 5'!H540="&lt;please select&gt;","",'Q 5'!H540))</f>
        <v/>
      </c>
    </row>
    <row r="2177" spans="1:7" x14ac:dyDescent="0.3">
      <c r="A2177" t="s">
        <v>1871</v>
      </c>
      <c r="B2177" t="s">
        <v>1879</v>
      </c>
      <c r="C2177">
        <v>339</v>
      </c>
      <c r="D2177" t="s">
        <v>1470</v>
      </c>
      <c r="E2177" t="s">
        <v>1881</v>
      </c>
      <c r="F2177" t="s">
        <v>1765</v>
      </c>
      <c r="G2177" t="str">
        <f>IF(ISBLANK('Q 5'!H541),"",IF('Q 5'!H541="&lt;please select&gt;","",'Q 5'!H541))</f>
        <v/>
      </c>
    </row>
    <row r="2178" spans="1:7" x14ac:dyDescent="0.3">
      <c r="A2178" t="s">
        <v>1871</v>
      </c>
      <c r="B2178" t="s">
        <v>1879</v>
      </c>
      <c r="C2178">
        <v>340</v>
      </c>
      <c r="D2178" t="s">
        <v>1470</v>
      </c>
      <c r="E2178" t="s">
        <v>1881</v>
      </c>
      <c r="F2178" t="s">
        <v>1765</v>
      </c>
      <c r="G2178" t="str">
        <f>IF(ISBLANK('Q 5'!H542),"",IF('Q 5'!H542="&lt;please select&gt;","",'Q 5'!H542))</f>
        <v/>
      </c>
    </row>
    <row r="2179" spans="1:7" x14ac:dyDescent="0.3">
      <c r="A2179" t="s">
        <v>1871</v>
      </c>
      <c r="B2179" t="s">
        <v>1879</v>
      </c>
      <c r="C2179">
        <v>341</v>
      </c>
      <c r="D2179" t="s">
        <v>1470</v>
      </c>
      <c r="E2179" t="s">
        <v>1881</v>
      </c>
      <c r="F2179" t="s">
        <v>1765</v>
      </c>
      <c r="G2179" t="str">
        <f>IF(ISBLANK('Q 5'!H543),"",IF('Q 5'!H543="&lt;please select&gt;","",'Q 5'!H543))</f>
        <v/>
      </c>
    </row>
    <row r="2180" spans="1:7" x14ac:dyDescent="0.3">
      <c r="A2180" t="s">
        <v>1871</v>
      </c>
      <c r="B2180" t="s">
        <v>1879</v>
      </c>
      <c r="C2180">
        <v>342</v>
      </c>
      <c r="D2180" t="s">
        <v>1470</v>
      </c>
      <c r="E2180" t="s">
        <v>1881</v>
      </c>
      <c r="F2180" t="s">
        <v>1765</v>
      </c>
      <c r="G2180" t="str">
        <f>IF(ISBLANK('Q 5'!H544),"",IF('Q 5'!H544="&lt;please select&gt;","",'Q 5'!H544))</f>
        <v/>
      </c>
    </row>
    <row r="2181" spans="1:7" x14ac:dyDescent="0.3">
      <c r="A2181" t="s">
        <v>1871</v>
      </c>
      <c r="B2181" t="s">
        <v>1879</v>
      </c>
      <c r="C2181">
        <v>343</v>
      </c>
      <c r="D2181" t="s">
        <v>1470</v>
      </c>
      <c r="E2181" t="s">
        <v>1881</v>
      </c>
      <c r="F2181" t="s">
        <v>1765</v>
      </c>
      <c r="G2181" t="str">
        <f>IF(ISBLANK('Q 5'!H545),"",IF('Q 5'!H545="&lt;please select&gt;","",'Q 5'!H545))</f>
        <v/>
      </c>
    </row>
    <row r="2182" spans="1:7" x14ac:dyDescent="0.3">
      <c r="A2182" t="s">
        <v>1871</v>
      </c>
      <c r="B2182" t="s">
        <v>1879</v>
      </c>
      <c r="C2182">
        <v>344</v>
      </c>
      <c r="D2182" t="s">
        <v>1470</v>
      </c>
      <c r="E2182" t="s">
        <v>1881</v>
      </c>
      <c r="F2182" t="s">
        <v>1765</v>
      </c>
      <c r="G2182" t="str">
        <f>IF(ISBLANK('Q 5'!H546),"",IF('Q 5'!H546="&lt;please select&gt;","",'Q 5'!H546))</f>
        <v/>
      </c>
    </row>
    <row r="2183" spans="1:7" x14ac:dyDescent="0.3">
      <c r="A2183" t="s">
        <v>1871</v>
      </c>
      <c r="B2183" t="s">
        <v>1879</v>
      </c>
      <c r="C2183">
        <v>345</v>
      </c>
      <c r="D2183" t="s">
        <v>1470</v>
      </c>
      <c r="E2183" t="s">
        <v>1881</v>
      </c>
      <c r="F2183" t="s">
        <v>1765</v>
      </c>
      <c r="G2183" t="str">
        <f>IF(ISBLANK('Q 5'!H547),"",IF('Q 5'!H547="&lt;please select&gt;","",'Q 5'!H547))</f>
        <v/>
      </c>
    </row>
    <row r="2184" spans="1:7" x14ac:dyDescent="0.3">
      <c r="A2184" t="s">
        <v>1871</v>
      </c>
      <c r="B2184" t="s">
        <v>1879</v>
      </c>
      <c r="C2184">
        <v>346</v>
      </c>
      <c r="D2184" t="s">
        <v>1470</v>
      </c>
      <c r="E2184" t="s">
        <v>1881</v>
      </c>
      <c r="F2184" t="s">
        <v>1765</v>
      </c>
      <c r="G2184" t="str">
        <f>IF(ISBLANK('Q 5'!H548),"",IF('Q 5'!H548="&lt;please select&gt;","",'Q 5'!H548))</f>
        <v/>
      </c>
    </row>
    <row r="2185" spans="1:7" x14ac:dyDescent="0.3">
      <c r="A2185" t="s">
        <v>1871</v>
      </c>
      <c r="B2185" t="s">
        <v>1879</v>
      </c>
      <c r="C2185">
        <v>347</v>
      </c>
      <c r="D2185" t="s">
        <v>1470</v>
      </c>
      <c r="E2185" t="s">
        <v>1881</v>
      </c>
      <c r="F2185" t="s">
        <v>1765</v>
      </c>
      <c r="G2185" t="str">
        <f>IF(ISBLANK('Q 5'!H549),"",IF('Q 5'!H549="&lt;please select&gt;","",'Q 5'!H549))</f>
        <v/>
      </c>
    </row>
    <row r="2186" spans="1:7" x14ac:dyDescent="0.3">
      <c r="A2186" t="s">
        <v>1871</v>
      </c>
      <c r="B2186" t="s">
        <v>1879</v>
      </c>
      <c r="C2186">
        <v>348</v>
      </c>
      <c r="D2186" t="s">
        <v>1470</v>
      </c>
      <c r="E2186" t="s">
        <v>1881</v>
      </c>
      <c r="F2186" t="s">
        <v>1765</v>
      </c>
      <c r="G2186" t="str">
        <f>IF(ISBLANK('Q 5'!H550),"",IF('Q 5'!H550="&lt;please select&gt;","",'Q 5'!H550))</f>
        <v/>
      </c>
    </row>
    <row r="2187" spans="1:7" x14ac:dyDescent="0.3">
      <c r="A2187" t="s">
        <v>1871</v>
      </c>
      <c r="B2187" t="s">
        <v>1879</v>
      </c>
      <c r="C2187">
        <v>349</v>
      </c>
      <c r="D2187" t="s">
        <v>1470</v>
      </c>
      <c r="E2187" t="s">
        <v>1881</v>
      </c>
      <c r="F2187" t="s">
        <v>1765</v>
      </c>
      <c r="G2187" t="str">
        <f>IF(ISBLANK('Q 5'!H551),"",IF('Q 5'!H551="&lt;please select&gt;","",'Q 5'!H551))</f>
        <v/>
      </c>
    </row>
    <row r="2188" spans="1:7" x14ac:dyDescent="0.3">
      <c r="A2188" t="s">
        <v>1871</v>
      </c>
      <c r="B2188" t="s">
        <v>1879</v>
      </c>
      <c r="C2188">
        <v>350</v>
      </c>
      <c r="D2188" t="s">
        <v>1470</v>
      </c>
      <c r="E2188" t="s">
        <v>1881</v>
      </c>
      <c r="F2188" t="s">
        <v>1765</v>
      </c>
      <c r="G2188" t="str">
        <f>IF(ISBLANK('Q 5'!H552),"",IF('Q 5'!H552="&lt;please select&gt;","",'Q 5'!H552))</f>
        <v/>
      </c>
    </row>
    <row r="2189" spans="1:7" x14ac:dyDescent="0.3">
      <c r="A2189" t="s">
        <v>1871</v>
      </c>
      <c r="B2189" t="s">
        <v>1879</v>
      </c>
      <c r="C2189">
        <v>351</v>
      </c>
      <c r="D2189" t="s">
        <v>1470</v>
      </c>
      <c r="E2189" t="s">
        <v>1881</v>
      </c>
      <c r="F2189" t="s">
        <v>1765</v>
      </c>
      <c r="G2189" t="str">
        <f>IF(ISBLANK('Q 5'!H553),"",IF('Q 5'!H553="&lt;please select&gt;","",'Q 5'!H553))</f>
        <v/>
      </c>
    </row>
    <row r="2190" spans="1:7" x14ac:dyDescent="0.3">
      <c r="A2190" t="s">
        <v>1871</v>
      </c>
      <c r="B2190" t="s">
        <v>1879</v>
      </c>
      <c r="C2190">
        <v>352</v>
      </c>
      <c r="D2190" t="s">
        <v>1470</v>
      </c>
      <c r="E2190" t="s">
        <v>1881</v>
      </c>
      <c r="F2190" t="s">
        <v>1765</v>
      </c>
      <c r="G2190" t="str">
        <f>IF(ISBLANK('Q 5'!H554),"",IF('Q 5'!H554="&lt;please select&gt;","",'Q 5'!H554))</f>
        <v/>
      </c>
    </row>
    <row r="2191" spans="1:7" x14ac:dyDescent="0.3">
      <c r="A2191" t="s">
        <v>1871</v>
      </c>
      <c r="B2191" t="s">
        <v>1879</v>
      </c>
      <c r="C2191">
        <v>353</v>
      </c>
      <c r="D2191" t="s">
        <v>1470</v>
      </c>
      <c r="E2191" t="s">
        <v>1881</v>
      </c>
      <c r="F2191" t="s">
        <v>1765</v>
      </c>
      <c r="G2191" t="str">
        <f>IF(ISBLANK('Q 5'!H555),"",IF('Q 5'!H555="&lt;please select&gt;","",'Q 5'!H555))</f>
        <v/>
      </c>
    </row>
    <row r="2192" spans="1:7" x14ac:dyDescent="0.3">
      <c r="A2192" t="s">
        <v>1871</v>
      </c>
      <c r="B2192" t="s">
        <v>1879</v>
      </c>
      <c r="C2192">
        <v>354</v>
      </c>
      <c r="D2192" t="s">
        <v>1470</v>
      </c>
      <c r="E2192" t="s">
        <v>1881</v>
      </c>
      <c r="F2192" t="s">
        <v>1765</v>
      </c>
      <c r="G2192" t="str">
        <f>IF(ISBLANK('Q 5'!H556),"",IF('Q 5'!H556="&lt;please select&gt;","",'Q 5'!H556))</f>
        <v/>
      </c>
    </row>
    <row r="2193" spans="1:7" x14ac:dyDescent="0.3">
      <c r="A2193" t="s">
        <v>1871</v>
      </c>
      <c r="B2193" t="s">
        <v>1879</v>
      </c>
      <c r="C2193">
        <v>355</v>
      </c>
      <c r="D2193" t="s">
        <v>1470</v>
      </c>
      <c r="E2193" t="s">
        <v>1881</v>
      </c>
      <c r="F2193" t="s">
        <v>1765</v>
      </c>
      <c r="G2193" t="str">
        <f>IF(ISBLANK('Q 5'!H557),"",IF('Q 5'!H557="&lt;please select&gt;","",'Q 5'!H557))</f>
        <v/>
      </c>
    </row>
    <row r="2194" spans="1:7" x14ac:dyDescent="0.3">
      <c r="A2194" t="s">
        <v>1871</v>
      </c>
      <c r="B2194" t="s">
        <v>1879</v>
      </c>
      <c r="C2194">
        <v>356</v>
      </c>
      <c r="D2194" t="s">
        <v>1470</v>
      </c>
      <c r="E2194" t="s">
        <v>1881</v>
      </c>
      <c r="F2194" t="s">
        <v>1765</v>
      </c>
      <c r="G2194" t="str">
        <f>IF(ISBLANK('Q 5'!H558),"",IF('Q 5'!H558="&lt;please select&gt;","",'Q 5'!H558))</f>
        <v/>
      </c>
    </row>
    <row r="2195" spans="1:7" x14ac:dyDescent="0.3">
      <c r="A2195" t="s">
        <v>1871</v>
      </c>
      <c r="B2195" t="s">
        <v>1879</v>
      </c>
      <c r="C2195">
        <v>357</v>
      </c>
      <c r="D2195" t="s">
        <v>1470</v>
      </c>
      <c r="E2195" t="s">
        <v>1881</v>
      </c>
      <c r="F2195" t="s">
        <v>1765</v>
      </c>
      <c r="G2195" t="str">
        <f>IF(ISBLANK('Q 5'!H559),"",IF('Q 5'!H559="&lt;please select&gt;","",'Q 5'!H559))</f>
        <v/>
      </c>
    </row>
    <row r="2196" spans="1:7" x14ac:dyDescent="0.3">
      <c r="A2196" t="s">
        <v>1871</v>
      </c>
      <c r="B2196" t="s">
        <v>1879</v>
      </c>
      <c r="C2196">
        <v>358</v>
      </c>
      <c r="D2196" t="s">
        <v>1470</v>
      </c>
      <c r="E2196" t="s">
        <v>1881</v>
      </c>
      <c r="F2196" t="s">
        <v>1765</v>
      </c>
      <c r="G2196" t="str">
        <f>IF(ISBLANK('Q 5'!H560),"",IF('Q 5'!H560="&lt;please select&gt;","",'Q 5'!H560))</f>
        <v/>
      </c>
    </row>
    <row r="2197" spans="1:7" x14ac:dyDescent="0.3">
      <c r="A2197" t="s">
        <v>1871</v>
      </c>
      <c r="B2197" t="s">
        <v>1879</v>
      </c>
      <c r="C2197">
        <v>359</v>
      </c>
      <c r="D2197" t="s">
        <v>1470</v>
      </c>
      <c r="E2197" t="s">
        <v>1881</v>
      </c>
      <c r="F2197" t="s">
        <v>1765</v>
      </c>
      <c r="G2197" t="str">
        <f>IF(ISBLANK('Q 5'!H561),"",IF('Q 5'!H561="&lt;please select&gt;","",'Q 5'!H561))</f>
        <v/>
      </c>
    </row>
    <row r="2198" spans="1:7" x14ac:dyDescent="0.3">
      <c r="A2198" t="s">
        <v>1871</v>
      </c>
      <c r="B2198" t="s">
        <v>1879</v>
      </c>
      <c r="C2198">
        <v>360</v>
      </c>
      <c r="D2198" t="s">
        <v>1470</v>
      </c>
      <c r="E2198" t="s">
        <v>1881</v>
      </c>
      <c r="F2198" t="s">
        <v>1765</v>
      </c>
      <c r="G2198" t="str">
        <f>IF(ISBLANK('Q 5'!H562),"",IF('Q 5'!H562="&lt;please select&gt;","",'Q 5'!H562))</f>
        <v/>
      </c>
    </row>
    <row r="2199" spans="1:7" x14ac:dyDescent="0.3">
      <c r="A2199" t="s">
        <v>1871</v>
      </c>
      <c r="B2199" t="s">
        <v>1879</v>
      </c>
      <c r="C2199">
        <v>361</v>
      </c>
      <c r="D2199" t="s">
        <v>1470</v>
      </c>
      <c r="E2199" t="s">
        <v>1881</v>
      </c>
      <c r="F2199" t="s">
        <v>1765</v>
      </c>
      <c r="G2199" t="str">
        <f>IF(ISBLANK('Q 5'!H563),"",IF('Q 5'!H563="&lt;please select&gt;","",'Q 5'!H563))</f>
        <v/>
      </c>
    </row>
    <row r="2200" spans="1:7" x14ac:dyDescent="0.3">
      <c r="A2200" t="s">
        <v>1871</v>
      </c>
      <c r="B2200" t="s">
        <v>1879</v>
      </c>
      <c r="C2200">
        <v>362</v>
      </c>
      <c r="D2200" t="s">
        <v>1470</v>
      </c>
      <c r="E2200" t="s">
        <v>1881</v>
      </c>
      <c r="F2200" t="s">
        <v>1765</v>
      </c>
      <c r="G2200" t="str">
        <f>IF(ISBLANK('Q 5'!H564),"",IF('Q 5'!H564="&lt;please select&gt;","",'Q 5'!H564))</f>
        <v/>
      </c>
    </row>
    <row r="2201" spans="1:7" x14ac:dyDescent="0.3">
      <c r="A2201" t="s">
        <v>1871</v>
      </c>
      <c r="B2201" t="s">
        <v>1879</v>
      </c>
      <c r="C2201">
        <v>363</v>
      </c>
      <c r="D2201" t="s">
        <v>1470</v>
      </c>
      <c r="E2201" t="s">
        <v>1881</v>
      </c>
      <c r="F2201" t="s">
        <v>1765</v>
      </c>
      <c r="G2201" t="str">
        <f>IF(ISBLANK('Q 5'!H565),"",IF('Q 5'!H565="&lt;please select&gt;","",'Q 5'!H565))</f>
        <v/>
      </c>
    </row>
    <row r="2202" spans="1:7" x14ac:dyDescent="0.3">
      <c r="A2202" t="s">
        <v>1871</v>
      </c>
      <c r="B2202" t="s">
        <v>1879</v>
      </c>
      <c r="C2202">
        <v>364</v>
      </c>
      <c r="D2202" t="s">
        <v>1470</v>
      </c>
      <c r="E2202" t="s">
        <v>1881</v>
      </c>
      <c r="F2202" t="s">
        <v>1765</v>
      </c>
      <c r="G2202" t="str">
        <f>IF(ISBLANK('Q 5'!H566),"",IF('Q 5'!H566="&lt;please select&gt;","",'Q 5'!H566))</f>
        <v/>
      </c>
    </row>
    <row r="2203" spans="1:7" x14ac:dyDescent="0.3">
      <c r="A2203" t="s">
        <v>1871</v>
      </c>
      <c r="B2203" t="s">
        <v>1879</v>
      </c>
      <c r="C2203">
        <v>365</v>
      </c>
      <c r="D2203" t="s">
        <v>1470</v>
      </c>
      <c r="E2203" t="s">
        <v>1881</v>
      </c>
      <c r="F2203" t="s">
        <v>1765</v>
      </c>
      <c r="G2203" t="str">
        <f>IF(ISBLANK('Q 5'!H567),"",IF('Q 5'!H567="&lt;please select&gt;","",'Q 5'!H567))</f>
        <v/>
      </c>
    </row>
    <row r="2204" spans="1:7" x14ac:dyDescent="0.3">
      <c r="A2204" t="s">
        <v>1871</v>
      </c>
      <c r="B2204" t="s">
        <v>1879</v>
      </c>
      <c r="C2204">
        <v>366</v>
      </c>
      <c r="D2204" t="s">
        <v>1470</v>
      </c>
      <c r="E2204" t="s">
        <v>1881</v>
      </c>
      <c r="F2204" t="s">
        <v>1765</v>
      </c>
      <c r="G2204" t="str">
        <f>IF(ISBLANK('Q 5'!H568),"",IF('Q 5'!H568="&lt;please select&gt;","",'Q 5'!H568))</f>
        <v/>
      </c>
    </row>
    <row r="2205" spans="1:7" x14ac:dyDescent="0.3">
      <c r="A2205" t="s">
        <v>1871</v>
      </c>
      <c r="B2205" t="s">
        <v>1879</v>
      </c>
      <c r="C2205">
        <v>367</v>
      </c>
      <c r="D2205" t="s">
        <v>1470</v>
      </c>
      <c r="E2205" t="s">
        <v>1881</v>
      </c>
      <c r="F2205" t="s">
        <v>1765</v>
      </c>
      <c r="G2205" t="str">
        <f>IF(ISBLANK('Q 5'!H569),"",IF('Q 5'!H569="&lt;please select&gt;","",'Q 5'!H569))</f>
        <v/>
      </c>
    </row>
    <row r="2206" spans="1:7" x14ac:dyDescent="0.3">
      <c r="A2206" t="s">
        <v>1871</v>
      </c>
      <c r="B2206" t="s">
        <v>1879</v>
      </c>
      <c r="C2206">
        <v>368</v>
      </c>
      <c r="D2206" t="s">
        <v>1470</v>
      </c>
      <c r="E2206" t="s">
        <v>1881</v>
      </c>
      <c r="F2206" t="s">
        <v>1765</v>
      </c>
      <c r="G2206" t="str">
        <f>IF(ISBLANK('Q 5'!H570),"",IF('Q 5'!H570="&lt;please select&gt;","",'Q 5'!H570))</f>
        <v/>
      </c>
    </row>
    <row r="2207" spans="1:7" x14ac:dyDescent="0.3">
      <c r="A2207" t="s">
        <v>1871</v>
      </c>
      <c r="B2207" t="s">
        <v>1879</v>
      </c>
      <c r="C2207">
        <v>369</v>
      </c>
      <c r="D2207" t="s">
        <v>1470</v>
      </c>
      <c r="E2207" t="s">
        <v>1881</v>
      </c>
      <c r="F2207" t="s">
        <v>1765</v>
      </c>
      <c r="G2207" t="str">
        <f>IF(ISBLANK('Q 5'!H571),"",IF('Q 5'!H571="&lt;please select&gt;","",'Q 5'!H571))</f>
        <v/>
      </c>
    </row>
    <row r="2208" spans="1:7" x14ac:dyDescent="0.3">
      <c r="A2208" t="s">
        <v>1871</v>
      </c>
      <c r="B2208" t="s">
        <v>1879</v>
      </c>
      <c r="C2208">
        <v>370</v>
      </c>
      <c r="D2208" t="s">
        <v>1470</v>
      </c>
      <c r="E2208" t="s">
        <v>1881</v>
      </c>
      <c r="F2208" t="s">
        <v>1765</v>
      </c>
      <c r="G2208" t="str">
        <f>IF(ISBLANK('Q 5'!H572),"",IF('Q 5'!H572="&lt;please select&gt;","",'Q 5'!H572))</f>
        <v/>
      </c>
    </row>
    <row r="2209" spans="1:7" x14ac:dyDescent="0.3">
      <c r="A2209" t="s">
        <v>1871</v>
      </c>
      <c r="B2209" t="s">
        <v>1879</v>
      </c>
      <c r="C2209">
        <v>371</v>
      </c>
      <c r="D2209" t="s">
        <v>1470</v>
      </c>
      <c r="E2209" t="s">
        <v>1881</v>
      </c>
      <c r="F2209" t="s">
        <v>1765</v>
      </c>
      <c r="G2209" t="str">
        <f>IF(ISBLANK('Q 5'!H573),"",IF('Q 5'!H573="&lt;please select&gt;","",'Q 5'!H573))</f>
        <v/>
      </c>
    </row>
    <row r="2210" spans="1:7" x14ac:dyDescent="0.3">
      <c r="A2210" t="s">
        <v>1871</v>
      </c>
      <c r="B2210" t="s">
        <v>1879</v>
      </c>
      <c r="C2210">
        <v>372</v>
      </c>
      <c r="D2210" t="s">
        <v>1470</v>
      </c>
      <c r="E2210" t="s">
        <v>1881</v>
      </c>
      <c r="F2210" t="s">
        <v>1765</v>
      </c>
      <c r="G2210" t="str">
        <f>IF(ISBLANK('Q 5'!H574),"",IF('Q 5'!H574="&lt;please select&gt;","",'Q 5'!H574))</f>
        <v/>
      </c>
    </row>
    <row r="2211" spans="1:7" x14ac:dyDescent="0.3">
      <c r="A2211" t="s">
        <v>1871</v>
      </c>
      <c r="B2211" t="s">
        <v>1879</v>
      </c>
      <c r="C2211">
        <v>373</v>
      </c>
      <c r="D2211" t="s">
        <v>1470</v>
      </c>
      <c r="E2211" t="s">
        <v>1881</v>
      </c>
      <c r="F2211" t="s">
        <v>1765</v>
      </c>
      <c r="G2211" t="str">
        <f>IF(ISBLANK('Q 5'!H575),"",IF('Q 5'!H575="&lt;please select&gt;","",'Q 5'!H575))</f>
        <v/>
      </c>
    </row>
    <row r="2212" spans="1:7" x14ac:dyDescent="0.3">
      <c r="A2212" t="s">
        <v>1871</v>
      </c>
      <c r="B2212" t="s">
        <v>1879</v>
      </c>
      <c r="C2212">
        <v>374</v>
      </c>
      <c r="D2212" t="s">
        <v>1470</v>
      </c>
      <c r="E2212" t="s">
        <v>1881</v>
      </c>
      <c r="F2212" t="s">
        <v>1765</v>
      </c>
      <c r="G2212" t="str">
        <f>IF(ISBLANK('Q 5'!H576),"",IF('Q 5'!H576="&lt;please select&gt;","",'Q 5'!H576))</f>
        <v/>
      </c>
    </row>
    <row r="2213" spans="1:7" x14ac:dyDescent="0.3">
      <c r="A2213" t="s">
        <v>1871</v>
      </c>
      <c r="B2213" t="s">
        <v>1879</v>
      </c>
      <c r="C2213">
        <v>375</v>
      </c>
      <c r="D2213" t="s">
        <v>1470</v>
      </c>
      <c r="E2213" t="s">
        <v>1881</v>
      </c>
      <c r="F2213" t="s">
        <v>1765</v>
      </c>
      <c r="G2213" t="str">
        <f>IF(ISBLANK('Q 5'!H577),"",IF('Q 5'!H577="&lt;please select&gt;","",'Q 5'!H577))</f>
        <v/>
      </c>
    </row>
    <row r="2214" spans="1:7" x14ac:dyDescent="0.3">
      <c r="A2214" t="s">
        <v>1871</v>
      </c>
      <c r="B2214" t="s">
        <v>1879</v>
      </c>
      <c r="C2214">
        <v>376</v>
      </c>
      <c r="D2214" t="s">
        <v>1470</v>
      </c>
      <c r="E2214" t="s">
        <v>1881</v>
      </c>
      <c r="F2214" t="s">
        <v>1765</v>
      </c>
      <c r="G2214" t="str">
        <f>IF(ISBLANK('Q 5'!H578),"",IF('Q 5'!H578="&lt;please select&gt;","",'Q 5'!H578))</f>
        <v/>
      </c>
    </row>
    <row r="2215" spans="1:7" x14ac:dyDescent="0.3">
      <c r="A2215" t="s">
        <v>1871</v>
      </c>
      <c r="B2215" t="s">
        <v>1879</v>
      </c>
      <c r="C2215">
        <v>377</v>
      </c>
      <c r="D2215" t="s">
        <v>1470</v>
      </c>
      <c r="E2215" t="s">
        <v>1881</v>
      </c>
      <c r="F2215" t="s">
        <v>1765</v>
      </c>
      <c r="G2215" t="str">
        <f>IF(ISBLANK('Q 5'!H579),"",IF('Q 5'!H579="&lt;please select&gt;","",'Q 5'!H579))</f>
        <v/>
      </c>
    </row>
    <row r="2216" spans="1:7" x14ac:dyDescent="0.3">
      <c r="A2216" t="s">
        <v>1871</v>
      </c>
      <c r="B2216" t="s">
        <v>1879</v>
      </c>
      <c r="C2216">
        <v>378</v>
      </c>
      <c r="D2216" t="s">
        <v>1470</v>
      </c>
      <c r="E2216" t="s">
        <v>1881</v>
      </c>
      <c r="F2216" t="s">
        <v>1765</v>
      </c>
      <c r="G2216" t="str">
        <f>IF(ISBLANK('Q 5'!H580),"",IF('Q 5'!H580="&lt;please select&gt;","",'Q 5'!H580))</f>
        <v/>
      </c>
    </row>
    <row r="2217" spans="1:7" x14ac:dyDescent="0.3">
      <c r="A2217" t="s">
        <v>1871</v>
      </c>
      <c r="B2217" t="s">
        <v>1879</v>
      </c>
      <c r="C2217">
        <v>379</v>
      </c>
      <c r="D2217" t="s">
        <v>1470</v>
      </c>
      <c r="E2217" t="s">
        <v>1881</v>
      </c>
      <c r="F2217" t="s">
        <v>1765</v>
      </c>
      <c r="G2217" t="str">
        <f>IF(ISBLANK('Q 5'!H581),"",IF('Q 5'!H581="&lt;please select&gt;","",'Q 5'!H581))</f>
        <v/>
      </c>
    </row>
    <row r="2218" spans="1:7" x14ac:dyDescent="0.3">
      <c r="A2218" t="s">
        <v>1871</v>
      </c>
      <c r="B2218" t="s">
        <v>1879</v>
      </c>
      <c r="C2218">
        <v>380</v>
      </c>
      <c r="D2218" t="s">
        <v>1470</v>
      </c>
      <c r="E2218" t="s">
        <v>1881</v>
      </c>
      <c r="F2218" t="s">
        <v>1765</v>
      </c>
      <c r="G2218" t="str">
        <f>IF(ISBLANK('Q 5'!H582),"",IF('Q 5'!H582="&lt;please select&gt;","",'Q 5'!H582))</f>
        <v/>
      </c>
    </row>
    <row r="2219" spans="1:7" x14ac:dyDescent="0.3">
      <c r="A2219" t="s">
        <v>1871</v>
      </c>
      <c r="B2219" t="s">
        <v>1879</v>
      </c>
      <c r="C2219">
        <v>381</v>
      </c>
      <c r="D2219" t="s">
        <v>1470</v>
      </c>
      <c r="E2219" t="s">
        <v>1881</v>
      </c>
      <c r="F2219" t="s">
        <v>1765</v>
      </c>
      <c r="G2219" t="str">
        <f>IF(ISBLANK('Q 5'!H583),"",IF('Q 5'!H583="&lt;please select&gt;","",'Q 5'!H583))</f>
        <v/>
      </c>
    </row>
    <row r="2220" spans="1:7" x14ac:dyDescent="0.3">
      <c r="A2220" t="s">
        <v>1871</v>
      </c>
      <c r="B2220" t="s">
        <v>1879</v>
      </c>
      <c r="C2220">
        <v>382</v>
      </c>
      <c r="D2220" t="s">
        <v>1470</v>
      </c>
      <c r="E2220" t="s">
        <v>1881</v>
      </c>
      <c r="F2220" t="s">
        <v>1765</v>
      </c>
      <c r="G2220" t="str">
        <f>IF(ISBLANK('Q 5'!H584),"",IF('Q 5'!H584="&lt;please select&gt;","",'Q 5'!H584))</f>
        <v/>
      </c>
    </row>
    <row r="2221" spans="1:7" x14ac:dyDescent="0.3">
      <c r="A2221" t="s">
        <v>1871</v>
      </c>
      <c r="B2221" t="s">
        <v>1879</v>
      </c>
      <c r="C2221">
        <v>383</v>
      </c>
      <c r="D2221" t="s">
        <v>1470</v>
      </c>
      <c r="E2221" t="s">
        <v>1881</v>
      </c>
      <c r="F2221" t="s">
        <v>1765</v>
      </c>
      <c r="G2221" t="str">
        <f>IF(ISBLANK('Q 5'!H585),"",IF('Q 5'!H585="&lt;please select&gt;","",'Q 5'!H585))</f>
        <v/>
      </c>
    </row>
    <row r="2222" spans="1:7" x14ac:dyDescent="0.3">
      <c r="A2222" t="s">
        <v>1871</v>
      </c>
      <c r="B2222" t="s">
        <v>1879</v>
      </c>
      <c r="C2222">
        <v>384</v>
      </c>
      <c r="D2222" t="s">
        <v>1470</v>
      </c>
      <c r="E2222" t="s">
        <v>1881</v>
      </c>
      <c r="F2222" t="s">
        <v>1765</v>
      </c>
      <c r="G2222" t="str">
        <f>IF(ISBLANK('Q 5'!H586),"",IF('Q 5'!H586="&lt;please select&gt;","",'Q 5'!H586))</f>
        <v/>
      </c>
    </row>
    <row r="2223" spans="1:7" x14ac:dyDescent="0.3">
      <c r="A2223" t="s">
        <v>1871</v>
      </c>
      <c r="B2223" t="s">
        <v>1879</v>
      </c>
      <c r="C2223">
        <v>385</v>
      </c>
      <c r="D2223" t="s">
        <v>1470</v>
      </c>
      <c r="E2223" t="s">
        <v>1881</v>
      </c>
      <c r="F2223" t="s">
        <v>1765</v>
      </c>
      <c r="G2223" t="str">
        <f>IF(ISBLANK('Q 5'!H587),"",IF('Q 5'!H587="&lt;please select&gt;","",'Q 5'!H587))</f>
        <v/>
      </c>
    </row>
    <row r="2224" spans="1:7" x14ac:dyDescent="0.3">
      <c r="A2224" t="s">
        <v>1871</v>
      </c>
      <c r="B2224" t="s">
        <v>1879</v>
      </c>
      <c r="C2224">
        <v>386</v>
      </c>
      <c r="D2224" t="s">
        <v>1470</v>
      </c>
      <c r="E2224" t="s">
        <v>1881</v>
      </c>
      <c r="F2224" t="s">
        <v>1765</v>
      </c>
      <c r="G2224" t="str">
        <f>IF(ISBLANK('Q 5'!H588),"",IF('Q 5'!H588="&lt;please select&gt;","",'Q 5'!H588))</f>
        <v/>
      </c>
    </row>
    <row r="2225" spans="1:7" x14ac:dyDescent="0.3">
      <c r="A2225" t="s">
        <v>1871</v>
      </c>
      <c r="B2225" t="s">
        <v>1879</v>
      </c>
      <c r="C2225">
        <v>387</v>
      </c>
      <c r="D2225" t="s">
        <v>1470</v>
      </c>
      <c r="E2225" t="s">
        <v>1881</v>
      </c>
      <c r="F2225" t="s">
        <v>1765</v>
      </c>
      <c r="G2225" t="str">
        <f>IF(ISBLANK('Q 5'!H589),"",IF('Q 5'!H589="&lt;please select&gt;","",'Q 5'!H589))</f>
        <v/>
      </c>
    </row>
    <row r="2226" spans="1:7" x14ac:dyDescent="0.3">
      <c r="A2226" t="s">
        <v>1871</v>
      </c>
      <c r="B2226" t="s">
        <v>1879</v>
      </c>
      <c r="C2226">
        <v>388</v>
      </c>
      <c r="D2226" t="s">
        <v>1470</v>
      </c>
      <c r="E2226" t="s">
        <v>1881</v>
      </c>
      <c r="F2226" t="s">
        <v>1765</v>
      </c>
      <c r="G2226" t="str">
        <f>IF(ISBLANK('Q 5'!H590),"",IF('Q 5'!H590="&lt;please select&gt;","",'Q 5'!H590))</f>
        <v/>
      </c>
    </row>
    <row r="2227" spans="1:7" x14ac:dyDescent="0.3">
      <c r="A2227" t="s">
        <v>1871</v>
      </c>
      <c r="B2227" t="s">
        <v>1879</v>
      </c>
      <c r="C2227">
        <v>389</v>
      </c>
      <c r="D2227" t="s">
        <v>1470</v>
      </c>
      <c r="E2227" t="s">
        <v>1881</v>
      </c>
      <c r="F2227" t="s">
        <v>1765</v>
      </c>
      <c r="G2227" t="str">
        <f>IF(ISBLANK('Q 5'!H591),"",IF('Q 5'!H591="&lt;please select&gt;","",'Q 5'!H591))</f>
        <v/>
      </c>
    </row>
    <row r="2228" spans="1:7" x14ac:dyDescent="0.3">
      <c r="A2228" t="s">
        <v>1871</v>
      </c>
      <c r="B2228" t="s">
        <v>1879</v>
      </c>
      <c r="C2228">
        <v>390</v>
      </c>
      <c r="D2228" t="s">
        <v>1470</v>
      </c>
      <c r="E2228" t="s">
        <v>1881</v>
      </c>
      <c r="F2228" t="s">
        <v>1765</v>
      </c>
      <c r="G2228" t="str">
        <f>IF(ISBLANK('Q 5'!H592),"",IF('Q 5'!H592="&lt;please select&gt;","",'Q 5'!H592))</f>
        <v/>
      </c>
    </row>
    <row r="2229" spans="1:7" x14ac:dyDescent="0.3">
      <c r="A2229" t="s">
        <v>1871</v>
      </c>
      <c r="B2229" t="s">
        <v>1879</v>
      </c>
      <c r="C2229">
        <v>391</v>
      </c>
      <c r="D2229" t="s">
        <v>1470</v>
      </c>
      <c r="E2229" t="s">
        <v>1881</v>
      </c>
      <c r="F2229" t="s">
        <v>1765</v>
      </c>
      <c r="G2229" t="str">
        <f>IF(ISBLANK('Q 5'!H593),"",IF('Q 5'!H593="&lt;please select&gt;","",'Q 5'!H593))</f>
        <v/>
      </c>
    </row>
    <row r="2230" spans="1:7" x14ac:dyDescent="0.3">
      <c r="A2230" t="s">
        <v>1871</v>
      </c>
      <c r="B2230" t="s">
        <v>1879</v>
      </c>
      <c r="C2230">
        <v>392</v>
      </c>
      <c r="D2230" t="s">
        <v>1470</v>
      </c>
      <c r="E2230" t="s">
        <v>1881</v>
      </c>
      <c r="F2230" t="s">
        <v>1765</v>
      </c>
      <c r="G2230" t="str">
        <f>IF(ISBLANK('Q 5'!H594),"",IF('Q 5'!H594="&lt;please select&gt;","",'Q 5'!H594))</f>
        <v/>
      </c>
    </row>
    <row r="2231" spans="1:7" x14ac:dyDescent="0.3">
      <c r="A2231" t="s">
        <v>1871</v>
      </c>
      <c r="B2231" t="s">
        <v>1879</v>
      </c>
      <c r="C2231">
        <v>393</v>
      </c>
      <c r="D2231" t="s">
        <v>1470</v>
      </c>
      <c r="E2231" t="s">
        <v>1881</v>
      </c>
      <c r="F2231" t="s">
        <v>1765</v>
      </c>
      <c r="G2231" t="str">
        <f>IF(ISBLANK('Q 5'!H595),"",IF('Q 5'!H595="&lt;please select&gt;","",'Q 5'!H595))</f>
        <v/>
      </c>
    </row>
    <row r="2232" spans="1:7" x14ac:dyDescent="0.3">
      <c r="A2232" t="s">
        <v>1871</v>
      </c>
      <c r="B2232" t="s">
        <v>1879</v>
      </c>
      <c r="C2232">
        <v>394</v>
      </c>
      <c r="D2232" t="s">
        <v>1470</v>
      </c>
      <c r="E2232" t="s">
        <v>1881</v>
      </c>
      <c r="F2232" t="s">
        <v>1765</v>
      </c>
      <c r="G2232" t="str">
        <f>IF(ISBLANK('Q 5'!H596),"",IF('Q 5'!H596="&lt;please select&gt;","",'Q 5'!H596))</f>
        <v/>
      </c>
    </row>
    <row r="2233" spans="1:7" x14ac:dyDescent="0.3">
      <c r="A2233" t="s">
        <v>1871</v>
      </c>
      <c r="B2233" t="s">
        <v>1879</v>
      </c>
      <c r="C2233">
        <v>395</v>
      </c>
      <c r="D2233" t="s">
        <v>1470</v>
      </c>
      <c r="E2233" t="s">
        <v>1881</v>
      </c>
      <c r="F2233" t="s">
        <v>1765</v>
      </c>
      <c r="G2233" t="str">
        <f>IF(ISBLANK('Q 5'!H597),"",IF('Q 5'!H597="&lt;please select&gt;","",'Q 5'!H597))</f>
        <v/>
      </c>
    </row>
    <row r="2234" spans="1:7" x14ac:dyDescent="0.3">
      <c r="A2234" t="s">
        <v>1871</v>
      </c>
      <c r="B2234" t="s">
        <v>1879</v>
      </c>
      <c r="C2234">
        <v>396</v>
      </c>
      <c r="D2234" t="s">
        <v>1470</v>
      </c>
      <c r="E2234" t="s">
        <v>1881</v>
      </c>
      <c r="F2234" t="s">
        <v>1765</v>
      </c>
      <c r="G2234" t="str">
        <f>IF(ISBLANK('Q 5'!H598),"",IF('Q 5'!H598="&lt;please select&gt;","",'Q 5'!H598))</f>
        <v/>
      </c>
    </row>
    <row r="2235" spans="1:7" x14ac:dyDescent="0.3">
      <c r="A2235" t="s">
        <v>1871</v>
      </c>
      <c r="B2235" t="s">
        <v>1879</v>
      </c>
      <c r="C2235">
        <v>397</v>
      </c>
      <c r="D2235" t="s">
        <v>1470</v>
      </c>
      <c r="E2235" t="s">
        <v>1881</v>
      </c>
      <c r="F2235" t="s">
        <v>1765</v>
      </c>
      <c r="G2235" t="str">
        <f>IF(ISBLANK('Q 5'!H599),"",IF('Q 5'!H599="&lt;please select&gt;","",'Q 5'!H599))</f>
        <v/>
      </c>
    </row>
    <row r="2236" spans="1:7" x14ac:dyDescent="0.3">
      <c r="A2236" t="s">
        <v>1871</v>
      </c>
      <c r="B2236" t="s">
        <v>1879</v>
      </c>
      <c r="C2236">
        <v>398</v>
      </c>
      <c r="D2236" t="s">
        <v>1470</v>
      </c>
      <c r="E2236" t="s">
        <v>1881</v>
      </c>
      <c r="F2236" t="s">
        <v>1765</v>
      </c>
      <c r="G2236" t="str">
        <f>IF(ISBLANK('Q 5'!H600),"",IF('Q 5'!H600="&lt;please select&gt;","",'Q 5'!H600))</f>
        <v/>
      </c>
    </row>
    <row r="2237" spans="1:7" x14ac:dyDescent="0.3">
      <c r="A2237" t="s">
        <v>1871</v>
      </c>
      <c r="B2237" t="s">
        <v>1879</v>
      </c>
      <c r="C2237">
        <v>399</v>
      </c>
      <c r="D2237" t="s">
        <v>1470</v>
      </c>
      <c r="E2237" t="s">
        <v>1881</v>
      </c>
      <c r="F2237" t="s">
        <v>1765</v>
      </c>
      <c r="G2237" t="str">
        <f>IF(ISBLANK('Q 5'!H601),"",IF('Q 5'!H601="&lt;please select&gt;","",'Q 5'!H601))</f>
        <v/>
      </c>
    </row>
    <row r="2238" spans="1:7" x14ac:dyDescent="0.3">
      <c r="A2238" t="s">
        <v>1871</v>
      </c>
      <c r="B2238" t="s">
        <v>1879</v>
      </c>
      <c r="C2238">
        <v>400</v>
      </c>
      <c r="D2238" t="s">
        <v>1470</v>
      </c>
      <c r="E2238" t="s">
        <v>1881</v>
      </c>
      <c r="F2238" t="s">
        <v>1765</v>
      </c>
      <c r="G2238" t="str">
        <f>IF(ISBLANK('Q 5'!H602),"",IF('Q 5'!H602="&lt;please select&gt;","",'Q 5'!H602))</f>
        <v/>
      </c>
    </row>
    <row r="2239" spans="1:7" x14ac:dyDescent="0.3">
      <c r="A2239" t="s">
        <v>1871</v>
      </c>
      <c r="B2239" t="s">
        <v>1879</v>
      </c>
      <c r="C2239">
        <v>401</v>
      </c>
      <c r="D2239" t="s">
        <v>1470</v>
      </c>
      <c r="E2239" t="s">
        <v>1881</v>
      </c>
      <c r="F2239" t="s">
        <v>1765</v>
      </c>
      <c r="G2239" t="str">
        <f>IF(ISBLANK('Q 5'!H603),"",IF('Q 5'!H603="&lt;please select&gt;","",'Q 5'!H603))</f>
        <v/>
      </c>
    </row>
    <row r="2240" spans="1:7" x14ac:dyDescent="0.3">
      <c r="A2240" t="s">
        <v>1871</v>
      </c>
      <c r="B2240" t="s">
        <v>1879</v>
      </c>
      <c r="C2240">
        <v>402</v>
      </c>
      <c r="D2240" t="s">
        <v>1470</v>
      </c>
      <c r="E2240" t="s">
        <v>1881</v>
      </c>
      <c r="F2240" t="s">
        <v>1765</v>
      </c>
      <c r="G2240" t="str">
        <f>IF(ISBLANK('Q 5'!H604),"",IF('Q 5'!H604="&lt;please select&gt;","",'Q 5'!H604))</f>
        <v/>
      </c>
    </row>
    <row r="2241" spans="1:7" x14ac:dyDescent="0.3">
      <c r="A2241" t="s">
        <v>1871</v>
      </c>
      <c r="B2241" t="s">
        <v>1879</v>
      </c>
      <c r="C2241">
        <v>403</v>
      </c>
      <c r="D2241" t="s">
        <v>1470</v>
      </c>
      <c r="E2241" t="s">
        <v>1881</v>
      </c>
      <c r="F2241" t="s">
        <v>1765</v>
      </c>
      <c r="G2241" t="str">
        <f>IF(ISBLANK('Q 5'!H605),"",IF('Q 5'!H605="&lt;please select&gt;","",'Q 5'!H605))</f>
        <v/>
      </c>
    </row>
    <row r="2242" spans="1:7" x14ac:dyDescent="0.3">
      <c r="A2242" t="s">
        <v>1871</v>
      </c>
      <c r="B2242" t="s">
        <v>1879</v>
      </c>
      <c r="C2242">
        <v>404</v>
      </c>
      <c r="D2242" t="s">
        <v>1470</v>
      </c>
      <c r="E2242" t="s">
        <v>1881</v>
      </c>
      <c r="F2242" t="s">
        <v>1765</v>
      </c>
      <c r="G2242" t="str">
        <f>IF(ISBLANK('Q 5'!H606),"",IF('Q 5'!H606="&lt;please select&gt;","",'Q 5'!H606))</f>
        <v/>
      </c>
    </row>
    <row r="2243" spans="1:7" x14ac:dyDescent="0.3">
      <c r="A2243" t="s">
        <v>1871</v>
      </c>
      <c r="B2243" t="s">
        <v>1879</v>
      </c>
      <c r="C2243">
        <v>405</v>
      </c>
      <c r="D2243" t="s">
        <v>1470</v>
      </c>
      <c r="E2243" t="s">
        <v>1881</v>
      </c>
      <c r="F2243" t="s">
        <v>1765</v>
      </c>
      <c r="G2243" t="str">
        <f>IF(ISBLANK('Q 5'!H607),"",IF('Q 5'!H607="&lt;please select&gt;","",'Q 5'!H607))</f>
        <v/>
      </c>
    </row>
    <row r="2244" spans="1:7" x14ac:dyDescent="0.3">
      <c r="A2244" t="s">
        <v>1871</v>
      </c>
      <c r="B2244" t="s">
        <v>1879</v>
      </c>
      <c r="C2244">
        <v>406</v>
      </c>
      <c r="D2244" t="s">
        <v>1470</v>
      </c>
      <c r="E2244" t="s">
        <v>1881</v>
      </c>
      <c r="F2244" t="s">
        <v>1765</v>
      </c>
      <c r="G2244" t="str">
        <f>IF(ISBLANK('Q 5'!H608),"",IF('Q 5'!H608="&lt;please select&gt;","",'Q 5'!H608))</f>
        <v/>
      </c>
    </row>
    <row r="2245" spans="1:7" x14ac:dyDescent="0.3">
      <c r="A2245" t="s">
        <v>1871</v>
      </c>
      <c r="B2245" t="s">
        <v>1879</v>
      </c>
      <c r="C2245">
        <v>407</v>
      </c>
      <c r="D2245" t="s">
        <v>1470</v>
      </c>
      <c r="E2245" t="s">
        <v>1881</v>
      </c>
      <c r="F2245" t="s">
        <v>1765</v>
      </c>
      <c r="G2245" t="str">
        <f>IF(ISBLANK('Q 5'!H609),"",IF('Q 5'!H609="&lt;please select&gt;","",'Q 5'!H609))</f>
        <v/>
      </c>
    </row>
    <row r="2246" spans="1:7" x14ac:dyDescent="0.3">
      <c r="A2246" t="s">
        <v>1871</v>
      </c>
      <c r="B2246" t="s">
        <v>1879</v>
      </c>
      <c r="C2246">
        <v>408</v>
      </c>
      <c r="D2246" t="s">
        <v>1470</v>
      </c>
      <c r="E2246" t="s">
        <v>1881</v>
      </c>
      <c r="F2246" t="s">
        <v>1765</v>
      </c>
      <c r="G2246" t="str">
        <f>IF(ISBLANK('Q 5'!H610),"",IF('Q 5'!H610="&lt;please select&gt;","",'Q 5'!H610))</f>
        <v/>
      </c>
    </row>
    <row r="2247" spans="1:7" x14ac:dyDescent="0.3">
      <c r="A2247" t="s">
        <v>1871</v>
      </c>
      <c r="B2247" t="s">
        <v>1879</v>
      </c>
      <c r="C2247">
        <v>409</v>
      </c>
      <c r="D2247" t="s">
        <v>1470</v>
      </c>
      <c r="E2247" t="s">
        <v>1881</v>
      </c>
      <c r="F2247" t="s">
        <v>1765</v>
      </c>
      <c r="G2247" t="str">
        <f>IF(ISBLANK('Q 5'!H611),"",IF('Q 5'!H611="&lt;please select&gt;","",'Q 5'!H611))</f>
        <v/>
      </c>
    </row>
    <row r="2248" spans="1:7" x14ac:dyDescent="0.3">
      <c r="A2248" t="s">
        <v>1871</v>
      </c>
      <c r="B2248" t="s">
        <v>1879</v>
      </c>
      <c r="C2248">
        <v>410</v>
      </c>
      <c r="D2248" t="s">
        <v>1470</v>
      </c>
      <c r="E2248" t="s">
        <v>1881</v>
      </c>
      <c r="F2248" t="s">
        <v>1765</v>
      </c>
      <c r="G2248" t="str">
        <f>IF(ISBLANK('Q 5'!H612),"",IF('Q 5'!H612="&lt;please select&gt;","",'Q 5'!H612))</f>
        <v/>
      </c>
    </row>
    <row r="2249" spans="1:7" x14ac:dyDescent="0.3">
      <c r="A2249" t="s">
        <v>1871</v>
      </c>
      <c r="B2249" t="s">
        <v>1879</v>
      </c>
      <c r="C2249">
        <v>411</v>
      </c>
      <c r="D2249" t="s">
        <v>1470</v>
      </c>
      <c r="E2249" t="s">
        <v>1881</v>
      </c>
      <c r="F2249" t="s">
        <v>1765</v>
      </c>
      <c r="G2249" t="str">
        <f>IF(ISBLANK('Q 5'!H613),"",IF('Q 5'!H613="&lt;please select&gt;","",'Q 5'!H613))</f>
        <v/>
      </c>
    </row>
    <row r="2250" spans="1:7" x14ac:dyDescent="0.3">
      <c r="A2250" t="s">
        <v>1871</v>
      </c>
      <c r="B2250" t="s">
        <v>1879</v>
      </c>
      <c r="C2250">
        <v>412</v>
      </c>
      <c r="D2250" t="s">
        <v>1470</v>
      </c>
      <c r="E2250" t="s">
        <v>1881</v>
      </c>
      <c r="F2250" t="s">
        <v>1765</v>
      </c>
      <c r="G2250" t="str">
        <f>IF(ISBLANK('Q 5'!H614),"",IF('Q 5'!H614="&lt;please select&gt;","",'Q 5'!H614))</f>
        <v/>
      </c>
    </row>
    <row r="2251" spans="1:7" x14ac:dyDescent="0.3">
      <c r="A2251" t="s">
        <v>1871</v>
      </c>
      <c r="B2251" t="s">
        <v>1879</v>
      </c>
      <c r="C2251">
        <v>413</v>
      </c>
      <c r="D2251" t="s">
        <v>1470</v>
      </c>
      <c r="E2251" t="s">
        <v>1881</v>
      </c>
      <c r="F2251" t="s">
        <v>1765</v>
      </c>
      <c r="G2251" t="str">
        <f>IF(ISBLANK('Q 5'!H615),"",IF('Q 5'!H615="&lt;please select&gt;","",'Q 5'!H615))</f>
        <v/>
      </c>
    </row>
    <row r="2252" spans="1:7" x14ac:dyDescent="0.3">
      <c r="A2252" t="s">
        <v>1871</v>
      </c>
      <c r="B2252" t="s">
        <v>1879</v>
      </c>
      <c r="C2252">
        <v>414</v>
      </c>
      <c r="D2252" t="s">
        <v>1470</v>
      </c>
      <c r="E2252" t="s">
        <v>1881</v>
      </c>
      <c r="F2252" t="s">
        <v>1765</v>
      </c>
      <c r="G2252" t="str">
        <f>IF(ISBLANK('Q 5'!H616),"",IF('Q 5'!H616="&lt;please select&gt;","",'Q 5'!H616))</f>
        <v/>
      </c>
    </row>
    <row r="2253" spans="1:7" x14ac:dyDescent="0.3">
      <c r="A2253" t="s">
        <v>1871</v>
      </c>
      <c r="B2253" t="s">
        <v>1879</v>
      </c>
      <c r="C2253">
        <v>415</v>
      </c>
      <c r="D2253" t="s">
        <v>1470</v>
      </c>
      <c r="E2253" t="s">
        <v>1881</v>
      </c>
      <c r="F2253" t="s">
        <v>1765</v>
      </c>
      <c r="G2253" t="str">
        <f>IF(ISBLANK('Q 5'!H617),"",IF('Q 5'!H617="&lt;please select&gt;","",'Q 5'!H617))</f>
        <v/>
      </c>
    </row>
    <row r="2254" spans="1:7" x14ac:dyDescent="0.3">
      <c r="A2254" t="s">
        <v>1871</v>
      </c>
      <c r="B2254" t="s">
        <v>1879</v>
      </c>
      <c r="C2254">
        <v>416</v>
      </c>
      <c r="D2254" t="s">
        <v>1470</v>
      </c>
      <c r="E2254" t="s">
        <v>1881</v>
      </c>
      <c r="F2254" t="s">
        <v>1765</v>
      </c>
      <c r="G2254" t="str">
        <f>IF(ISBLANK('Q 5'!H618),"",IF('Q 5'!H618="&lt;please select&gt;","",'Q 5'!H618))</f>
        <v/>
      </c>
    </row>
    <row r="2255" spans="1:7" x14ac:dyDescent="0.3">
      <c r="A2255" t="s">
        <v>1871</v>
      </c>
      <c r="B2255" t="s">
        <v>1879</v>
      </c>
      <c r="C2255">
        <v>417</v>
      </c>
      <c r="D2255" t="s">
        <v>1470</v>
      </c>
      <c r="E2255" t="s">
        <v>1881</v>
      </c>
      <c r="F2255" t="s">
        <v>1765</v>
      </c>
      <c r="G2255" t="str">
        <f>IF(ISBLANK('Q 5'!H619),"",IF('Q 5'!H619="&lt;please select&gt;","",'Q 5'!H619))</f>
        <v/>
      </c>
    </row>
    <row r="2256" spans="1:7" x14ac:dyDescent="0.3">
      <c r="A2256" t="s">
        <v>1871</v>
      </c>
      <c r="B2256" t="s">
        <v>1879</v>
      </c>
      <c r="C2256">
        <v>418</v>
      </c>
      <c r="D2256" t="s">
        <v>1470</v>
      </c>
      <c r="E2256" t="s">
        <v>1881</v>
      </c>
      <c r="F2256" t="s">
        <v>1765</v>
      </c>
      <c r="G2256" t="str">
        <f>IF(ISBLANK('Q 5'!H620),"",IF('Q 5'!H620="&lt;please select&gt;","",'Q 5'!H620))</f>
        <v/>
      </c>
    </row>
    <row r="2257" spans="1:7" x14ac:dyDescent="0.3">
      <c r="A2257" t="s">
        <v>1871</v>
      </c>
      <c r="B2257" t="s">
        <v>1879</v>
      </c>
      <c r="C2257">
        <v>419</v>
      </c>
      <c r="D2257" t="s">
        <v>1470</v>
      </c>
      <c r="E2257" t="s">
        <v>1881</v>
      </c>
      <c r="F2257" t="s">
        <v>1765</v>
      </c>
      <c r="G2257" t="str">
        <f>IF(ISBLANK('Q 5'!H621),"",IF('Q 5'!H621="&lt;please select&gt;","",'Q 5'!H621))</f>
        <v/>
      </c>
    </row>
    <row r="2258" spans="1:7" x14ac:dyDescent="0.3">
      <c r="A2258" t="s">
        <v>1871</v>
      </c>
      <c r="B2258" t="s">
        <v>1879</v>
      </c>
      <c r="C2258">
        <v>420</v>
      </c>
      <c r="D2258" t="s">
        <v>1470</v>
      </c>
      <c r="E2258" t="s">
        <v>1881</v>
      </c>
      <c r="F2258" t="s">
        <v>1765</v>
      </c>
      <c r="G2258" t="str">
        <f>IF(ISBLANK('Q 5'!H622),"",IF('Q 5'!H622="&lt;please select&gt;","",'Q 5'!H622))</f>
        <v/>
      </c>
    </row>
    <row r="2259" spans="1:7" x14ac:dyDescent="0.3">
      <c r="A2259" t="s">
        <v>1871</v>
      </c>
      <c r="B2259" t="s">
        <v>1879</v>
      </c>
      <c r="C2259">
        <v>421</v>
      </c>
      <c r="D2259" t="s">
        <v>1470</v>
      </c>
      <c r="E2259" t="s">
        <v>1881</v>
      </c>
      <c r="F2259" t="s">
        <v>1765</v>
      </c>
      <c r="G2259" t="str">
        <f>IF(ISBLANK('Q 5'!H623),"",IF('Q 5'!H623="&lt;please select&gt;","",'Q 5'!H623))</f>
        <v/>
      </c>
    </row>
    <row r="2260" spans="1:7" x14ac:dyDescent="0.3">
      <c r="A2260" t="s">
        <v>1871</v>
      </c>
      <c r="B2260" t="s">
        <v>1879</v>
      </c>
      <c r="C2260">
        <v>422</v>
      </c>
      <c r="D2260" t="s">
        <v>1470</v>
      </c>
      <c r="E2260" t="s">
        <v>1881</v>
      </c>
      <c r="F2260" t="s">
        <v>1765</v>
      </c>
      <c r="G2260" t="str">
        <f>IF(ISBLANK('Q 5'!H624),"",IF('Q 5'!H624="&lt;please select&gt;","",'Q 5'!H624))</f>
        <v/>
      </c>
    </row>
    <row r="2261" spans="1:7" x14ac:dyDescent="0.3">
      <c r="A2261" t="s">
        <v>1871</v>
      </c>
      <c r="B2261" t="s">
        <v>1879</v>
      </c>
      <c r="C2261">
        <v>423</v>
      </c>
      <c r="D2261" t="s">
        <v>1470</v>
      </c>
      <c r="E2261" t="s">
        <v>1881</v>
      </c>
      <c r="F2261" t="s">
        <v>1765</v>
      </c>
      <c r="G2261" t="str">
        <f>IF(ISBLANK('Q 5'!H625),"",IF('Q 5'!H625="&lt;please select&gt;","",'Q 5'!H625))</f>
        <v/>
      </c>
    </row>
    <row r="2262" spans="1:7" x14ac:dyDescent="0.3">
      <c r="A2262" t="s">
        <v>1871</v>
      </c>
      <c r="B2262" t="s">
        <v>1879</v>
      </c>
      <c r="C2262">
        <v>424</v>
      </c>
      <c r="D2262" t="s">
        <v>1470</v>
      </c>
      <c r="E2262" t="s">
        <v>1881</v>
      </c>
      <c r="F2262" t="s">
        <v>1765</v>
      </c>
      <c r="G2262" t="str">
        <f>IF(ISBLANK('Q 5'!H626),"",IF('Q 5'!H626="&lt;please select&gt;","",'Q 5'!H626))</f>
        <v/>
      </c>
    </row>
    <row r="2263" spans="1:7" x14ac:dyDescent="0.3">
      <c r="A2263" t="s">
        <v>1871</v>
      </c>
      <c r="B2263" t="s">
        <v>1879</v>
      </c>
      <c r="C2263">
        <v>425</v>
      </c>
      <c r="D2263" t="s">
        <v>1470</v>
      </c>
      <c r="E2263" t="s">
        <v>1881</v>
      </c>
      <c r="F2263" t="s">
        <v>1765</v>
      </c>
      <c r="G2263" t="str">
        <f>IF(ISBLANK('Q 5'!H627),"",IF('Q 5'!H627="&lt;please select&gt;","",'Q 5'!H627))</f>
        <v/>
      </c>
    </row>
    <row r="2264" spans="1:7" x14ac:dyDescent="0.3">
      <c r="A2264" t="s">
        <v>1871</v>
      </c>
      <c r="B2264" t="s">
        <v>1879</v>
      </c>
      <c r="C2264">
        <v>426</v>
      </c>
      <c r="D2264" t="s">
        <v>1470</v>
      </c>
      <c r="E2264" t="s">
        <v>1881</v>
      </c>
      <c r="F2264" t="s">
        <v>1765</v>
      </c>
      <c r="G2264" t="str">
        <f>IF(ISBLANK('Q 5'!H628),"",IF('Q 5'!H628="&lt;please select&gt;","",'Q 5'!H628))</f>
        <v/>
      </c>
    </row>
    <row r="2265" spans="1:7" x14ac:dyDescent="0.3">
      <c r="A2265" t="s">
        <v>1871</v>
      </c>
      <c r="B2265" t="s">
        <v>1879</v>
      </c>
      <c r="C2265">
        <v>427</v>
      </c>
      <c r="D2265" t="s">
        <v>1470</v>
      </c>
      <c r="E2265" t="s">
        <v>1881</v>
      </c>
      <c r="F2265" t="s">
        <v>1765</v>
      </c>
      <c r="G2265" t="str">
        <f>IF(ISBLANK('Q 5'!H629),"",IF('Q 5'!H629="&lt;please select&gt;","",'Q 5'!H629))</f>
        <v/>
      </c>
    </row>
    <row r="2266" spans="1:7" x14ac:dyDescent="0.3">
      <c r="A2266" t="s">
        <v>1871</v>
      </c>
      <c r="B2266" t="s">
        <v>1879</v>
      </c>
      <c r="C2266">
        <v>428</v>
      </c>
      <c r="D2266" t="s">
        <v>1470</v>
      </c>
      <c r="E2266" t="s">
        <v>1881</v>
      </c>
      <c r="F2266" t="s">
        <v>1765</v>
      </c>
      <c r="G2266" t="str">
        <f>IF(ISBLANK('Q 5'!H630),"",IF('Q 5'!H630="&lt;please select&gt;","",'Q 5'!H630))</f>
        <v/>
      </c>
    </row>
    <row r="2267" spans="1:7" x14ac:dyDescent="0.3">
      <c r="A2267" t="s">
        <v>1871</v>
      </c>
      <c r="B2267" t="s">
        <v>1879</v>
      </c>
      <c r="C2267">
        <v>429</v>
      </c>
      <c r="D2267" t="s">
        <v>1470</v>
      </c>
      <c r="E2267" t="s">
        <v>1881</v>
      </c>
      <c r="F2267" t="s">
        <v>1765</v>
      </c>
      <c r="G2267" t="str">
        <f>IF(ISBLANK('Q 5'!H631),"",IF('Q 5'!H631="&lt;please select&gt;","",'Q 5'!H631))</f>
        <v/>
      </c>
    </row>
    <row r="2268" spans="1:7" x14ac:dyDescent="0.3">
      <c r="A2268" t="s">
        <v>1871</v>
      </c>
      <c r="B2268" t="s">
        <v>1879</v>
      </c>
      <c r="C2268">
        <v>430</v>
      </c>
      <c r="D2268" t="s">
        <v>1470</v>
      </c>
      <c r="E2268" t="s">
        <v>1881</v>
      </c>
      <c r="F2268" t="s">
        <v>1765</v>
      </c>
      <c r="G2268" t="str">
        <f>IF(ISBLANK('Q 5'!H632),"",IF('Q 5'!H632="&lt;please select&gt;","",'Q 5'!H632))</f>
        <v/>
      </c>
    </row>
    <row r="2269" spans="1:7" x14ac:dyDescent="0.3">
      <c r="A2269" t="s">
        <v>1871</v>
      </c>
      <c r="B2269" t="s">
        <v>1879</v>
      </c>
      <c r="C2269">
        <v>431</v>
      </c>
      <c r="D2269" t="s">
        <v>1470</v>
      </c>
      <c r="E2269" t="s">
        <v>1881</v>
      </c>
      <c r="F2269" t="s">
        <v>1765</v>
      </c>
      <c r="G2269" t="str">
        <f>IF(ISBLANK('Q 5'!H633),"",IF('Q 5'!H633="&lt;please select&gt;","",'Q 5'!H633))</f>
        <v/>
      </c>
    </row>
    <row r="2270" spans="1:7" x14ac:dyDescent="0.3">
      <c r="A2270" t="s">
        <v>1871</v>
      </c>
      <c r="B2270" t="s">
        <v>1879</v>
      </c>
      <c r="C2270">
        <v>432</v>
      </c>
      <c r="D2270" t="s">
        <v>1470</v>
      </c>
      <c r="E2270" t="s">
        <v>1881</v>
      </c>
      <c r="F2270" t="s">
        <v>1765</v>
      </c>
      <c r="G2270" t="str">
        <f>IF(ISBLANK('Q 5'!H634),"",IF('Q 5'!H634="&lt;please select&gt;","",'Q 5'!H634))</f>
        <v/>
      </c>
    </row>
    <row r="2271" spans="1:7" x14ac:dyDescent="0.3">
      <c r="A2271" t="s">
        <v>1871</v>
      </c>
      <c r="B2271" t="s">
        <v>1879</v>
      </c>
      <c r="C2271">
        <v>433</v>
      </c>
      <c r="D2271" t="s">
        <v>1470</v>
      </c>
      <c r="E2271" t="s">
        <v>1881</v>
      </c>
      <c r="F2271" t="s">
        <v>1765</v>
      </c>
      <c r="G2271" t="str">
        <f>IF(ISBLANK('Q 5'!H635),"",IF('Q 5'!H635="&lt;please select&gt;","",'Q 5'!H635))</f>
        <v/>
      </c>
    </row>
    <row r="2272" spans="1:7" x14ac:dyDescent="0.3">
      <c r="A2272" t="s">
        <v>1871</v>
      </c>
      <c r="B2272" t="s">
        <v>1879</v>
      </c>
      <c r="C2272">
        <v>434</v>
      </c>
      <c r="D2272" t="s">
        <v>1470</v>
      </c>
      <c r="E2272" t="s">
        <v>1881</v>
      </c>
      <c r="F2272" t="s">
        <v>1765</v>
      </c>
      <c r="G2272" t="str">
        <f>IF(ISBLANK('Q 5'!H636),"",IF('Q 5'!H636="&lt;please select&gt;","",'Q 5'!H636))</f>
        <v/>
      </c>
    </row>
    <row r="2273" spans="1:7" x14ac:dyDescent="0.3">
      <c r="A2273" t="s">
        <v>1871</v>
      </c>
      <c r="B2273" t="s">
        <v>1879</v>
      </c>
      <c r="C2273">
        <v>435</v>
      </c>
      <c r="D2273" t="s">
        <v>1470</v>
      </c>
      <c r="E2273" t="s">
        <v>1881</v>
      </c>
      <c r="F2273" t="s">
        <v>1765</v>
      </c>
      <c r="G2273" t="str">
        <f>IF(ISBLANK('Q 5'!H637),"",IF('Q 5'!H637="&lt;please select&gt;","",'Q 5'!H637))</f>
        <v/>
      </c>
    </row>
    <row r="2274" spans="1:7" x14ac:dyDescent="0.3">
      <c r="A2274" t="s">
        <v>1871</v>
      </c>
      <c r="B2274" t="s">
        <v>1879</v>
      </c>
      <c r="C2274">
        <v>436</v>
      </c>
      <c r="D2274" t="s">
        <v>1470</v>
      </c>
      <c r="E2274" t="s">
        <v>1881</v>
      </c>
      <c r="F2274" t="s">
        <v>1765</v>
      </c>
      <c r="G2274" t="str">
        <f>IF(ISBLANK('Q 5'!H638),"",IF('Q 5'!H638="&lt;please select&gt;","",'Q 5'!H638))</f>
        <v/>
      </c>
    </row>
    <row r="2275" spans="1:7" x14ac:dyDescent="0.3">
      <c r="A2275" t="s">
        <v>1871</v>
      </c>
      <c r="B2275" t="s">
        <v>1879</v>
      </c>
      <c r="C2275">
        <v>437</v>
      </c>
      <c r="D2275" t="s">
        <v>1470</v>
      </c>
      <c r="E2275" t="s">
        <v>1881</v>
      </c>
      <c r="F2275" t="s">
        <v>1765</v>
      </c>
      <c r="G2275" t="str">
        <f>IF(ISBLANK('Q 5'!H639),"",IF('Q 5'!H639="&lt;please select&gt;","",'Q 5'!H639))</f>
        <v/>
      </c>
    </row>
    <row r="2276" spans="1:7" x14ac:dyDescent="0.3">
      <c r="A2276" t="s">
        <v>1871</v>
      </c>
      <c r="B2276" t="s">
        <v>1879</v>
      </c>
      <c r="C2276">
        <v>438</v>
      </c>
      <c r="D2276" t="s">
        <v>1470</v>
      </c>
      <c r="E2276" t="s">
        <v>1881</v>
      </c>
      <c r="F2276" t="s">
        <v>1765</v>
      </c>
      <c r="G2276" t="str">
        <f>IF(ISBLANK('Q 5'!H640),"",IF('Q 5'!H640="&lt;please select&gt;","",'Q 5'!H640))</f>
        <v/>
      </c>
    </row>
    <row r="2277" spans="1:7" x14ac:dyDescent="0.3">
      <c r="A2277" t="s">
        <v>1871</v>
      </c>
      <c r="B2277" t="s">
        <v>1879</v>
      </c>
      <c r="C2277">
        <v>439</v>
      </c>
      <c r="D2277" t="s">
        <v>1470</v>
      </c>
      <c r="E2277" t="s">
        <v>1881</v>
      </c>
      <c r="F2277" t="s">
        <v>1765</v>
      </c>
      <c r="G2277" t="str">
        <f>IF(ISBLANK('Q 5'!H641),"",IF('Q 5'!H641="&lt;please select&gt;","",'Q 5'!H641))</f>
        <v/>
      </c>
    </row>
    <row r="2278" spans="1:7" x14ac:dyDescent="0.3">
      <c r="A2278" t="s">
        <v>1871</v>
      </c>
      <c r="B2278" t="s">
        <v>1879</v>
      </c>
      <c r="C2278">
        <v>440</v>
      </c>
      <c r="D2278" t="s">
        <v>1470</v>
      </c>
      <c r="E2278" t="s">
        <v>1881</v>
      </c>
      <c r="F2278" t="s">
        <v>1765</v>
      </c>
      <c r="G2278" t="str">
        <f>IF(ISBLANK('Q 5'!H642),"",IF('Q 5'!H642="&lt;please select&gt;","",'Q 5'!H642))</f>
        <v/>
      </c>
    </row>
    <row r="2279" spans="1:7" x14ac:dyDescent="0.3">
      <c r="A2279" t="s">
        <v>1871</v>
      </c>
      <c r="B2279" t="s">
        <v>1879</v>
      </c>
      <c r="C2279">
        <v>441</v>
      </c>
      <c r="D2279" t="s">
        <v>1470</v>
      </c>
      <c r="E2279" t="s">
        <v>1881</v>
      </c>
      <c r="F2279" t="s">
        <v>1765</v>
      </c>
      <c r="G2279" t="str">
        <f>IF(ISBLANK('Q 5'!H643),"",IF('Q 5'!H643="&lt;please select&gt;","",'Q 5'!H643))</f>
        <v/>
      </c>
    </row>
    <row r="2280" spans="1:7" x14ac:dyDescent="0.3">
      <c r="A2280" t="s">
        <v>1871</v>
      </c>
      <c r="B2280" t="s">
        <v>1879</v>
      </c>
      <c r="C2280">
        <v>442</v>
      </c>
      <c r="D2280" t="s">
        <v>1470</v>
      </c>
      <c r="E2280" t="s">
        <v>1881</v>
      </c>
      <c r="F2280" t="s">
        <v>1765</v>
      </c>
      <c r="G2280" t="str">
        <f>IF(ISBLANK('Q 5'!H644),"",IF('Q 5'!H644="&lt;please select&gt;","",'Q 5'!H644))</f>
        <v/>
      </c>
    </row>
    <row r="2281" spans="1:7" x14ac:dyDescent="0.3">
      <c r="A2281" t="s">
        <v>1871</v>
      </c>
      <c r="B2281" t="s">
        <v>1879</v>
      </c>
      <c r="C2281">
        <v>443</v>
      </c>
      <c r="D2281" t="s">
        <v>1470</v>
      </c>
      <c r="E2281" t="s">
        <v>1881</v>
      </c>
      <c r="F2281" t="s">
        <v>1765</v>
      </c>
      <c r="G2281" t="str">
        <f>IF(ISBLANK('Q 5'!H645),"",IF('Q 5'!H645="&lt;please select&gt;","",'Q 5'!H645))</f>
        <v/>
      </c>
    </row>
    <row r="2282" spans="1:7" x14ac:dyDescent="0.3">
      <c r="A2282" t="s">
        <v>1871</v>
      </c>
      <c r="B2282" t="s">
        <v>1879</v>
      </c>
      <c r="C2282">
        <v>444</v>
      </c>
      <c r="D2282" t="s">
        <v>1470</v>
      </c>
      <c r="E2282" t="s">
        <v>1881</v>
      </c>
      <c r="F2282" t="s">
        <v>1765</v>
      </c>
      <c r="G2282" t="str">
        <f>IF(ISBLANK('Q 5'!H646),"",IF('Q 5'!H646="&lt;please select&gt;","",'Q 5'!H646))</f>
        <v/>
      </c>
    </row>
    <row r="2283" spans="1:7" x14ac:dyDescent="0.3">
      <c r="A2283" t="s">
        <v>1871</v>
      </c>
      <c r="B2283" t="s">
        <v>1879</v>
      </c>
      <c r="C2283">
        <v>445</v>
      </c>
      <c r="D2283" t="s">
        <v>1470</v>
      </c>
      <c r="E2283" t="s">
        <v>1881</v>
      </c>
      <c r="F2283" t="s">
        <v>1765</v>
      </c>
      <c r="G2283" t="str">
        <f>IF(ISBLANK('Q 5'!H647),"",IF('Q 5'!H647="&lt;please select&gt;","",'Q 5'!H647))</f>
        <v/>
      </c>
    </row>
    <row r="2284" spans="1:7" x14ac:dyDescent="0.3">
      <c r="A2284" t="s">
        <v>1871</v>
      </c>
      <c r="B2284" t="s">
        <v>1879</v>
      </c>
      <c r="C2284">
        <v>446</v>
      </c>
      <c r="D2284" t="s">
        <v>1470</v>
      </c>
      <c r="E2284" t="s">
        <v>1881</v>
      </c>
      <c r="F2284" t="s">
        <v>1765</v>
      </c>
      <c r="G2284" t="str">
        <f>IF(ISBLANK('Q 5'!H648),"",IF('Q 5'!H648="&lt;please select&gt;","",'Q 5'!H648))</f>
        <v/>
      </c>
    </row>
    <row r="2285" spans="1:7" x14ac:dyDescent="0.3">
      <c r="A2285" t="s">
        <v>1871</v>
      </c>
      <c r="B2285" t="s">
        <v>1879</v>
      </c>
      <c r="C2285">
        <v>447</v>
      </c>
      <c r="D2285" t="s">
        <v>1470</v>
      </c>
      <c r="E2285" t="s">
        <v>1881</v>
      </c>
      <c r="F2285" t="s">
        <v>1765</v>
      </c>
      <c r="G2285" t="str">
        <f>IF(ISBLANK('Q 5'!H649),"",IF('Q 5'!H649="&lt;please select&gt;","",'Q 5'!H649))</f>
        <v/>
      </c>
    </row>
    <row r="2286" spans="1:7" x14ac:dyDescent="0.3">
      <c r="A2286" t="s">
        <v>1871</v>
      </c>
      <c r="B2286" t="s">
        <v>1879</v>
      </c>
      <c r="C2286">
        <v>448</v>
      </c>
      <c r="D2286" t="s">
        <v>1470</v>
      </c>
      <c r="E2286" t="s">
        <v>1881</v>
      </c>
      <c r="F2286" t="s">
        <v>1765</v>
      </c>
      <c r="G2286" t="str">
        <f>IF(ISBLANK('Q 5'!H650),"",IF('Q 5'!H650="&lt;please select&gt;","",'Q 5'!H650))</f>
        <v/>
      </c>
    </row>
    <row r="2287" spans="1:7" x14ac:dyDescent="0.3">
      <c r="A2287" t="s">
        <v>1871</v>
      </c>
      <c r="B2287" t="s">
        <v>1879</v>
      </c>
      <c r="C2287">
        <v>449</v>
      </c>
      <c r="D2287" t="s">
        <v>1470</v>
      </c>
      <c r="E2287" t="s">
        <v>1881</v>
      </c>
      <c r="F2287" t="s">
        <v>1765</v>
      </c>
      <c r="G2287" t="str">
        <f>IF(ISBLANK('Q 5'!H651),"",IF('Q 5'!H651="&lt;please select&gt;","",'Q 5'!H651))</f>
        <v/>
      </c>
    </row>
    <row r="2288" spans="1:7" x14ac:dyDescent="0.3">
      <c r="A2288" t="s">
        <v>1871</v>
      </c>
      <c r="B2288" t="s">
        <v>1879</v>
      </c>
      <c r="C2288">
        <v>450</v>
      </c>
      <c r="D2288" t="s">
        <v>1470</v>
      </c>
      <c r="E2288" t="s">
        <v>1881</v>
      </c>
      <c r="F2288" t="s">
        <v>1765</v>
      </c>
      <c r="G2288" t="str">
        <f>IF(ISBLANK('Q 5'!H652),"",IF('Q 5'!H652="&lt;please select&gt;","",'Q 5'!H652))</f>
        <v/>
      </c>
    </row>
    <row r="2289" spans="1:7" x14ac:dyDescent="0.3">
      <c r="A2289" t="s">
        <v>1871</v>
      </c>
      <c r="B2289" t="s">
        <v>1879</v>
      </c>
      <c r="C2289">
        <v>451</v>
      </c>
      <c r="D2289" t="s">
        <v>1470</v>
      </c>
      <c r="E2289" t="s">
        <v>1881</v>
      </c>
      <c r="F2289" t="s">
        <v>1765</v>
      </c>
      <c r="G2289" t="str">
        <f>IF(ISBLANK('Q 5'!H653),"",IF('Q 5'!H653="&lt;please select&gt;","",'Q 5'!H653))</f>
        <v/>
      </c>
    </row>
    <row r="2290" spans="1:7" x14ac:dyDescent="0.3">
      <c r="A2290" t="s">
        <v>1871</v>
      </c>
      <c r="B2290" t="s">
        <v>1879</v>
      </c>
      <c r="C2290">
        <v>452</v>
      </c>
      <c r="D2290" t="s">
        <v>1470</v>
      </c>
      <c r="E2290" t="s">
        <v>1881</v>
      </c>
      <c r="F2290" t="s">
        <v>1765</v>
      </c>
      <c r="G2290" t="str">
        <f>IF(ISBLANK('Q 5'!H654),"",IF('Q 5'!H654="&lt;please select&gt;","",'Q 5'!H654))</f>
        <v/>
      </c>
    </row>
    <row r="2291" spans="1:7" x14ac:dyDescent="0.3">
      <c r="A2291" t="s">
        <v>1871</v>
      </c>
      <c r="B2291" t="s">
        <v>1879</v>
      </c>
      <c r="C2291">
        <v>453</v>
      </c>
      <c r="D2291" t="s">
        <v>1470</v>
      </c>
      <c r="E2291" t="s">
        <v>1881</v>
      </c>
      <c r="F2291" t="s">
        <v>1765</v>
      </c>
      <c r="G2291" t="str">
        <f>IF(ISBLANK('Q 5'!H655),"",IF('Q 5'!H655="&lt;please select&gt;","",'Q 5'!H655))</f>
        <v/>
      </c>
    </row>
    <row r="2292" spans="1:7" x14ac:dyDescent="0.3">
      <c r="A2292" t="s">
        <v>1871</v>
      </c>
      <c r="B2292" t="s">
        <v>1879</v>
      </c>
      <c r="C2292">
        <v>454</v>
      </c>
      <c r="D2292" t="s">
        <v>1470</v>
      </c>
      <c r="E2292" t="s">
        <v>1881</v>
      </c>
      <c r="F2292" t="s">
        <v>1765</v>
      </c>
      <c r="G2292" t="str">
        <f>IF(ISBLANK('Q 5'!H656),"",IF('Q 5'!H656="&lt;please select&gt;","",'Q 5'!H656))</f>
        <v/>
      </c>
    </row>
    <row r="2293" spans="1:7" x14ac:dyDescent="0.3">
      <c r="A2293" t="s">
        <v>1871</v>
      </c>
      <c r="B2293" t="s">
        <v>1879</v>
      </c>
      <c r="C2293">
        <v>455</v>
      </c>
      <c r="D2293" t="s">
        <v>1470</v>
      </c>
      <c r="E2293" t="s">
        <v>1881</v>
      </c>
      <c r="F2293" t="s">
        <v>1765</v>
      </c>
      <c r="G2293" t="str">
        <f>IF(ISBLANK('Q 5'!H657),"",IF('Q 5'!H657="&lt;please select&gt;","",'Q 5'!H657))</f>
        <v/>
      </c>
    </row>
    <row r="2294" spans="1:7" x14ac:dyDescent="0.3">
      <c r="A2294" t="s">
        <v>1871</v>
      </c>
      <c r="B2294" t="s">
        <v>1879</v>
      </c>
      <c r="C2294">
        <v>456</v>
      </c>
      <c r="D2294" t="s">
        <v>1470</v>
      </c>
      <c r="E2294" t="s">
        <v>1881</v>
      </c>
      <c r="F2294" t="s">
        <v>1765</v>
      </c>
      <c r="G2294" t="str">
        <f>IF(ISBLANK('Q 5'!H658),"",IF('Q 5'!H658="&lt;please select&gt;","",'Q 5'!H658))</f>
        <v/>
      </c>
    </row>
    <row r="2295" spans="1:7" x14ac:dyDescent="0.3">
      <c r="A2295" t="s">
        <v>1871</v>
      </c>
      <c r="B2295" t="s">
        <v>1879</v>
      </c>
      <c r="C2295">
        <v>457</v>
      </c>
      <c r="D2295" t="s">
        <v>1470</v>
      </c>
      <c r="E2295" t="s">
        <v>1881</v>
      </c>
      <c r="F2295" t="s">
        <v>1765</v>
      </c>
      <c r="G2295" t="str">
        <f>IF(ISBLANK('Q 5'!H659),"",IF('Q 5'!H659="&lt;please select&gt;","",'Q 5'!H659))</f>
        <v/>
      </c>
    </row>
    <row r="2296" spans="1:7" x14ac:dyDescent="0.3">
      <c r="A2296" t="s">
        <v>1871</v>
      </c>
      <c r="B2296" t="s">
        <v>1879</v>
      </c>
      <c r="C2296">
        <v>458</v>
      </c>
      <c r="D2296" t="s">
        <v>1470</v>
      </c>
      <c r="E2296" t="s">
        <v>1881</v>
      </c>
      <c r="F2296" t="s">
        <v>1765</v>
      </c>
      <c r="G2296" t="str">
        <f>IF(ISBLANK('Q 5'!H660),"",IF('Q 5'!H660="&lt;please select&gt;","",'Q 5'!H660))</f>
        <v/>
      </c>
    </row>
    <row r="2297" spans="1:7" x14ac:dyDescent="0.3">
      <c r="A2297" t="s">
        <v>1871</v>
      </c>
      <c r="B2297" t="s">
        <v>1879</v>
      </c>
      <c r="C2297">
        <v>459</v>
      </c>
      <c r="D2297" t="s">
        <v>1470</v>
      </c>
      <c r="E2297" t="s">
        <v>1881</v>
      </c>
      <c r="F2297" t="s">
        <v>1765</v>
      </c>
      <c r="G2297" t="str">
        <f>IF(ISBLANK('Q 5'!H661),"",IF('Q 5'!H661="&lt;please select&gt;","",'Q 5'!H661))</f>
        <v/>
      </c>
    </row>
    <row r="2298" spans="1:7" x14ac:dyDescent="0.3">
      <c r="A2298" t="s">
        <v>1871</v>
      </c>
      <c r="B2298" t="s">
        <v>1879</v>
      </c>
      <c r="C2298">
        <v>460</v>
      </c>
      <c r="D2298" t="s">
        <v>1470</v>
      </c>
      <c r="E2298" t="s">
        <v>1881</v>
      </c>
      <c r="F2298" t="s">
        <v>1765</v>
      </c>
      <c r="G2298" t="str">
        <f>IF(ISBLANK('Q 5'!H662),"",IF('Q 5'!H662="&lt;please select&gt;","",'Q 5'!H662))</f>
        <v/>
      </c>
    </row>
    <row r="2299" spans="1:7" x14ac:dyDescent="0.3">
      <c r="A2299" t="s">
        <v>1871</v>
      </c>
      <c r="B2299" t="s">
        <v>1879</v>
      </c>
      <c r="C2299">
        <v>461</v>
      </c>
      <c r="D2299" t="s">
        <v>1470</v>
      </c>
      <c r="E2299" t="s">
        <v>1881</v>
      </c>
      <c r="F2299" t="s">
        <v>1765</v>
      </c>
      <c r="G2299" t="str">
        <f>IF(ISBLANK('Q 5'!H663),"",IF('Q 5'!H663="&lt;please select&gt;","",'Q 5'!H663))</f>
        <v/>
      </c>
    </row>
    <row r="2300" spans="1:7" x14ac:dyDescent="0.3">
      <c r="A2300" t="s">
        <v>1871</v>
      </c>
      <c r="B2300" t="s">
        <v>1879</v>
      </c>
      <c r="C2300">
        <v>462</v>
      </c>
      <c r="D2300" t="s">
        <v>1470</v>
      </c>
      <c r="E2300" t="s">
        <v>1881</v>
      </c>
      <c r="F2300" t="s">
        <v>1765</v>
      </c>
      <c r="G2300" t="str">
        <f>IF(ISBLANK('Q 5'!H664),"",IF('Q 5'!H664="&lt;please select&gt;","",'Q 5'!H664))</f>
        <v/>
      </c>
    </row>
    <row r="2301" spans="1:7" x14ac:dyDescent="0.3">
      <c r="A2301" t="s">
        <v>1871</v>
      </c>
      <c r="B2301" t="s">
        <v>1879</v>
      </c>
      <c r="C2301">
        <v>463</v>
      </c>
      <c r="D2301" t="s">
        <v>1470</v>
      </c>
      <c r="E2301" t="s">
        <v>1881</v>
      </c>
      <c r="F2301" t="s">
        <v>1765</v>
      </c>
      <c r="G2301" t="str">
        <f>IF(ISBLANK('Q 5'!H665),"",IF('Q 5'!H665="&lt;please select&gt;","",'Q 5'!H665))</f>
        <v/>
      </c>
    </row>
    <row r="2302" spans="1:7" x14ac:dyDescent="0.3">
      <c r="A2302" t="s">
        <v>1871</v>
      </c>
      <c r="B2302" t="s">
        <v>1879</v>
      </c>
      <c r="C2302">
        <v>464</v>
      </c>
      <c r="D2302" t="s">
        <v>1470</v>
      </c>
      <c r="E2302" t="s">
        <v>1881</v>
      </c>
      <c r="F2302" t="s">
        <v>1765</v>
      </c>
      <c r="G2302" t="str">
        <f>IF(ISBLANK('Q 5'!H666),"",IF('Q 5'!H666="&lt;please select&gt;","",'Q 5'!H666))</f>
        <v/>
      </c>
    </row>
    <row r="2303" spans="1:7" x14ac:dyDescent="0.3">
      <c r="A2303" t="s">
        <v>1871</v>
      </c>
      <c r="B2303" t="s">
        <v>1879</v>
      </c>
      <c r="C2303">
        <v>465</v>
      </c>
      <c r="D2303" t="s">
        <v>1470</v>
      </c>
      <c r="E2303" t="s">
        <v>1881</v>
      </c>
      <c r="F2303" t="s">
        <v>1765</v>
      </c>
      <c r="G2303" t="str">
        <f>IF(ISBLANK('Q 5'!H667),"",IF('Q 5'!H667="&lt;please select&gt;","",'Q 5'!H667))</f>
        <v/>
      </c>
    </row>
    <row r="2304" spans="1:7" x14ac:dyDescent="0.3">
      <c r="A2304" t="s">
        <v>1871</v>
      </c>
      <c r="B2304" t="s">
        <v>1879</v>
      </c>
      <c r="C2304">
        <v>466</v>
      </c>
      <c r="D2304" t="s">
        <v>1470</v>
      </c>
      <c r="E2304" t="s">
        <v>1881</v>
      </c>
      <c r="F2304" t="s">
        <v>1765</v>
      </c>
      <c r="G2304" t="str">
        <f>IF(ISBLANK('Q 5'!H668),"",IF('Q 5'!H668="&lt;please select&gt;","",'Q 5'!H668))</f>
        <v/>
      </c>
    </row>
    <row r="2305" spans="1:7" x14ac:dyDescent="0.3">
      <c r="A2305" t="s">
        <v>1871</v>
      </c>
      <c r="B2305" t="s">
        <v>1879</v>
      </c>
      <c r="C2305">
        <v>467</v>
      </c>
      <c r="D2305" t="s">
        <v>1470</v>
      </c>
      <c r="E2305" t="s">
        <v>1881</v>
      </c>
      <c r="F2305" t="s">
        <v>1765</v>
      </c>
      <c r="G2305" t="str">
        <f>IF(ISBLANK('Q 5'!H669),"",IF('Q 5'!H669="&lt;please select&gt;","",'Q 5'!H669))</f>
        <v/>
      </c>
    </row>
    <row r="2306" spans="1:7" x14ac:dyDescent="0.3">
      <c r="A2306" t="s">
        <v>1871</v>
      </c>
      <c r="B2306" t="s">
        <v>1879</v>
      </c>
      <c r="C2306">
        <v>468</v>
      </c>
      <c r="D2306" t="s">
        <v>1470</v>
      </c>
      <c r="E2306" t="s">
        <v>1881</v>
      </c>
      <c r="F2306" t="s">
        <v>1765</v>
      </c>
      <c r="G2306" t="str">
        <f>IF(ISBLANK('Q 5'!H670),"",IF('Q 5'!H670="&lt;please select&gt;","",'Q 5'!H670))</f>
        <v/>
      </c>
    </row>
    <row r="2307" spans="1:7" x14ac:dyDescent="0.3">
      <c r="A2307" t="s">
        <v>1871</v>
      </c>
      <c r="B2307" t="s">
        <v>1879</v>
      </c>
      <c r="C2307">
        <v>469</v>
      </c>
      <c r="D2307" t="s">
        <v>1470</v>
      </c>
      <c r="E2307" t="s">
        <v>1881</v>
      </c>
      <c r="F2307" t="s">
        <v>1765</v>
      </c>
      <c r="G2307" t="str">
        <f>IF(ISBLANK('Q 5'!H671),"",IF('Q 5'!H671="&lt;please select&gt;","",'Q 5'!H671))</f>
        <v/>
      </c>
    </row>
    <row r="2308" spans="1:7" x14ac:dyDescent="0.3">
      <c r="A2308" t="s">
        <v>1871</v>
      </c>
      <c r="B2308" t="s">
        <v>1879</v>
      </c>
      <c r="C2308">
        <v>470</v>
      </c>
      <c r="D2308" t="s">
        <v>1470</v>
      </c>
      <c r="E2308" t="s">
        <v>1881</v>
      </c>
      <c r="F2308" t="s">
        <v>1765</v>
      </c>
      <c r="G2308" t="str">
        <f>IF(ISBLANK('Q 5'!H672),"",IF('Q 5'!H672="&lt;please select&gt;","",'Q 5'!H672))</f>
        <v/>
      </c>
    </row>
    <row r="2309" spans="1:7" x14ac:dyDescent="0.3">
      <c r="A2309" t="s">
        <v>1871</v>
      </c>
      <c r="B2309" t="s">
        <v>1879</v>
      </c>
      <c r="C2309">
        <v>471</v>
      </c>
      <c r="D2309" t="s">
        <v>1470</v>
      </c>
      <c r="E2309" t="s">
        <v>1881</v>
      </c>
      <c r="F2309" t="s">
        <v>1765</v>
      </c>
      <c r="G2309" t="str">
        <f>IF(ISBLANK('Q 5'!H673),"",IF('Q 5'!H673="&lt;please select&gt;","",'Q 5'!H673))</f>
        <v/>
      </c>
    </row>
    <row r="2310" spans="1:7" x14ac:dyDescent="0.3">
      <c r="A2310" t="s">
        <v>1871</v>
      </c>
      <c r="B2310" t="s">
        <v>1879</v>
      </c>
      <c r="C2310">
        <v>472</v>
      </c>
      <c r="D2310" t="s">
        <v>1470</v>
      </c>
      <c r="E2310" t="s">
        <v>1881</v>
      </c>
      <c r="F2310" t="s">
        <v>1765</v>
      </c>
      <c r="G2310" t="str">
        <f>IF(ISBLANK('Q 5'!H674),"",IF('Q 5'!H674="&lt;please select&gt;","",'Q 5'!H674))</f>
        <v/>
      </c>
    </row>
    <row r="2311" spans="1:7" x14ac:dyDescent="0.3">
      <c r="A2311" t="s">
        <v>1871</v>
      </c>
      <c r="B2311" t="s">
        <v>1879</v>
      </c>
      <c r="C2311">
        <v>473</v>
      </c>
      <c r="D2311" t="s">
        <v>1470</v>
      </c>
      <c r="E2311" t="s">
        <v>1881</v>
      </c>
      <c r="F2311" t="s">
        <v>1765</v>
      </c>
      <c r="G2311" t="str">
        <f>IF(ISBLANK('Q 5'!H675),"",IF('Q 5'!H675="&lt;please select&gt;","",'Q 5'!H675))</f>
        <v/>
      </c>
    </row>
    <row r="2312" spans="1:7" x14ac:dyDescent="0.3">
      <c r="A2312" t="s">
        <v>1871</v>
      </c>
      <c r="B2312" t="s">
        <v>1879</v>
      </c>
      <c r="C2312">
        <v>474</v>
      </c>
      <c r="D2312" t="s">
        <v>1470</v>
      </c>
      <c r="E2312" t="s">
        <v>1881</v>
      </c>
      <c r="F2312" t="s">
        <v>1765</v>
      </c>
      <c r="G2312" t="str">
        <f>IF(ISBLANK('Q 5'!H676),"",IF('Q 5'!H676="&lt;please select&gt;","",'Q 5'!H676))</f>
        <v/>
      </c>
    </row>
    <row r="2313" spans="1:7" x14ac:dyDescent="0.3">
      <c r="A2313" t="s">
        <v>1871</v>
      </c>
      <c r="B2313" t="s">
        <v>1879</v>
      </c>
      <c r="C2313">
        <v>475</v>
      </c>
      <c r="D2313" t="s">
        <v>1470</v>
      </c>
      <c r="E2313" t="s">
        <v>1881</v>
      </c>
      <c r="F2313" t="s">
        <v>1765</v>
      </c>
      <c r="G2313" t="str">
        <f>IF(ISBLANK('Q 5'!H677),"",IF('Q 5'!H677="&lt;please select&gt;","",'Q 5'!H677))</f>
        <v/>
      </c>
    </row>
    <row r="2314" spans="1:7" x14ac:dyDescent="0.3">
      <c r="A2314" t="s">
        <v>1871</v>
      </c>
      <c r="B2314" t="s">
        <v>1879</v>
      </c>
      <c r="C2314">
        <v>476</v>
      </c>
      <c r="D2314" t="s">
        <v>1470</v>
      </c>
      <c r="E2314" t="s">
        <v>1881</v>
      </c>
      <c r="F2314" t="s">
        <v>1765</v>
      </c>
      <c r="G2314" t="str">
        <f>IF(ISBLANK('Q 5'!H678),"",IF('Q 5'!H678="&lt;please select&gt;","",'Q 5'!H678))</f>
        <v/>
      </c>
    </row>
    <row r="2315" spans="1:7" x14ac:dyDescent="0.3">
      <c r="A2315" t="s">
        <v>1871</v>
      </c>
      <c r="B2315" t="s">
        <v>1879</v>
      </c>
      <c r="C2315">
        <v>477</v>
      </c>
      <c r="D2315" t="s">
        <v>1470</v>
      </c>
      <c r="E2315" t="s">
        <v>1881</v>
      </c>
      <c r="F2315" t="s">
        <v>1765</v>
      </c>
      <c r="G2315" t="str">
        <f>IF(ISBLANK('Q 5'!H679),"",IF('Q 5'!H679="&lt;please select&gt;","",'Q 5'!H679))</f>
        <v/>
      </c>
    </row>
    <row r="2316" spans="1:7" x14ac:dyDescent="0.3">
      <c r="A2316" t="s">
        <v>1871</v>
      </c>
      <c r="B2316" t="s">
        <v>1879</v>
      </c>
      <c r="C2316">
        <v>478</v>
      </c>
      <c r="D2316" t="s">
        <v>1470</v>
      </c>
      <c r="E2316" t="s">
        <v>1881</v>
      </c>
      <c r="F2316" t="s">
        <v>1765</v>
      </c>
      <c r="G2316" t="str">
        <f>IF(ISBLANK('Q 5'!H680),"",IF('Q 5'!H680="&lt;please select&gt;","",'Q 5'!H680))</f>
        <v/>
      </c>
    </row>
    <row r="2317" spans="1:7" x14ac:dyDescent="0.3">
      <c r="A2317" t="s">
        <v>1871</v>
      </c>
      <c r="B2317" t="s">
        <v>1879</v>
      </c>
      <c r="C2317">
        <v>479</v>
      </c>
      <c r="D2317" t="s">
        <v>1470</v>
      </c>
      <c r="E2317" t="s">
        <v>1881</v>
      </c>
      <c r="F2317" t="s">
        <v>1765</v>
      </c>
      <c r="G2317" t="str">
        <f>IF(ISBLANK('Q 5'!H681),"",IF('Q 5'!H681="&lt;please select&gt;","",'Q 5'!H681))</f>
        <v/>
      </c>
    </row>
    <row r="2318" spans="1:7" x14ac:dyDescent="0.3">
      <c r="A2318" t="s">
        <v>1871</v>
      </c>
      <c r="B2318" t="s">
        <v>1879</v>
      </c>
      <c r="C2318">
        <v>480</v>
      </c>
      <c r="D2318" t="s">
        <v>1470</v>
      </c>
      <c r="E2318" t="s">
        <v>1881</v>
      </c>
      <c r="F2318" t="s">
        <v>1765</v>
      </c>
      <c r="G2318" t="str">
        <f>IF(ISBLANK('Q 5'!H682),"",IF('Q 5'!H682="&lt;please select&gt;","",'Q 5'!H682))</f>
        <v/>
      </c>
    </row>
    <row r="2319" spans="1:7" x14ac:dyDescent="0.3">
      <c r="A2319" t="s">
        <v>1871</v>
      </c>
      <c r="B2319" t="s">
        <v>1879</v>
      </c>
      <c r="C2319">
        <v>481</v>
      </c>
      <c r="D2319" t="s">
        <v>1470</v>
      </c>
      <c r="E2319" t="s">
        <v>1881</v>
      </c>
      <c r="F2319" t="s">
        <v>1765</v>
      </c>
      <c r="G2319" t="str">
        <f>IF(ISBLANK('Q 5'!H683),"",IF('Q 5'!H683="&lt;please select&gt;","",'Q 5'!H683))</f>
        <v/>
      </c>
    </row>
    <row r="2320" spans="1:7" x14ac:dyDescent="0.3">
      <c r="A2320" t="s">
        <v>1871</v>
      </c>
      <c r="B2320" t="s">
        <v>1879</v>
      </c>
      <c r="C2320">
        <v>482</v>
      </c>
      <c r="D2320" t="s">
        <v>1470</v>
      </c>
      <c r="E2320" t="s">
        <v>1881</v>
      </c>
      <c r="F2320" t="s">
        <v>1765</v>
      </c>
      <c r="G2320" t="str">
        <f>IF(ISBLANK('Q 5'!H684),"",IF('Q 5'!H684="&lt;please select&gt;","",'Q 5'!H684))</f>
        <v/>
      </c>
    </row>
    <row r="2321" spans="1:7" x14ac:dyDescent="0.3">
      <c r="A2321" t="s">
        <v>1871</v>
      </c>
      <c r="B2321" t="s">
        <v>1879</v>
      </c>
      <c r="C2321">
        <v>483</v>
      </c>
      <c r="D2321" t="s">
        <v>1470</v>
      </c>
      <c r="E2321" t="s">
        <v>1881</v>
      </c>
      <c r="F2321" t="s">
        <v>1765</v>
      </c>
      <c r="G2321" t="str">
        <f>IF(ISBLANK('Q 5'!H685),"",IF('Q 5'!H685="&lt;please select&gt;","",'Q 5'!H685))</f>
        <v/>
      </c>
    </row>
    <row r="2322" spans="1:7" x14ac:dyDescent="0.3">
      <c r="A2322" t="s">
        <v>1871</v>
      </c>
      <c r="B2322" t="s">
        <v>1879</v>
      </c>
      <c r="C2322">
        <v>484</v>
      </c>
      <c r="D2322" t="s">
        <v>1470</v>
      </c>
      <c r="E2322" t="s">
        <v>1881</v>
      </c>
      <c r="F2322" t="s">
        <v>1765</v>
      </c>
      <c r="G2322" t="str">
        <f>IF(ISBLANK('Q 5'!H686),"",IF('Q 5'!H686="&lt;please select&gt;","",'Q 5'!H686))</f>
        <v/>
      </c>
    </row>
    <row r="2323" spans="1:7" x14ac:dyDescent="0.3">
      <c r="A2323" t="s">
        <v>1871</v>
      </c>
      <c r="B2323" t="s">
        <v>1879</v>
      </c>
      <c r="C2323">
        <v>485</v>
      </c>
      <c r="D2323" t="s">
        <v>1470</v>
      </c>
      <c r="E2323" t="s">
        <v>1881</v>
      </c>
      <c r="F2323" t="s">
        <v>1765</v>
      </c>
      <c r="G2323" t="str">
        <f>IF(ISBLANK('Q 5'!H687),"",IF('Q 5'!H687="&lt;please select&gt;","",'Q 5'!H687))</f>
        <v/>
      </c>
    </row>
    <row r="2324" spans="1:7" x14ac:dyDescent="0.3">
      <c r="A2324" t="s">
        <v>1871</v>
      </c>
      <c r="B2324" t="s">
        <v>1879</v>
      </c>
      <c r="C2324">
        <v>486</v>
      </c>
      <c r="D2324" t="s">
        <v>1470</v>
      </c>
      <c r="E2324" t="s">
        <v>1881</v>
      </c>
      <c r="F2324" t="s">
        <v>1765</v>
      </c>
      <c r="G2324" t="str">
        <f>IF(ISBLANK('Q 5'!H688),"",IF('Q 5'!H688="&lt;please select&gt;","",'Q 5'!H688))</f>
        <v/>
      </c>
    </row>
    <row r="2325" spans="1:7" x14ac:dyDescent="0.3">
      <c r="A2325" t="s">
        <v>1871</v>
      </c>
      <c r="B2325" t="s">
        <v>1879</v>
      </c>
      <c r="C2325">
        <v>487</v>
      </c>
      <c r="D2325" t="s">
        <v>1470</v>
      </c>
      <c r="E2325" t="s">
        <v>1881</v>
      </c>
      <c r="F2325" t="s">
        <v>1765</v>
      </c>
      <c r="G2325" t="str">
        <f>IF(ISBLANK('Q 5'!H689),"",IF('Q 5'!H689="&lt;please select&gt;","",'Q 5'!H689))</f>
        <v/>
      </c>
    </row>
    <row r="2326" spans="1:7" x14ac:dyDescent="0.3">
      <c r="A2326" t="s">
        <v>1871</v>
      </c>
      <c r="B2326" t="s">
        <v>1879</v>
      </c>
      <c r="C2326">
        <v>488</v>
      </c>
      <c r="D2326" t="s">
        <v>1470</v>
      </c>
      <c r="E2326" t="s">
        <v>1881</v>
      </c>
      <c r="F2326" t="s">
        <v>1765</v>
      </c>
      <c r="G2326" t="str">
        <f>IF(ISBLANK('Q 5'!H690),"",IF('Q 5'!H690="&lt;please select&gt;","",'Q 5'!H690))</f>
        <v/>
      </c>
    </row>
    <row r="2327" spans="1:7" x14ac:dyDescent="0.3">
      <c r="A2327" t="s">
        <v>1871</v>
      </c>
      <c r="B2327" t="s">
        <v>1879</v>
      </c>
      <c r="C2327">
        <v>489</v>
      </c>
      <c r="D2327" t="s">
        <v>1470</v>
      </c>
      <c r="E2327" t="s">
        <v>1881</v>
      </c>
      <c r="F2327" t="s">
        <v>1765</v>
      </c>
      <c r="G2327" t="str">
        <f>IF(ISBLANK('Q 5'!H691),"",IF('Q 5'!H691="&lt;please select&gt;","",'Q 5'!H691))</f>
        <v/>
      </c>
    </row>
    <row r="2328" spans="1:7" x14ac:dyDescent="0.3">
      <c r="A2328" t="s">
        <v>1871</v>
      </c>
      <c r="B2328" t="s">
        <v>1879</v>
      </c>
      <c r="C2328">
        <v>490</v>
      </c>
      <c r="D2328" t="s">
        <v>1470</v>
      </c>
      <c r="E2328" t="s">
        <v>1881</v>
      </c>
      <c r="F2328" t="s">
        <v>1765</v>
      </c>
      <c r="G2328" t="str">
        <f>IF(ISBLANK('Q 5'!H692),"",IF('Q 5'!H692="&lt;please select&gt;","",'Q 5'!H692))</f>
        <v/>
      </c>
    </row>
    <row r="2329" spans="1:7" x14ac:dyDescent="0.3">
      <c r="A2329" t="s">
        <v>1871</v>
      </c>
      <c r="B2329" t="s">
        <v>1879</v>
      </c>
      <c r="C2329">
        <v>491</v>
      </c>
      <c r="D2329" t="s">
        <v>1470</v>
      </c>
      <c r="E2329" t="s">
        <v>1881</v>
      </c>
      <c r="F2329" t="s">
        <v>1765</v>
      </c>
      <c r="G2329" t="str">
        <f>IF(ISBLANK('Q 5'!H693),"",IF('Q 5'!H693="&lt;please select&gt;","",'Q 5'!H693))</f>
        <v/>
      </c>
    </row>
    <row r="2330" spans="1:7" x14ac:dyDescent="0.3">
      <c r="A2330" t="s">
        <v>1871</v>
      </c>
      <c r="B2330" t="s">
        <v>1879</v>
      </c>
      <c r="C2330">
        <v>492</v>
      </c>
      <c r="D2330" t="s">
        <v>1470</v>
      </c>
      <c r="E2330" t="s">
        <v>1881</v>
      </c>
      <c r="F2330" t="s">
        <v>1765</v>
      </c>
      <c r="G2330" t="str">
        <f>IF(ISBLANK('Q 5'!H694),"",IF('Q 5'!H694="&lt;please select&gt;","",'Q 5'!H694))</f>
        <v/>
      </c>
    </row>
    <row r="2331" spans="1:7" x14ac:dyDescent="0.3">
      <c r="A2331" t="s">
        <v>1871</v>
      </c>
      <c r="B2331" t="s">
        <v>1879</v>
      </c>
      <c r="C2331">
        <v>493</v>
      </c>
      <c r="D2331" t="s">
        <v>1470</v>
      </c>
      <c r="E2331" t="s">
        <v>1881</v>
      </c>
      <c r="F2331" t="s">
        <v>1765</v>
      </c>
      <c r="G2331" t="str">
        <f>IF(ISBLANK('Q 5'!H695),"",IF('Q 5'!H695="&lt;please select&gt;","",'Q 5'!H695))</f>
        <v/>
      </c>
    </row>
    <row r="2332" spans="1:7" x14ac:dyDescent="0.3">
      <c r="A2332" t="s">
        <v>1871</v>
      </c>
      <c r="B2332" t="s">
        <v>1879</v>
      </c>
      <c r="C2332">
        <v>494</v>
      </c>
      <c r="D2332" t="s">
        <v>1470</v>
      </c>
      <c r="E2332" t="s">
        <v>1881</v>
      </c>
      <c r="F2332" t="s">
        <v>1765</v>
      </c>
      <c r="G2332" t="str">
        <f>IF(ISBLANK('Q 5'!H696),"",IF('Q 5'!H696="&lt;please select&gt;","",'Q 5'!H696))</f>
        <v/>
      </c>
    </row>
    <row r="2333" spans="1:7" x14ac:dyDescent="0.3">
      <c r="A2333" t="s">
        <v>1871</v>
      </c>
      <c r="B2333" t="s">
        <v>1879</v>
      </c>
      <c r="C2333">
        <v>495</v>
      </c>
      <c r="D2333" t="s">
        <v>1470</v>
      </c>
      <c r="E2333" t="s">
        <v>1881</v>
      </c>
      <c r="F2333" t="s">
        <v>1765</v>
      </c>
      <c r="G2333" t="str">
        <f>IF(ISBLANK('Q 5'!H697),"",IF('Q 5'!H697="&lt;please select&gt;","",'Q 5'!H697))</f>
        <v/>
      </c>
    </row>
    <row r="2334" spans="1:7" x14ac:dyDescent="0.3">
      <c r="A2334" t="s">
        <v>1871</v>
      </c>
      <c r="B2334" t="s">
        <v>1879</v>
      </c>
      <c r="C2334">
        <v>496</v>
      </c>
      <c r="D2334" t="s">
        <v>1470</v>
      </c>
      <c r="E2334" t="s">
        <v>1881</v>
      </c>
      <c r="F2334" t="s">
        <v>1765</v>
      </c>
      <c r="G2334" t="str">
        <f>IF(ISBLANK('Q 5'!H698),"",IF('Q 5'!H698="&lt;please select&gt;","",'Q 5'!H698))</f>
        <v/>
      </c>
    </row>
    <row r="2335" spans="1:7" x14ac:dyDescent="0.3">
      <c r="A2335" t="s">
        <v>1871</v>
      </c>
      <c r="B2335" t="s">
        <v>1879</v>
      </c>
      <c r="C2335">
        <v>497</v>
      </c>
      <c r="D2335" t="s">
        <v>1470</v>
      </c>
      <c r="E2335" t="s">
        <v>1881</v>
      </c>
      <c r="F2335" t="s">
        <v>1765</v>
      </c>
      <c r="G2335" t="str">
        <f>IF(ISBLANK('Q 5'!H699),"",IF('Q 5'!H699="&lt;please select&gt;","",'Q 5'!H699))</f>
        <v/>
      </c>
    </row>
    <row r="2336" spans="1:7" x14ac:dyDescent="0.3">
      <c r="A2336" t="s">
        <v>1871</v>
      </c>
      <c r="B2336" t="s">
        <v>1879</v>
      </c>
      <c r="C2336">
        <v>498</v>
      </c>
      <c r="D2336" t="s">
        <v>1470</v>
      </c>
      <c r="E2336" t="s">
        <v>1881</v>
      </c>
      <c r="F2336" t="s">
        <v>1765</v>
      </c>
      <c r="G2336" t="str">
        <f>IF(ISBLANK('Q 5'!H700),"",IF('Q 5'!H700="&lt;please select&gt;","",'Q 5'!H700))</f>
        <v/>
      </c>
    </row>
    <row r="2337" spans="1:7" x14ac:dyDescent="0.3">
      <c r="A2337" t="s">
        <v>1871</v>
      </c>
      <c r="B2337" t="s">
        <v>1879</v>
      </c>
      <c r="C2337">
        <v>499</v>
      </c>
      <c r="D2337" t="s">
        <v>1470</v>
      </c>
      <c r="E2337" t="s">
        <v>1881</v>
      </c>
      <c r="F2337" t="s">
        <v>1765</v>
      </c>
      <c r="G2337" t="str">
        <f>IF(ISBLANK('Q 5'!H701),"",IF('Q 5'!H701="&lt;please select&gt;","",'Q 5'!H701))</f>
        <v/>
      </c>
    </row>
    <row r="2338" spans="1:7" x14ac:dyDescent="0.3">
      <c r="A2338" t="s">
        <v>1871</v>
      </c>
      <c r="B2338" t="s">
        <v>1879</v>
      </c>
      <c r="C2338">
        <v>500</v>
      </c>
      <c r="D2338" t="s">
        <v>1470</v>
      </c>
      <c r="E2338" t="s">
        <v>1881</v>
      </c>
      <c r="F2338" t="s">
        <v>1765</v>
      </c>
      <c r="G2338" t="str">
        <f>IF(ISBLANK('Q 5'!H702),"",IF('Q 5'!H702="&lt;please select&gt;","",'Q 5'!H702))</f>
        <v/>
      </c>
    </row>
    <row r="2339" spans="1:7" x14ac:dyDescent="0.3">
      <c r="A2339" t="s">
        <v>1871</v>
      </c>
      <c r="B2339" t="s">
        <v>1879</v>
      </c>
      <c r="C2339">
        <v>501</v>
      </c>
      <c r="D2339" t="s">
        <v>1470</v>
      </c>
      <c r="E2339" t="s">
        <v>1881</v>
      </c>
      <c r="F2339" t="s">
        <v>1765</v>
      </c>
      <c r="G2339" t="str">
        <f>IF(ISBLANK('Q 5'!H703),"",IF('Q 5'!H703="&lt;please select&gt;","",'Q 5'!H703))</f>
        <v/>
      </c>
    </row>
    <row r="2340" spans="1:7" x14ac:dyDescent="0.3">
      <c r="A2340" t="s">
        <v>1871</v>
      </c>
      <c r="B2340" t="s">
        <v>1879</v>
      </c>
      <c r="C2340">
        <v>502</v>
      </c>
      <c r="D2340" t="s">
        <v>1470</v>
      </c>
      <c r="E2340" t="s">
        <v>1881</v>
      </c>
      <c r="F2340" t="s">
        <v>1765</v>
      </c>
      <c r="G2340" t="str">
        <f>IF(ISBLANK('Q 5'!H704),"",IF('Q 5'!H704="&lt;please select&gt;","",'Q 5'!H704))</f>
        <v/>
      </c>
    </row>
    <row r="2341" spans="1:7" x14ac:dyDescent="0.3">
      <c r="A2341" t="s">
        <v>1871</v>
      </c>
      <c r="B2341" t="s">
        <v>1879</v>
      </c>
      <c r="C2341">
        <v>503</v>
      </c>
      <c r="D2341" t="s">
        <v>1470</v>
      </c>
      <c r="E2341" t="s">
        <v>1881</v>
      </c>
      <c r="F2341" t="s">
        <v>1765</v>
      </c>
      <c r="G2341" t="str">
        <f>IF(ISBLANK('Q 5'!H705),"",IF('Q 5'!H705="&lt;please select&gt;","",'Q 5'!H705))</f>
        <v/>
      </c>
    </row>
    <row r="2342" spans="1:7" x14ac:dyDescent="0.3">
      <c r="A2342" t="s">
        <v>1871</v>
      </c>
      <c r="B2342" t="s">
        <v>1879</v>
      </c>
      <c r="C2342">
        <v>504</v>
      </c>
      <c r="D2342" t="s">
        <v>1470</v>
      </c>
      <c r="E2342" t="s">
        <v>1881</v>
      </c>
      <c r="F2342" t="s">
        <v>1765</v>
      </c>
      <c r="G2342" t="str">
        <f>IF(ISBLANK('Q 5'!H706),"",IF('Q 5'!H706="&lt;please select&gt;","",'Q 5'!H706))</f>
        <v/>
      </c>
    </row>
    <row r="2343" spans="1:7" x14ac:dyDescent="0.3">
      <c r="A2343" t="s">
        <v>1871</v>
      </c>
      <c r="B2343" t="s">
        <v>1879</v>
      </c>
      <c r="C2343">
        <v>505</v>
      </c>
      <c r="D2343" t="s">
        <v>1470</v>
      </c>
      <c r="E2343" t="s">
        <v>1881</v>
      </c>
      <c r="F2343" t="s">
        <v>1765</v>
      </c>
      <c r="G2343" t="str">
        <f>IF(ISBLANK('Q 5'!H707),"",IF('Q 5'!H707="&lt;please select&gt;","",'Q 5'!H707))</f>
        <v/>
      </c>
    </row>
    <row r="2344" spans="1:7" x14ac:dyDescent="0.3">
      <c r="A2344" t="s">
        <v>1871</v>
      </c>
      <c r="B2344" t="s">
        <v>1879</v>
      </c>
      <c r="C2344">
        <v>506</v>
      </c>
      <c r="D2344" t="s">
        <v>1470</v>
      </c>
      <c r="E2344" t="s">
        <v>1881</v>
      </c>
      <c r="F2344" t="s">
        <v>1765</v>
      </c>
      <c r="G2344" t="str">
        <f>IF(ISBLANK('Q 5'!H708),"",IF('Q 5'!H708="&lt;please select&gt;","",'Q 5'!H708))</f>
        <v/>
      </c>
    </row>
    <row r="2345" spans="1:7" x14ac:dyDescent="0.3">
      <c r="A2345" t="s">
        <v>1871</v>
      </c>
      <c r="B2345" t="s">
        <v>1879</v>
      </c>
      <c r="C2345">
        <v>507</v>
      </c>
      <c r="D2345" t="s">
        <v>1470</v>
      </c>
      <c r="E2345" t="s">
        <v>1881</v>
      </c>
      <c r="F2345" t="s">
        <v>1765</v>
      </c>
      <c r="G2345" t="str">
        <f>IF(ISBLANK('Q 5'!H709),"",IF('Q 5'!H709="&lt;please select&gt;","",'Q 5'!H709))</f>
        <v/>
      </c>
    </row>
    <row r="2346" spans="1:7" x14ac:dyDescent="0.3">
      <c r="A2346" t="s">
        <v>1871</v>
      </c>
      <c r="B2346" t="s">
        <v>1879</v>
      </c>
      <c r="C2346">
        <v>508</v>
      </c>
      <c r="D2346" t="s">
        <v>1470</v>
      </c>
      <c r="E2346" t="s">
        <v>1881</v>
      </c>
      <c r="F2346" t="s">
        <v>1765</v>
      </c>
      <c r="G2346" t="str">
        <f>IF(ISBLANK('Q 5'!H710),"",IF('Q 5'!H710="&lt;please select&gt;","",'Q 5'!H710))</f>
        <v/>
      </c>
    </row>
    <row r="2347" spans="1:7" x14ac:dyDescent="0.3">
      <c r="A2347" t="s">
        <v>1871</v>
      </c>
      <c r="B2347" t="s">
        <v>1879</v>
      </c>
      <c r="C2347">
        <v>509</v>
      </c>
      <c r="D2347" t="s">
        <v>1470</v>
      </c>
      <c r="E2347" t="s">
        <v>1881</v>
      </c>
      <c r="F2347" t="s">
        <v>1765</v>
      </c>
      <c r="G2347" t="str">
        <f>IF(ISBLANK('Q 5'!H711),"",IF('Q 5'!H711="&lt;please select&gt;","",'Q 5'!H711))</f>
        <v/>
      </c>
    </row>
    <row r="2348" spans="1:7" x14ac:dyDescent="0.3">
      <c r="A2348" t="s">
        <v>1871</v>
      </c>
      <c r="B2348" t="s">
        <v>1879</v>
      </c>
      <c r="C2348">
        <v>510</v>
      </c>
      <c r="D2348" t="s">
        <v>1470</v>
      </c>
      <c r="E2348" t="s">
        <v>1881</v>
      </c>
      <c r="F2348" t="s">
        <v>1765</v>
      </c>
      <c r="G2348" t="str">
        <f>IF(ISBLANK('Q 5'!H712),"",IF('Q 5'!H712="&lt;please select&gt;","",'Q 5'!H712))</f>
        <v/>
      </c>
    </row>
    <row r="2349" spans="1:7" x14ac:dyDescent="0.3">
      <c r="A2349" t="s">
        <v>1871</v>
      </c>
      <c r="B2349" t="s">
        <v>1879</v>
      </c>
      <c r="C2349">
        <v>511</v>
      </c>
      <c r="D2349" t="s">
        <v>1470</v>
      </c>
      <c r="E2349" t="s">
        <v>1881</v>
      </c>
      <c r="F2349" t="s">
        <v>1765</v>
      </c>
      <c r="G2349" t="str">
        <f>IF(ISBLANK('Q 5'!H713),"",IF('Q 5'!H713="&lt;please select&gt;","",'Q 5'!H713))</f>
        <v/>
      </c>
    </row>
    <row r="2350" spans="1:7" x14ac:dyDescent="0.3">
      <c r="A2350" t="s">
        <v>1871</v>
      </c>
      <c r="B2350" t="s">
        <v>1879</v>
      </c>
      <c r="C2350">
        <v>512</v>
      </c>
      <c r="D2350" t="s">
        <v>1470</v>
      </c>
      <c r="E2350" t="s">
        <v>1881</v>
      </c>
      <c r="F2350" t="s">
        <v>1765</v>
      </c>
      <c r="G2350" t="str">
        <f>IF(ISBLANK('Q 5'!H714),"",IF('Q 5'!H714="&lt;please select&gt;","",'Q 5'!H714))</f>
        <v/>
      </c>
    </row>
    <row r="2351" spans="1:7" x14ac:dyDescent="0.3">
      <c r="A2351" t="s">
        <v>1871</v>
      </c>
      <c r="B2351" t="s">
        <v>1879</v>
      </c>
      <c r="C2351">
        <v>513</v>
      </c>
      <c r="D2351" t="s">
        <v>1470</v>
      </c>
      <c r="E2351" t="s">
        <v>1881</v>
      </c>
      <c r="F2351" t="s">
        <v>1765</v>
      </c>
      <c r="G2351" t="str">
        <f>IF(ISBLANK('Q 5'!H715),"",IF('Q 5'!H715="&lt;please select&gt;","",'Q 5'!H715))</f>
        <v/>
      </c>
    </row>
    <row r="2352" spans="1:7" x14ac:dyDescent="0.3">
      <c r="A2352" t="s">
        <v>1871</v>
      </c>
      <c r="B2352" t="s">
        <v>1879</v>
      </c>
      <c r="C2352">
        <v>514</v>
      </c>
      <c r="D2352" t="s">
        <v>1470</v>
      </c>
      <c r="E2352" t="s">
        <v>1881</v>
      </c>
      <c r="F2352" t="s">
        <v>1765</v>
      </c>
      <c r="G2352" t="str">
        <f>IF(ISBLANK('Q 5'!H716),"",IF('Q 5'!H716="&lt;please select&gt;","",'Q 5'!H716))</f>
        <v/>
      </c>
    </row>
    <row r="2353" spans="1:7" x14ac:dyDescent="0.3">
      <c r="A2353" t="s">
        <v>1871</v>
      </c>
      <c r="B2353" t="s">
        <v>1879</v>
      </c>
      <c r="C2353">
        <v>515</v>
      </c>
      <c r="D2353" t="s">
        <v>1470</v>
      </c>
      <c r="E2353" t="s">
        <v>1881</v>
      </c>
      <c r="F2353" t="s">
        <v>1765</v>
      </c>
      <c r="G2353" t="str">
        <f>IF(ISBLANK('Q 5'!H717),"",IF('Q 5'!H717="&lt;please select&gt;","",'Q 5'!H717))</f>
        <v/>
      </c>
    </row>
    <row r="2354" spans="1:7" x14ac:dyDescent="0.3">
      <c r="A2354" t="s">
        <v>1871</v>
      </c>
      <c r="B2354" t="s">
        <v>1879</v>
      </c>
      <c r="C2354">
        <v>516</v>
      </c>
      <c r="D2354" t="s">
        <v>1470</v>
      </c>
      <c r="E2354" t="s">
        <v>1881</v>
      </c>
      <c r="F2354" t="s">
        <v>1765</v>
      </c>
      <c r="G2354" t="str">
        <f>IF(ISBLANK('Q 5'!H718),"",IF('Q 5'!H718="&lt;please select&gt;","",'Q 5'!H718))</f>
        <v/>
      </c>
    </row>
    <row r="2355" spans="1:7" x14ac:dyDescent="0.3">
      <c r="A2355" t="s">
        <v>1871</v>
      </c>
      <c r="B2355" t="s">
        <v>1879</v>
      </c>
      <c r="C2355">
        <v>517</v>
      </c>
      <c r="D2355" t="s">
        <v>1470</v>
      </c>
      <c r="E2355" t="s">
        <v>1881</v>
      </c>
      <c r="F2355" t="s">
        <v>1765</v>
      </c>
      <c r="G2355" t="str">
        <f>IF(ISBLANK('Q 5'!H719),"",IF('Q 5'!H719="&lt;please select&gt;","",'Q 5'!H719))</f>
        <v/>
      </c>
    </row>
    <row r="2356" spans="1:7" x14ac:dyDescent="0.3">
      <c r="A2356" t="s">
        <v>1871</v>
      </c>
      <c r="B2356" t="s">
        <v>1879</v>
      </c>
      <c r="C2356">
        <v>518</v>
      </c>
      <c r="D2356" t="s">
        <v>1470</v>
      </c>
      <c r="E2356" t="s">
        <v>1881</v>
      </c>
      <c r="F2356" t="s">
        <v>1765</v>
      </c>
      <c r="G2356" t="str">
        <f>IF(ISBLANK('Q 5'!H720),"",IF('Q 5'!H720="&lt;please select&gt;","",'Q 5'!H720))</f>
        <v/>
      </c>
    </row>
    <row r="2357" spans="1:7" x14ac:dyDescent="0.3">
      <c r="A2357" t="s">
        <v>1871</v>
      </c>
      <c r="B2357" t="s">
        <v>1879</v>
      </c>
      <c r="C2357">
        <v>519</v>
      </c>
      <c r="D2357" t="s">
        <v>1470</v>
      </c>
      <c r="E2357" t="s">
        <v>1881</v>
      </c>
      <c r="F2357" t="s">
        <v>1765</v>
      </c>
      <c r="G2357" t="str">
        <f>IF(ISBLANK('Q 5'!H721),"",IF('Q 5'!H721="&lt;please select&gt;","",'Q 5'!H721))</f>
        <v/>
      </c>
    </row>
    <row r="2358" spans="1:7" x14ac:dyDescent="0.3">
      <c r="A2358" t="s">
        <v>1871</v>
      </c>
      <c r="B2358" t="s">
        <v>1879</v>
      </c>
      <c r="C2358">
        <v>520</v>
      </c>
      <c r="D2358" t="s">
        <v>1470</v>
      </c>
      <c r="E2358" t="s">
        <v>1881</v>
      </c>
      <c r="F2358" t="s">
        <v>1765</v>
      </c>
      <c r="G2358" t="str">
        <f>IF(ISBLANK('Q 5'!H722),"",IF('Q 5'!H722="&lt;please select&gt;","",'Q 5'!H722))</f>
        <v/>
      </c>
    </row>
    <row r="2359" spans="1:7" x14ac:dyDescent="0.3">
      <c r="A2359" t="s">
        <v>1871</v>
      </c>
      <c r="B2359" t="s">
        <v>1879</v>
      </c>
      <c r="C2359">
        <v>521</v>
      </c>
      <c r="D2359" t="s">
        <v>1470</v>
      </c>
      <c r="E2359" t="s">
        <v>1881</v>
      </c>
      <c r="F2359" t="s">
        <v>1765</v>
      </c>
      <c r="G2359" t="str">
        <f>IF(ISBLANK('Q 5'!H723),"",IF('Q 5'!H723="&lt;please select&gt;","",'Q 5'!H723))</f>
        <v/>
      </c>
    </row>
    <row r="2360" spans="1:7" x14ac:dyDescent="0.3">
      <c r="A2360" t="s">
        <v>1871</v>
      </c>
      <c r="B2360" t="s">
        <v>1879</v>
      </c>
      <c r="C2360">
        <v>522</v>
      </c>
      <c r="D2360" t="s">
        <v>1470</v>
      </c>
      <c r="E2360" t="s">
        <v>1881</v>
      </c>
      <c r="F2360" t="s">
        <v>1765</v>
      </c>
      <c r="G2360" t="str">
        <f>IF(ISBLANK('Q 5'!H724),"",IF('Q 5'!H724="&lt;please select&gt;","",'Q 5'!H724))</f>
        <v/>
      </c>
    </row>
    <row r="2361" spans="1:7" x14ac:dyDescent="0.3">
      <c r="A2361" t="s">
        <v>1871</v>
      </c>
      <c r="B2361" t="s">
        <v>1879</v>
      </c>
      <c r="C2361">
        <v>523</v>
      </c>
      <c r="D2361" t="s">
        <v>1470</v>
      </c>
      <c r="E2361" t="s">
        <v>1881</v>
      </c>
      <c r="F2361" t="s">
        <v>1765</v>
      </c>
      <c r="G2361" t="str">
        <f>IF(ISBLANK('Q 5'!H725),"",IF('Q 5'!H725="&lt;please select&gt;","",'Q 5'!H725))</f>
        <v/>
      </c>
    </row>
    <row r="2362" spans="1:7" x14ac:dyDescent="0.3">
      <c r="A2362" t="s">
        <v>1871</v>
      </c>
      <c r="B2362" t="s">
        <v>1879</v>
      </c>
      <c r="C2362">
        <v>524</v>
      </c>
      <c r="D2362" t="s">
        <v>1470</v>
      </c>
      <c r="E2362" t="s">
        <v>1881</v>
      </c>
      <c r="F2362" t="s">
        <v>1765</v>
      </c>
      <c r="G2362" t="str">
        <f>IF(ISBLANK('Q 5'!H726),"",IF('Q 5'!H726="&lt;please select&gt;","",'Q 5'!H726))</f>
        <v/>
      </c>
    </row>
    <row r="2363" spans="1:7" x14ac:dyDescent="0.3">
      <c r="A2363" t="s">
        <v>1871</v>
      </c>
      <c r="B2363" t="s">
        <v>1879</v>
      </c>
      <c r="C2363">
        <v>525</v>
      </c>
      <c r="D2363" t="s">
        <v>1470</v>
      </c>
      <c r="E2363" t="s">
        <v>1881</v>
      </c>
      <c r="F2363" t="s">
        <v>1765</v>
      </c>
      <c r="G2363" t="str">
        <f>IF(ISBLANK('Q 5'!H727),"",IF('Q 5'!H727="&lt;please select&gt;","",'Q 5'!H727))</f>
        <v/>
      </c>
    </row>
    <row r="2364" spans="1:7" x14ac:dyDescent="0.3">
      <c r="A2364" t="s">
        <v>1871</v>
      </c>
      <c r="B2364" t="s">
        <v>1879</v>
      </c>
      <c r="C2364">
        <v>526</v>
      </c>
      <c r="D2364" t="s">
        <v>1470</v>
      </c>
      <c r="E2364" t="s">
        <v>1881</v>
      </c>
      <c r="F2364" t="s">
        <v>1765</v>
      </c>
      <c r="G2364" t="str">
        <f>IF(ISBLANK('Q 5'!H728),"",IF('Q 5'!H728="&lt;please select&gt;","",'Q 5'!H728))</f>
        <v/>
      </c>
    </row>
    <row r="2365" spans="1:7" x14ac:dyDescent="0.3">
      <c r="A2365" t="s">
        <v>1871</v>
      </c>
      <c r="B2365" t="s">
        <v>1879</v>
      </c>
      <c r="C2365">
        <v>527</v>
      </c>
      <c r="D2365" t="s">
        <v>1470</v>
      </c>
      <c r="E2365" t="s">
        <v>1881</v>
      </c>
      <c r="F2365" t="s">
        <v>1765</v>
      </c>
      <c r="G2365" t="str">
        <f>IF(ISBLANK('Q 5'!H729),"",IF('Q 5'!H729="&lt;please select&gt;","",'Q 5'!H729))</f>
        <v/>
      </c>
    </row>
    <row r="2366" spans="1:7" x14ac:dyDescent="0.3">
      <c r="A2366" t="s">
        <v>1871</v>
      </c>
      <c r="B2366" t="s">
        <v>1879</v>
      </c>
      <c r="C2366">
        <v>528</v>
      </c>
      <c r="D2366" t="s">
        <v>1470</v>
      </c>
      <c r="E2366" t="s">
        <v>1881</v>
      </c>
      <c r="F2366" t="s">
        <v>1765</v>
      </c>
      <c r="G2366" t="str">
        <f>IF(ISBLANK('Q 5'!H730),"",IF('Q 5'!H730="&lt;please select&gt;","",'Q 5'!H730))</f>
        <v/>
      </c>
    </row>
    <row r="2367" spans="1:7" x14ac:dyDescent="0.3">
      <c r="A2367" t="s">
        <v>1871</v>
      </c>
      <c r="B2367" t="s">
        <v>1879</v>
      </c>
      <c r="C2367">
        <v>529</v>
      </c>
      <c r="D2367" t="s">
        <v>1470</v>
      </c>
      <c r="E2367" t="s">
        <v>1881</v>
      </c>
      <c r="F2367" t="s">
        <v>1765</v>
      </c>
      <c r="G2367" t="str">
        <f>IF(ISBLANK('Q 5'!H731),"",IF('Q 5'!H731="&lt;please select&gt;","",'Q 5'!H731))</f>
        <v/>
      </c>
    </row>
    <row r="2368" spans="1:7" x14ac:dyDescent="0.3">
      <c r="A2368" t="s">
        <v>1871</v>
      </c>
      <c r="B2368" t="s">
        <v>1879</v>
      </c>
      <c r="C2368">
        <v>530</v>
      </c>
      <c r="D2368" t="s">
        <v>1470</v>
      </c>
      <c r="E2368" t="s">
        <v>1881</v>
      </c>
      <c r="F2368" t="s">
        <v>1765</v>
      </c>
      <c r="G2368" t="str">
        <f>IF(ISBLANK('Q 5'!H732),"",IF('Q 5'!H732="&lt;please select&gt;","",'Q 5'!H732))</f>
        <v/>
      </c>
    </row>
    <row r="2369" spans="1:7" x14ac:dyDescent="0.3">
      <c r="A2369" t="s">
        <v>1871</v>
      </c>
      <c r="B2369" t="s">
        <v>1879</v>
      </c>
      <c r="C2369">
        <v>531</v>
      </c>
      <c r="D2369" t="s">
        <v>1470</v>
      </c>
      <c r="E2369" t="s">
        <v>1881</v>
      </c>
      <c r="F2369" t="s">
        <v>1765</v>
      </c>
      <c r="G2369" t="str">
        <f>IF(ISBLANK('Q 5'!H733),"",IF('Q 5'!H733="&lt;please select&gt;","",'Q 5'!H733))</f>
        <v/>
      </c>
    </row>
    <row r="2370" spans="1:7" x14ac:dyDescent="0.3">
      <c r="A2370" t="s">
        <v>1871</v>
      </c>
      <c r="B2370" t="s">
        <v>1879</v>
      </c>
      <c r="C2370">
        <v>532</v>
      </c>
      <c r="D2370" t="s">
        <v>1470</v>
      </c>
      <c r="E2370" t="s">
        <v>1881</v>
      </c>
      <c r="F2370" t="s">
        <v>1765</v>
      </c>
      <c r="G2370" t="str">
        <f>IF(ISBLANK('Q 5'!H734),"",IF('Q 5'!H734="&lt;please select&gt;","",'Q 5'!H734))</f>
        <v/>
      </c>
    </row>
    <row r="2371" spans="1:7" x14ac:dyDescent="0.3">
      <c r="A2371" t="s">
        <v>1871</v>
      </c>
      <c r="B2371" t="s">
        <v>1879</v>
      </c>
      <c r="C2371">
        <v>533</v>
      </c>
      <c r="D2371" t="s">
        <v>1470</v>
      </c>
      <c r="E2371" t="s">
        <v>1881</v>
      </c>
      <c r="F2371" t="s">
        <v>1765</v>
      </c>
      <c r="G2371" t="str">
        <f>IF(ISBLANK('Q 5'!H735),"",IF('Q 5'!H735="&lt;please select&gt;","",'Q 5'!H735))</f>
        <v/>
      </c>
    </row>
    <row r="2372" spans="1:7" x14ac:dyDescent="0.3">
      <c r="A2372" t="s">
        <v>1871</v>
      </c>
      <c r="B2372" t="s">
        <v>1879</v>
      </c>
      <c r="C2372">
        <v>534</v>
      </c>
      <c r="D2372" t="s">
        <v>1470</v>
      </c>
      <c r="E2372" t="s">
        <v>1881</v>
      </c>
      <c r="F2372" t="s">
        <v>1765</v>
      </c>
      <c r="G2372" t="str">
        <f>IF(ISBLANK('Q 5'!H736),"",IF('Q 5'!H736="&lt;please select&gt;","",'Q 5'!H736))</f>
        <v/>
      </c>
    </row>
    <row r="2373" spans="1:7" x14ac:dyDescent="0.3">
      <c r="A2373" t="s">
        <v>1871</v>
      </c>
      <c r="B2373" t="s">
        <v>1879</v>
      </c>
      <c r="C2373">
        <v>535</v>
      </c>
      <c r="D2373" t="s">
        <v>1470</v>
      </c>
      <c r="E2373" t="s">
        <v>1881</v>
      </c>
      <c r="F2373" t="s">
        <v>1765</v>
      </c>
      <c r="G2373" t="str">
        <f>IF(ISBLANK('Q 5'!H737),"",IF('Q 5'!H737="&lt;please select&gt;","",'Q 5'!H737))</f>
        <v/>
      </c>
    </row>
    <row r="2374" spans="1:7" x14ac:dyDescent="0.3">
      <c r="A2374" t="s">
        <v>1871</v>
      </c>
      <c r="B2374" t="s">
        <v>1879</v>
      </c>
      <c r="C2374">
        <v>536</v>
      </c>
      <c r="D2374" t="s">
        <v>1470</v>
      </c>
      <c r="E2374" t="s">
        <v>1881</v>
      </c>
      <c r="F2374" t="s">
        <v>1765</v>
      </c>
      <c r="G2374" t="str">
        <f>IF(ISBLANK('Q 5'!H738),"",IF('Q 5'!H738="&lt;please select&gt;","",'Q 5'!H738))</f>
        <v/>
      </c>
    </row>
    <row r="2375" spans="1:7" x14ac:dyDescent="0.3">
      <c r="A2375" t="s">
        <v>1871</v>
      </c>
      <c r="B2375" t="s">
        <v>1879</v>
      </c>
      <c r="C2375">
        <v>537</v>
      </c>
      <c r="D2375" t="s">
        <v>1470</v>
      </c>
      <c r="E2375" t="s">
        <v>1881</v>
      </c>
      <c r="F2375" t="s">
        <v>1765</v>
      </c>
      <c r="G2375" t="str">
        <f>IF(ISBLANK('Q 5'!H739),"",IF('Q 5'!H739="&lt;please select&gt;","",'Q 5'!H739))</f>
        <v/>
      </c>
    </row>
    <row r="2376" spans="1:7" x14ac:dyDescent="0.3">
      <c r="A2376" t="s">
        <v>1871</v>
      </c>
      <c r="B2376" t="s">
        <v>1879</v>
      </c>
      <c r="C2376">
        <v>538</v>
      </c>
      <c r="D2376" t="s">
        <v>1470</v>
      </c>
      <c r="E2376" t="s">
        <v>1881</v>
      </c>
      <c r="F2376" t="s">
        <v>1765</v>
      </c>
      <c r="G2376" t="str">
        <f>IF(ISBLANK('Q 5'!H740),"",IF('Q 5'!H740="&lt;please select&gt;","",'Q 5'!H740))</f>
        <v/>
      </c>
    </row>
    <row r="2377" spans="1:7" x14ac:dyDescent="0.3">
      <c r="A2377" t="s">
        <v>1871</v>
      </c>
      <c r="B2377" t="s">
        <v>1879</v>
      </c>
      <c r="C2377">
        <v>539</v>
      </c>
      <c r="D2377" t="s">
        <v>1470</v>
      </c>
      <c r="E2377" t="s">
        <v>1881</v>
      </c>
      <c r="F2377" t="s">
        <v>1765</v>
      </c>
      <c r="G2377" t="str">
        <f>IF(ISBLANK('Q 5'!H741),"",IF('Q 5'!H741="&lt;please select&gt;","",'Q 5'!H741))</f>
        <v/>
      </c>
    </row>
    <row r="2378" spans="1:7" x14ac:dyDescent="0.3">
      <c r="A2378" t="s">
        <v>1871</v>
      </c>
      <c r="B2378" t="s">
        <v>1879</v>
      </c>
      <c r="C2378">
        <v>540</v>
      </c>
      <c r="D2378" t="s">
        <v>1470</v>
      </c>
      <c r="E2378" t="s">
        <v>1881</v>
      </c>
      <c r="F2378" t="s">
        <v>1765</v>
      </c>
      <c r="G2378" t="str">
        <f>IF(ISBLANK('Q 5'!H742),"",IF('Q 5'!H742="&lt;please select&gt;","",'Q 5'!H742))</f>
        <v/>
      </c>
    </row>
    <row r="2379" spans="1:7" x14ac:dyDescent="0.3">
      <c r="A2379" t="s">
        <v>1871</v>
      </c>
      <c r="B2379" t="s">
        <v>1879</v>
      </c>
      <c r="C2379">
        <v>541</v>
      </c>
      <c r="D2379" t="s">
        <v>1470</v>
      </c>
      <c r="E2379" t="s">
        <v>1881</v>
      </c>
      <c r="F2379" t="s">
        <v>1765</v>
      </c>
      <c r="G2379" t="str">
        <f>IF(ISBLANK('Q 5'!H743),"",IF('Q 5'!H743="&lt;please select&gt;","",'Q 5'!H743))</f>
        <v/>
      </c>
    </row>
    <row r="2380" spans="1:7" x14ac:dyDescent="0.3">
      <c r="A2380" t="s">
        <v>1871</v>
      </c>
      <c r="B2380" t="s">
        <v>1879</v>
      </c>
      <c r="C2380">
        <v>542</v>
      </c>
      <c r="D2380" t="s">
        <v>1470</v>
      </c>
      <c r="E2380" t="s">
        <v>1881</v>
      </c>
      <c r="F2380" t="s">
        <v>1765</v>
      </c>
      <c r="G2380" t="str">
        <f>IF(ISBLANK('Q 5'!H744),"",IF('Q 5'!H744="&lt;please select&gt;","",'Q 5'!H744))</f>
        <v/>
      </c>
    </row>
    <row r="2381" spans="1:7" x14ac:dyDescent="0.3">
      <c r="A2381" t="s">
        <v>1871</v>
      </c>
      <c r="B2381" t="s">
        <v>1879</v>
      </c>
      <c r="C2381">
        <v>543</v>
      </c>
      <c r="D2381" t="s">
        <v>1470</v>
      </c>
      <c r="E2381" t="s">
        <v>1881</v>
      </c>
      <c r="F2381" t="s">
        <v>1765</v>
      </c>
      <c r="G2381" t="str">
        <f>IF(ISBLANK('Q 5'!H745),"",IF('Q 5'!H745="&lt;please select&gt;","",'Q 5'!H745))</f>
        <v/>
      </c>
    </row>
    <row r="2382" spans="1:7" x14ac:dyDescent="0.3">
      <c r="A2382" t="s">
        <v>1871</v>
      </c>
      <c r="B2382" t="s">
        <v>1879</v>
      </c>
      <c r="C2382">
        <v>544</v>
      </c>
      <c r="D2382" t="s">
        <v>1470</v>
      </c>
      <c r="E2382" t="s">
        <v>1881</v>
      </c>
      <c r="F2382" t="s">
        <v>1765</v>
      </c>
      <c r="G2382" t="str">
        <f>IF(ISBLANK('Q 5'!H746),"",IF('Q 5'!H746="&lt;please select&gt;","",'Q 5'!H746))</f>
        <v/>
      </c>
    </row>
    <row r="2383" spans="1:7" x14ac:dyDescent="0.3">
      <c r="A2383" t="s">
        <v>1871</v>
      </c>
      <c r="B2383" t="s">
        <v>1879</v>
      </c>
      <c r="C2383">
        <v>545</v>
      </c>
      <c r="D2383" t="s">
        <v>1470</v>
      </c>
      <c r="E2383" t="s">
        <v>1881</v>
      </c>
      <c r="F2383" t="s">
        <v>1765</v>
      </c>
      <c r="G2383" t="str">
        <f>IF(ISBLANK('Q 5'!H747),"",IF('Q 5'!H747="&lt;please select&gt;","",'Q 5'!H747))</f>
        <v/>
      </c>
    </row>
    <row r="2384" spans="1:7" x14ac:dyDescent="0.3">
      <c r="A2384" t="s">
        <v>1871</v>
      </c>
      <c r="B2384" t="s">
        <v>1879</v>
      </c>
      <c r="C2384">
        <v>546</v>
      </c>
      <c r="D2384" t="s">
        <v>1470</v>
      </c>
      <c r="E2384" t="s">
        <v>1881</v>
      </c>
      <c r="F2384" t="s">
        <v>1765</v>
      </c>
      <c r="G2384" t="str">
        <f>IF(ISBLANK('Q 5'!H748),"",IF('Q 5'!H748="&lt;please select&gt;","",'Q 5'!H748))</f>
        <v/>
      </c>
    </row>
    <row r="2385" spans="1:7" x14ac:dyDescent="0.3">
      <c r="A2385" t="s">
        <v>1871</v>
      </c>
      <c r="B2385" t="s">
        <v>1879</v>
      </c>
      <c r="C2385">
        <v>547</v>
      </c>
      <c r="D2385" t="s">
        <v>1470</v>
      </c>
      <c r="E2385" t="s">
        <v>1881</v>
      </c>
      <c r="F2385" t="s">
        <v>1765</v>
      </c>
      <c r="G2385" t="str">
        <f>IF(ISBLANK('Q 5'!H749),"",IF('Q 5'!H749="&lt;please select&gt;","",'Q 5'!H749))</f>
        <v/>
      </c>
    </row>
    <row r="2386" spans="1:7" x14ac:dyDescent="0.3">
      <c r="A2386" t="s">
        <v>1871</v>
      </c>
      <c r="B2386" t="s">
        <v>1879</v>
      </c>
      <c r="C2386">
        <v>548</v>
      </c>
      <c r="D2386" t="s">
        <v>1470</v>
      </c>
      <c r="E2386" t="s">
        <v>1881</v>
      </c>
      <c r="F2386" t="s">
        <v>1765</v>
      </c>
      <c r="G2386" t="str">
        <f>IF(ISBLANK('Q 5'!H750),"",IF('Q 5'!H750="&lt;please select&gt;","",'Q 5'!H750))</f>
        <v/>
      </c>
    </row>
    <row r="2387" spans="1:7" x14ac:dyDescent="0.3">
      <c r="A2387" t="s">
        <v>1871</v>
      </c>
      <c r="B2387" t="s">
        <v>1879</v>
      </c>
      <c r="C2387">
        <v>549</v>
      </c>
      <c r="D2387" t="s">
        <v>1470</v>
      </c>
      <c r="E2387" t="s">
        <v>1881</v>
      </c>
      <c r="F2387" t="s">
        <v>1765</v>
      </c>
      <c r="G2387" t="str">
        <f>IF(ISBLANK('Q 5'!H751),"",IF('Q 5'!H751="&lt;please select&gt;","",'Q 5'!H751))</f>
        <v/>
      </c>
    </row>
    <row r="2388" spans="1:7" x14ac:dyDescent="0.3">
      <c r="A2388" t="s">
        <v>1871</v>
      </c>
      <c r="B2388" t="s">
        <v>1879</v>
      </c>
      <c r="C2388">
        <v>550</v>
      </c>
      <c r="D2388" t="s">
        <v>1470</v>
      </c>
      <c r="E2388" t="s">
        <v>1881</v>
      </c>
      <c r="F2388" t="s">
        <v>1765</v>
      </c>
      <c r="G2388" t="str">
        <f>IF(ISBLANK('Q 5'!H752),"",IF('Q 5'!H752="&lt;please select&gt;","",'Q 5'!H752))</f>
        <v/>
      </c>
    </row>
    <row r="2389" spans="1:7" x14ac:dyDescent="0.3">
      <c r="A2389" t="s">
        <v>1871</v>
      </c>
      <c r="B2389" t="s">
        <v>1879</v>
      </c>
      <c r="C2389">
        <v>551</v>
      </c>
      <c r="D2389" t="s">
        <v>1470</v>
      </c>
      <c r="E2389" t="s">
        <v>1881</v>
      </c>
      <c r="F2389" t="s">
        <v>1765</v>
      </c>
      <c r="G2389" t="str">
        <f>IF(ISBLANK('Q 5'!H753),"",IF('Q 5'!H753="&lt;please select&gt;","",'Q 5'!H753))</f>
        <v/>
      </c>
    </row>
    <row r="2390" spans="1:7" x14ac:dyDescent="0.3">
      <c r="A2390" t="s">
        <v>1871</v>
      </c>
      <c r="B2390" t="s">
        <v>1879</v>
      </c>
      <c r="C2390">
        <v>552</v>
      </c>
      <c r="D2390" t="s">
        <v>1470</v>
      </c>
      <c r="E2390" t="s">
        <v>1881</v>
      </c>
      <c r="F2390" t="s">
        <v>1765</v>
      </c>
      <c r="G2390" t="str">
        <f>IF(ISBLANK('Q 5'!H754),"",IF('Q 5'!H754="&lt;please select&gt;","",'Q 5'!H754))</f>
        <v/>
      </c>
    </row>
    <row r="2391" spans="1:7" x14ac:dyDescent="0.3">
      <c r="A2391" t="s">
        <v>1871</v>
      </c>
      <c r="B2391" t="s">
        <v>1879</v>
      </c>
      <c r="C2391">
        <v>553</v>
      </c>
      <c r="D2391" t="s">
        <v>1470</v>
      </c>
      <c r="E2391" t="s">
        <v>1881</v>
      </c>
      <c r="F2391" t="s">
        <v>1765</v>
      </c>
      <c r="G2391" t="str">
        <f>IF(ISBLANK('Q 5'!H755),"",IF('Q 5'!H755="&lt;please select&gt;","",'Q 5'!H755))</f>
        <v/>
      </c>
    </row>
    <row r="2392" spans="1:7" x14ac:dyDescent="0.3">
      <c r="A2392" t="s">
        <v>1871</v>
      </c>
      <c r="B2392" t="s">
        <v>1879</v>
      </c>
      <c r="C2392">
        <v>554</v>
      </c>
      <c r="D2392" t="s">
        <v>1470</v>
      </c>
      <c r="E2392" t="s">
        <v>1881</v>
      </c>
      <c r="F2392" t="s">
        <v>1765</v>
      </c>
      <c r="G2392" t="str">
        <f>IF(ISBLANK('Q 5'!H756),"",IF('Q 5'!H756="&lt;please select&gt;","",'Q 5'!H756))</f>
        <v/>
      </c>
    </row>
    <row r="2393" spans="1:7" x14ac:dyDescent="0.3">
      <c r="A2393" t="s">
        <v>1871</v>
      </c>
      <c r="B2393" t="s">
        <v>1879</v>
      </c>
      <c r="C2393">
        <v>555</v>
      </c>
      <c r="D2393" t="s">
        <v>1470</v>
      </c>
      <c r="E2393" t="s">
        <v>1881</v>
      </c>
      <c r="F2393" t="s">
        <v>1765</v>
      </c>
      <c r="G2393" t="str">
        <f>IF(ISBLANK('Q 5'!H757),"",IF('Q 5'!H757="&lt;please select&gt;","",'Q 5'!H757))</f>
        <v/>
      </c>
    </row>
    <row r="2394" spans="1:7" x14ac:dyDescent="0.3">
      <c r="A2394" t="s">
        <v>1871</v>
      </c>
      <c r="B2394" t="s">
        <v>1879</v>
      </c>
      <c r="C2394">
        <v>556</v>
      </c>
      <c r="D2394" t="s">
        <v>1470</v>
      </c>
      <c r="E2394" t="s">
        <v>1881</v>
      </c>
      <c r="F2394" t="s">
        <v>1765</v>
      </c>
      <c r="G2394" t="str">
        <f>IF(ISBLANK('Q 5'!H758),"",IF('Q 5'!H758="&lt;please select&gt;","",'Q 5'!H758))</f>
        <v/>
      </c>
    </row>
    <row r="2395" spans="1:7" x14ac:dyDescent="0.3">
      <c r="A2395" t="s">
        <v>1871</v>
      </c>
      <c r="B2395" t="s">
        <v>1879</v>
      </c>
      <c r="C2395">
        <v>557</v>
      </c>
      <c r="D2395" t="s">
        <v>1470</v>
      </c>
      <c r="E2395" t="s">
        <v>1881</v>
      </c>
      <c r="F2395" t="s">
        <v>1765</v>
      </c>
      <c r="G2395" t="str">
        <f>IF(ISBLANK('Q 5'!H759),"",IF('Q 5'!H759="&lt;please select&gt;","",'Q 5'!H759))</f>
        <v/>
      </c>
    </row>
    <row r="2396" spans="1:7" x14ac:dyDescent="0.3">
      <c r="A2396" t="s">
        <v>1871</v>
      </c>
      <c r="B2396" t="s">
        <v>1879</v>
      </c>
      <c r="C2396">
        <v>558</v>
      </c>
      <c r="D2396" t="s">
        <v>1470</v>
      </c>
      <c r="E2396" t="s">
        <v>1881</v>
      </c>
      <c r="F2396" t="s">
        <v>1765</v>
      </c>
      <c r="G2396" t="str">
        <f>IF(ISBLANK('Q 5'!H760),"",IF('Q 5'!H760="&lt;please select&gt;","",'Q 5'!H760))</f>
        <v/>
      </c>
    </row>
    <row r="2397" spans="1:7" x14ac:dyDescent="0.3">
      <c r="A2397" t="s">
        <v>1871</v>
      </c>
      <c r="B2397" t="s">
        <v>1879</v>
      </c>
      <c r="C2397">
        <v>559</v>
      </c>
      <c r="D2397" t="s">
        <v>1470</v>
      </c>
      <c r="E2397" t="s">
        <v>1881</v>
      </c>
      <c r="F2397" t="s">
        <v>1765</v>
      </c>
      <c r="G2397" t="str">
        <f>IF(ISBLANK('Q 5'!H761),"",IF('Q 5'!H761="&lt;please select&gt;","",'Q 5'!H761))</f>
        <v/>
      </c>
    </row>
    <row r="2398" spans="1:7" x14ac:dyDescent="0.3">
      <c r="A2398" t="s">
        <v>1871</v>
      </c>
      <c r="B2398" t="s">
        <v>1879</v>
      </c>
      <c r="C2398">
        <v>560</v>
      </c>
      <c r="D2398" t="s">
        <v>1470</v>
      </c>
      <c r="E2398" t="s">
        <v>1881</v>
      </c>
      <c r="F2398" t="s">
        <v>1765</v>
      </c>
      <c r="G2398" t="str">
        <f>IF(ISBLANK('Q 5'!H762),"",IF('Q 5'!H762="&lt;please select&gt;","",'Q 5'!H762))</f>
        <v/>
      </c>
    </row>
    <row r="2399" spans="1:7" x14ac:dyDescent="0.3">
      <c r="A2399" t="s">
        <v>1871</v>
      </c>
      <c r="B2399" t="s">
        <v>1879</v>
      </c>
      <c r="C2399">
        <v>561</v>
      </c>
      <c r="D2399" t="s">
        <v>1470</v>
      </c>
      <c r="E2399" t="s">
        <v>1881</v>
      </c>
      <c r="F2399" t="s">
        <v>1765</v>
      </c>
      <c r="G2399" t="str">
        <f>IF(ISBLANK('Q 5'!H763),"",IF('Q 5'!H763="&lt;please select&gt;","",'Q 5'!H763))</f>
        <v/>
      </c>
    </row>
    <row r="2400" spans="1:7" x14ac:dyDescent="0.3">
      <c r="A2400" t="s">
        <v>1871</v>
      </c>
      <c r="B2400" t="s">
        <v>1879</v>
      </c>
      <c r="C2400">
        <v>562</v>
      </c>
      <c r="D2400" t="s">
        <v>1470</v>
      </c>
      <c r="E2400" t="s">
        <v>1881</v>
      </c>
      <c r="F2400" t="s">
        <v>1765</v>
      </c>
      <c r="G2400" t="str">
        <f>IF(ISBLANK('Q 5'!H764),"",IF('Q 5'!H764="&lt;please select&gt;","",'Q 5'!H764))</f>
        <v/>
      </c>
    </row>
    <row r="2401" spans="1:7" x14ac:dyDescent="0.3">
      <c r="A2401" t="s">
        <v>1871</v>
      </c>
      <c r="B2401" t="s">
        <v>1879</v>
      </c>
      <c r="C2401">
        <v>563</v>
      </c>
      <c r="D2401" t="s">
        <v>1470</v>
      </c>
      <c r="E2401" t="s">
        <v>1881</v>
      </c>
      <c r="F2401" t="s">
        <v>1765</v>
      </c>
      <c r="G2401" t="str">
        <f>IF(ISBLANK('Q 5'!H765),"",IF('Q 5'!H765="&lt;please select&gt;","",'Q 5'!H765))</f>
        <v/>
      </c>
    </row>
    <row r="2402" spans="1:7" x14ac:dyDescent="0.3">
      <c r="A2402" t="s">
        <v>1871</v>
      </c>
      <c r="B2402" t="s">
        <v>1879</v>
      </c>
      <c r="C2402">
        <v>564</v>
      </c>
      <c r="D2402" t="s">
        <v>1470</v>
      </c>
      <c r="E2402" t="s">
        <v>1881</v>
      </c>
      <c r="F2402" t="s">
        <v>1765</v>
      </c>
      <c r="G2402" t="str">
        <f>IF(ISBLANK('Q 5'!H766),"",IF('Q 5'!H766="&lt;please select&gt;","",'Q 5'!H766))</f>
        <v/>
      </c>
    </row>
    <row r="2403" spans="1:7" x14ac:dyDescent="0.3">
      <c r="A2403" t="s">
        <v>1871</v>
      </c>
      <c r="B2403" t="s">
        <v>1879</v>
      </c>
      <c r="C2403">
        <v>565</v>
      </c>
      <c r="D2403" t="s">
        <v>1470</v>
      </c>
      <c r="E2403" t="s">
        <v>1881</v>
      </c>
      <c r="F2403" t="s">
        <v>1765</v>
      </c>
      <c r="G2403" t="str">
        <f>IF(ISBLANK('Q 5'!H767),"",IF('Q 5'!H767="&lt;please select&gt;","",'Q 5'!H767))</f>
        <v/>
      </c>
    </row>
    <row r="2404" spans="1:7" x14ac:dyDescent="0.3">
      <c r="A2404" t="s">
        <v>1871</v>
      </c>
      <c r="B2404" t="s">
        <v>1879</v>
      </c>
      <c r="C2404">
        <v>566</v>
      </c>
      <c r="D2404" t="s">
        <v>1470</v>
      </c>
      <c r="E2404" t="s">
        <v>1881</v>
      </c>
      <c r="F2404" t="s">
        <v>1765</v>
      </c>
      <c r="G2404" t="str">
        <f>IF(ISBLANK('Q 5'!H768),"",IF('Q 5'!H768="&lt;please select&gt;","",'Q 5'!H768))</f>
        <v/>
      </c>
    </row>
    <row r="2405" spans="1:7" x14ac:dyDescent="0.3">
      <c r="A2405" t="s">
        <v>1871</v>
      </c>
      <c r="B2405" t="s">
        <v>1879</v>
      </c>
      <c r="C2405">
        <v>567</v>
      </c>
      <c r="D2405" t="s">
        <v>1470</v>
      </c>
      <c r="E2405" t="s">
        <v>1881</v>
      </c>
      <c r="F2405" t="s">
        <v>1765</v>
      </c>
      <c r="G2405" t="str">
        <f>IF(ISBLANK('Q 5'!H769),"",IF('Q 5'!H769="&lt;please select&gt;","",'Q 5'!H769))</f>
        <v/>
      </c>
    </row>
    <row r="2406" spans="1:7" x14ac:dyDescent="0.3">
      <c r="A2406" t="s">
        <v>1871</v>
      </c>
      <c r="B2406" t="s">
        <v>1879</v>
      </c>
      <c r="C2406">
        <v>568</v>
      </c>
      <c r="D2406" t="s">
        <v>1470</v>
      </c>
      <c r="E2406" t="s">
        <v>1881</v>
      </c>
      <c r="F2406" t="s">
        <v>1765</v>
      </c>
      <c r="G2406" t="str">
        <f>IF(ISBLANK('Q 5'!H770),"",IF('Q 5'!H770="&lt;please select&gt;","",'Q 5'!H770))</f>
        <v/>
      </c>
    </row>
    <row r="2407" spans="1:7" x14ac:dyDescent="0.3">
      <c r="A2407" t="s">
        <v>1871</v>
      </c>
      <c r="B2407" t="s">
        <v>1879</v>
      </c>
      <c r="C2407">
        <v>569</v>
      </c>
      <c r="D2407" t="s">
        <v>1470</v>
      </c>
      <c r="E2407" t="s">
        <v>1881</v>
      </c>
      <c r="F2407" t="s">
        <v>1765</v>
      </c>
      <c r="G2407" t="str">
        <f>IF(ISBLANK('Q 5'!H771),"",IF('Q 5'!H771="&lt;please select&gt;","",'Q 5'!H771))</f>
        <v/>
      </c>
    </row>
    <row r="2408" spans="1:7" x14ac:dyDescent="0.3">
      <c r="A2408" t="s">
        <v>1871</v>
      </c>
      <c r="B2408" t="s">
        <v>1879</v>
      </c>
      <c r="C2408">
        <v>570</v>
      </c>
      <c r="D2408" t="s">
        <v>1470</v>
      </c>
      <c r="E2408" t="s">
        <v>1881</v>
      </c>
      <c r="F2408" t="s">
        <v>1765</v>
      </c>
      <c r="G2408" t="str">
        <f>IF(ISBLANK('Q 5'!H772),"",IF('Q 5'!H772="&lt;please select&gt;","",'Q 5'!H772))</f>
        <v/>
      </c>
    </row>
    <row r="2409" spans="1:7" x14ac:dyDescent="0.3">
      <c r="A2409" t="s">
        <v>1871</v>
      </c>
      <c r="B2409" t="s">
        <v>1879</v>
      </c>
      <c r="C2409">
        <v>571</v>
      </c>
      <c r="D2409" t="s">
        <v>1470</v>
      </c>
      <c r="E2409" t="s">
        <v>1881</v>
      </c>
      <c r="F2409" t="s">
        <v>1765</v>
      </c>
      <c r="G2409" t="str">
        <f>IF(ISBLANK('Q 5'!H773),"",IF('Q 5'!H773="&lt;please select&gt;","",'Q 5'!H773))</f>
        <v/>
      </c>
    </row>
    <row r="2410" spans="1:7" x14ac:dyDescent="0.3">
      <c r="A2410" t="s">
        <v>1871</v>
      </c>
      <c r="B2410" t="s">
        <v>1879</v>
      </c>
      <c r="C2410">
        <v>572</v>
      </c>
      <c r="D2410" t="s">
        <v>1470</v>
      </c>
      <c r="E2410" t="s">
        <v>1881</v>
      </c>
      <c r="F2410" t="s">
        <v>1765</v>
      </c>
      <c r="G2410" t="str">
        <f>IF(ISBLANK('Q 5'!H774),"",IF('Q 5'!H774="&lt;please select&gt;","",'Q 5'!H774))</f>
        <v/>
      </c>
    </row>
    <row r="2411" spans="1:7" x14ac:dyDescent="0.3">
      <c r="A2411" t="s">
        <v>1871</v>
      </c>
      <c r="B2411" t="s">
        <v>1879</v>
      </c>
      <c r="C2411">
        <v>573</v>
      </c>
      <c r="D2411" t="s">
        <v>1470</v>
      </c>
      <c r="E2411" t="s">
        <v>1881</v>
      </c>
      <c r="F2411" t="s">
        <v>1765</v>
      </c>
      <c r="G2411" t="str">
        <f>IF(ISBLANK('Q 5'!H775),"",IF('Q 5'!H775="&lt;please select&gt;","",'Q 5'!H775))</f>
        <v/>
      </c>
    </row>
    <row r="2412" spans="1:7" x14ac:dyDescent="0.3">
      <c r="A2412" t="s">
        <v>1871</v>
      </c>
      <c r="B2412" t="s">
        <v>1879</v>
      </c>
      <c r="C2412">
        <v>574</v>
      </c>
      <c r="D2412" t="s">
        <v>1470</v>
      </c>
      <c r="E2412" t="s">
        <v>1881</v>
      </c>
      <c r="F2412" t="s">
        <v>1765</v>
      </c>
      <c r="G2412" t="str">
        <f>IF(ISBLANK('Q 5'!H776),"",IF('Q 5'!H776="&lt;please select&gt;","",'Q 5'!H776))</f>
        <v/>
      </c>
    </row>
    <row r="2413" spans="1:7" x14ac:dyDescent="0.3">
      <c r="A2413" t="s">
        <v>1871</v>
      </c>
      <c r="B2413" t="s">
        <v>1879</v>
      </c>
      <c r="C2413">
        <v>575</v>
      </c>
      <c r="D2413" t="s">
        <v>1470</v>
      </c>
      <c r="E2413" t="s">
        <v>1881</v>
      </c>
      <c r="F2413" t="s">
        <v>1765</v>
      </c>
      <c r="G2413" t="str">
        <f>IF(ISBLANK('Q 5'!H777),"",IF('Q 5'!H777="&lt;please select&gt;","",'Q 5'!H777))</f>
        <v/>
      </c>
    </row>
    <row r="2414" spans="1:7" x14ac:dyDescent="0.3">
      <c r="A2414" t="s">
        <v>1871</v>
      </c>
      <c r="B2414" t="s">
        <v>1879</v>
      </c>
      <c r="C2414">
        <v>576</v>
      </c>
      <c r="D2414" t="s">
        <v>1470</v>
      </c>
      <c r="E2414" t="s">
        <v>1881</v>
      </c>
      <c r="F2414" t="s">
        <v>1765</v>
      </c>
      <c r="G2414" t="str">
        <f>IF(ISBLANK('Q 5'!H778),"",IF('Q 5'!H778="&lt;please select&gt;","",'Q 5'!H778))</f>
        <v/>
      </c>
    </row>
    <row r="2415" spans="1:7" x14ac:dyDescent="0.3">
      <c r="A2415" t="s">
        <v>1871</v>
      </c>
      <c r="B2415" t="s">
        <v>1879</v>
      </c>
      <c r="C2415">
        <v>577</v>
      </c>
      <c r="D2415" t="s">
        <v>1470</v>
      </c>
      <c r="E2415" t="s">
        <v>1881</v>
      </c>
      <c r="F2415" t="s">
        <v>1765</v>
      </c>
      <c r="G2415" t="str">
        <f>IF(ISBLANK('Q 5'!H779),"",IF('Q 5'!H779="&lt;please select&gt;","",'Q 5'!H779))</f>
        <v/>
      </c>
    </row>
    <row r="2416" spans="1:7" x14ac:dyDescent="0.3">
      <c r="A2416" t="s">
        <v>1871</v>
      </c>
      <c r="B2416" t="s">
        <v>1879</v>
      </c>
      <c r="C2416">
        <v>578</v>
      </c>
      <c r="D2416" t="s">
        <v>1470</v>
      </c>
      <c r="E2416" t="s">
        <v>1881</v>
      </c>
      <c r="F2416" t="s">
        <v>1765</v>
      </c>
      <c r="G2416" t="str">
        <f>IF(ISBLANK('Q 5'!H780),"",IF('Q 5'!H780="&lt;please select&gt;","",'Q 5'!H780))</f>
        <v/>
      </c>
    </row>
    <row r="2417" spans="1:7" x14ac:dyDescent="0.3">
      <c r="A2417" t="s">
        <v>1871</v>
      </c>
      <c r="B2417" t="s">
        <v>1879</v>
      </c>
      <c r="C2417">
        <v>579</v>
      </c>
      <c r="D2417" t="s">
        <v>1470</v>
      </c>
      <c r="E2417" t="s">
        <v>1881</v>
      </c>
      <c r="F2417" t="s">
        <v>1765</v>
      </c>
      <c r="G2417" t="str">
        <f>IF(ISBLANK('Q 5'!H781),"",IF('Q 5'!H781="&lt;please select&gt;","",'Q 5'!H781))</f>
        <v/>
      </c>
    </row>
    <row r="2418" spans="1:7" x14ac:dyDescent="0.3">
      <c r="A2418" t="s">
        <v>1871</v>
      </c>
      <c r="B2418" t="s">
        <v>1879</v>
      </c>
      <c r="C2418">
        <v>580</v>
      </c>
      <c r="D2418" t="s">
        <v>1470</v>
      </c>
      <c r="E2418" t="s">
        <v>1881</v>
      </c>
      <c r="F2418" t="s">
        <v>1765</v>
      </c>
      <c r="G2418" t="str">
        <f>IF(ISBLANK('Q 5'!H782),"",IF('Q 5'!H782="&lt;please select&gt;","",'Q 5'!H782))</f>
        <v/>
      </c>
    </row>
    <row r="2419" spans="1:7" x14ac:dyDescent="0.3">
      <c r="A2419" t="s">
        <v>1871</v>
      </c>
      <c r="B2419" t="s">
        <v>1879</v>
      </c>
      <c r="C2419">
        <v>581</v>
      </c>
      <c r="D2419" t="s">
        <v>1470</v>
      </c>
      <c r="E2419" t="s">
        <v>1881</v>
      </c>
      <c r="F2419" t="s">
        <v>1765</v>
      </c>
      <c r="G2419" t="str">
        <f>IF(ISBLANK('Q 5'!H783),"",IF('Q 5'!H783="&lt;please select&gt;","",'Q 5'!H783))</f>
        <v/>
      </c>
    </row>
    <row r="2420" spans="1:7" x14ac:dyDescent="0.3">
      <c r="A2420" t="s">
        <v>1871</v>
      </c>
      <c r="B2420" t="s">
        <v>1879</v>
      </c>
      <c r="C2420">
        <v>582</v>
      </c>
      <c r="D2420" t="s">
        <v>1470</v>
      </c>
      <c r="E2420" t="s">
        <v>1881</v>
      </c>
      <c r="F2420" t="s">
        <v>1765</v>
      </c>
      <c r="G2420" t="str">
        <f>IF(ISBLANK('Q 5'!H784),"",IF('Q 5'!H784="&lt;please select&gt;","",'Q 5'!H784))</f>
        <v/>
      </c>
    </row>
    <row r="2421" spans="1:7" x14ac:dyDescent="0.3">
      <c r="A2421" t="s">
        <v>1871</v>
      </c>
      <c r="B2421" t="s">
        <v>1879</v>
      </c>
      <c r="C2421">
        <v>583</v>
      </c>
      <c r="D2421" t="s">
        <v>1470</v>
      </c>
      <c r="E2421" t="s">
        <v>1881</v>
      </c>
      <c r="F2421" t="s">
        <v>1765</v>
      </c>
      <c r="G2421" t="str">
        <f>IF(ISBLANK('Q 5'!H785),"",IF('Q 5'!H785="&lt;please select&gt;","",'Q 5'!H785))</f>
        <v/>
      </c>
    </row>
    <row r="2422" spans="1:7" x14ac:dyDescent="0.3">
      <c r="A2422" t="s">
        <v>1871</v>
      </c>
      <c r="B2422" t="s">
        <v>1879</v>
      </c>
      <c r="C2422">
        <v>584</v>
      </c>
      <c r="D2422" t="s">
        <v>1470</v>
      </c>
      <c r="E2422" t="s">
        <v>1881</v>
      </c>
      <c r="F2422" t="s">
        <v>1765</v>
      </c>
      <c r="G2422" t="str">
        <f>IF(ISBLANK('Q 5'!H786),"",IF('Q 5'!H786="&lt;please select&gt;","",'Q 5'!H786))</f>
        <v/>
      </c>
    </row>
    <row r="2423" spans="1:7" x14ac:dyDescent="0.3">
      <c r="A2423" t="s">
        <v>1871</v>
      </c>
      <c r="B2423" t="s">
        <v>1879</v>
      </c>
      <c r="C2423">
        <v>585</v>
      </c>
      <c r="D2423" t="s">
        <v>1470</v>
      </c>
      <c r="E2423" t="s">
        <v>1881</v>
      </c>
      <c r="F2423" t="s">
        <v>1765</v>
      </c>
      <c r="G2423" t="str">
        <f>IF(ISBLANK('Q 5'!H787),"",IF('Q 5'!H787="&lt;please select&gt;","",'Q 5'!H787))</f>
        <v/>
      </c>
    </row>
    <row r="2424" spans="1:7" x14ac:dyDescent="0.3">
      <c r="A2424" t="s">
        <v>1871</v>
      </c>
      <c r="B2424" t="s">
        <v>1879</v>
      </c>
      <c r="C2424">
        <v>586</v>
      </c>
      <c r="D2424" t="s">
        <v>1470</v>
      </c>
      <c r="E2424" t="s">
        <v>1881</v>
      </c>
      <c r="F2424" t="s">
        <v>1765</v>
      </c>
      <c r="G2424" t="str">
        <f>IF(ISBLANK('Q 5'!H788),"",IF('Q 5'!H788="&lt;please select&gt;","",'Q 5'!H788))</f>
        <v/>
      </c>
    </row>
    <row r="2425" spans="1:7" x14ac:dyDescent="0.3">
      <c r="A2425" t="s">
        <v>1871</v>
      </c>
      <c r="B2425" t="s">
        <v>1879</v>
      </c>
      <c r="C2425">
        <v>587</v>
      </c>
      <c r="D2425" t="s">
        <v>1470</v>
      </c>
      <c r="E2425" t="s">
        <v>1881</v>
      </c>
      <c r="F2425" t="s">
        <v>1765</v>
      </c>
      <c r="G2425" t="str">
        <f>IF(ISBLANK('Q 5'!H789),"",IF('Q 5'!H789="&lt;please select&gt;","",'Q 5'!H789))</f>
        <v/>
      </c>
    </row>
    <row r="2426" spans="1:7" x14ac:dyDescent="0.3">
      <c r="A2426" t="s">
        <v>1871</v>
      </c>
      <c r="B2426" t="s">
        <v>1879</v>
      </c>
      <c r="C2426">
        <v>588</v>
      </c>
      <c r="D2426" t="s">
        <v>1470</v>
      </c>
      <c r="E2426" t="s">
        <v>1881</v>
      </c>
      <c r="F2426" t="s">
        <v>1765</v>
      </c>
      <c r="G2426" t="str">
        <f>IF(ISBLANK('Q 5'!H790),"",IF('Q 5'!H790="&lt;please select&gt;","",'Q 5'!H790))</f>
        <v/>
      </c>
    </row>
    <row r="2427" spans="1:7" x14ac:dyDescent="0.3">
      <c r="A2427" t="s">
        <v>1871</v>
      </c>
      <c r="B2427" t="s">
        <v>1879</v>
      </c>
      <c r="C2427">
        <v>589</v>
      </c>
      <c r="D2427" t="s">
        <v>1470</v>
      </c>
      <c r="E2427" t="s">
        <v>1881</v>
      </c>
      <c r="F2427" t="s">
        <v>1765</v>
      </c>
      <c r="G2427" t="str">
        <f>IF(ISBLANK('Q 5'!H791),"",IF('Q 5'!H791="&lt;please select&gt;","",'Q 5'!H791))</f>
        <v/>
      </c>
    </row>
    <row r="2428" spans="1:7" x14ac:dyDescent="0.3">
      <c r="A2428" t="s">
        <v>1871</v>
      </c>
      <c r="B2428" t="s">
        <v>1879</v>
      </c>
      <c r="C2428">
        <v>590</v>
      </c>
      <c r="D2428" t="s">
        <v>1470</v>
      </c>
      <c r="E2428" t="s">
        <v>1881</v>
      </c>
      <c r="F2428" t="s">
        <v>1765</v>
      </c>
      <c r="G2428" t="str">
        <f>IF(ISBLANK('Q 5'!H792),"",IF('Q 5'!H792="&lt;please select&gt;","",'Q 5'!H792))</f>
        <v/>
      </c>
    </row>
    <row r="2429" spans="1:7" x14ac:dyDescent="0.3">
      <c r="A2429" t="s">
        <v>1871</v>
      </c>
      <c r="B2429" t="s">
        <v>1879</v>
      </c>
      <c r="C2429">
        <v>591</v>
      </c>
      <c r="D2429" t="s">
        <v>1470</v>
      </c>
      <c r="E2429" t="s">
        <v>1881</v>
      </c>
      <c r="F2429" t="s">
        <v>1765</v>
      </c>
      <c r="G2429" t="str">
        <f>IF(ISBLANK('Q 5'!H793),"",IF('Q 5'!H793="&lt;please select&gt;","",'Q 5'!H793))</f>
        <v/>
      </c>
    </row>
    <row r="2430" spans="1:7" x14ac:dyDescent="0.3">
      <c r="A2430" t="s">
        <v>1871</v>
      </c>
      <c r="B2430" t="s">
        <v>1879</v>
      </c>
      <c r="C2430">
        <v>592</v>
      </c>
      <c r="D2430" t="s">
        <v>1470</v>
      </c>
      <c r="E2430" t="s">
        <v>1881</v>
      </c>
      <c r="F2430" t="s">
        <v>1765</v>
      </c>
      <c r="G2430" t="str">
        <f>IF(ISBLANK('Q 5'!H794),"",IF('Q 5'!H794="&lt;please select&gt;","",'Q 5'!H794))</f>
        <v/>
      </c>
    </row>
    <row r="2431" spans="1:7" x14ac:dyDescent="0.3">
      <c r="A2431" t="s">
        <v>1871</v>
      </c>
      <c r="B2431" t="s">
        <v>1879</v>
      </c>
      <c r="C2431">
        <v>593</v>
      </c>
      <c r="D2431" t="s">
        <v>1470</v>
      </c>
      <c r="E2431" t="s">
        <v>1881</v>
      </c>
      <c r="F2431" t="s">
        <v>1765</v>
      </c>
      <c r="G2431" t="str">
        <f>IF(ISBLANK('Q 5'!H795),"",IF('Q 5'!H795="&lt;please select&gt;","",'Q 5'!H795))</f>
        <v/>
      </c>
    </row>
    <row r="2432" spans="1:7" x14ac:dyDescent="0.3">
      <c r="A2432" t="s">
        <v>1871</v>
      </c>
      <c r="B2432" t="s">
        <v>1879</v>
      </c>
      <c r="C2432">
        <v>594</v>
      </c>
      <c r="D2432" t="s">
        <v>1470</v>
      </c>
      <c r="E2432" t="s">
        <v>1881</v>
      </c>
      <c r="F2432" t="s">
        <v>1765</v>
      </c>
      <c r="G2432" t="str">
        <f>IF(ISBLANK('Q 5'!H796),"",IF('Q 5'!H796="&lt;please select&gt;","",'Q 5'!H796))</f>
        <v/>
      </c>
    </row>
    <row r="2433" spans="1:7" x14ac:dyDescent="0.3">
      <c r="A2433" t="s">
        <v>1871</v>
      </c>
      <c r="B2433" t="s">
        <v>1879</v>
      </c>
      <c r="C2433">
        <v>595</v>
      </c>
      <c r="D2433" t="s">
        <v>1470</v>
      </c>
      <c r="E2433" t="s">
        <v>1881</v>
      </c>
      <c r="F2433" t="s">
        <v>1765</v>
      </c>
      <c r="G2433" t="str">
        <f>IF(ISBLANK('Q 5'!H797),"",IF('Q 5'!H797="&lt;please select&gt;","",'Q 5'!H797))</f>
        <v/>
      </c>
    </row>
    <row r="2434" spans="1:7" x14ac:dyDescent="0.3">
      <c r="A2434" t="s">
        <v>1871</v>
      </c>
      <c r="B2434" t="s">
        <v>1879</v>
      </c>
      <c r="C2434">
        <v>596</v>
      </c>
      <c r="D2434" t="s">
        <v>1470</v>
      </c>
      <c r="E2434" t="s">
        <v>1881</v>
      </c>
      <c r="F2434" t="s">
        <v>1765</v>
      </c>
      <c r="G2434" t="str">
        <f>IF(ISBLANK('Q 5'!H798),"",IF('Q 5'!H798="&lt;please select&gt;","",'Q 5'!H798))</f>
        <v/>
      </c>
    </row>
    <row r="2435" spans="1:7" x14ac:dyDescent="0.3">
      <c r="A2435" t="s">
        <v>1871</v>
      </c>
      <c r="B2435" t="s">
        <v>1879</v>
      </c>
      <c r="C2435">
        <v>597</v>
      </c>
      <c r="D2435" t="s">
        <v>1470</v>
      </c>
      <c r="E2435" t="s">
        <v>1881</v>
      </c>
      <c r="F2435" t="s">
        <v>1765</v>
      </c>
      <c r="G2435" t="str">
        <f>IF(ISBLANK('Q 5'!H799),"",IF('Q 5'!H799="&lt;please select&gt;","",'Q 5'!H799))</f>
        <v/>
      </c>
    </row>
    <row r="2436" spans="1:7" x14ac:dyDescent="0.3">
      <c r="A2436" t="s">
        <v>1871</v>
      </c>
      <c r="B2436" t="s">
        <v>1879</v>
      </c>
      <c r="C2436">
        <v>598</v>
      </c>
      <c r="D2436" t="s">
        <v>1470</v>
      </c>
      <c r="E2436" t="s">
        <v>1881</v>
      </c>
      <c r="F2436" t="s">
        <v>1765</v>
      </c>
      <c r="G2436" t="str">
        <f>IF(ISBLANK('Q 5'!H800),"",IF('Q 5'!H800="&lt;please select&gt;","",'Q 5'!H800))</f>
        <v/>
      </c>
    </row>
    <row r="2437" spans="1:7" x14ac:dyDescent="0.3">
      <c r="A2437" t="s">
        <v>1871</v>
      </c>
      <c r="B2437" t="s">
        <v>1879</v>
      </c>
      <c r="C2437">
        <v>599</v>
      </c>
      <c r="D2437" t="s">
        <v>1470</v>
      </c>
      <c r="E2437" t="s">
        <v>1881</v>
      </c>
      <c r="F2437" t="s">
        <v>1765</v>
      </c>
      <c r="G2437" t="str">
        <f>IF(ISBLANK('Q 5'!H801),"",IF('Q 5'!H801="&lt;please select&gt;","",'Q 5'!H801))</f>
        <v/>
      </c>
    </row>
    <row r="2438" spans="1:7" x14ac:dyDescent="0.3">
      <c r="A2438" t="s">
        <v>1871</v>
      </c>
      <c r="B2438" t="s">
        <v>1879</v>
      </c>
      <c r="C2438">
        <v>600</v>
      </c>
      <c r="D2438" t="s">
        <v>1470</v>
      </c>
      <c r="E2438" t="s">
        <v>1881</v>
      </c>
      <c r="F2438" t="s">
        <v>1765</v>
      </c>
      <c r="G2438" t="str">
        <f>IF(ISBLANK('Q 5'!H802),"",IF('Q 5'!H802="&lt;please select&gt;","",'Q 5'!H802))</f>
        <v/>
      </c>
    </row>
    <row r="2439" spans="1:7" x14ac:dyDescent="0.3">
      <c r="A2439" t="s">
        <v>1871</v>
      </c>
      <c r="B2439" t="s">
        <v>1879</v>
      </c>
      <c r="C2439">
        <v>601</v>
      </c>
      <c r="D2439" t="s">
        <v>1470</v>
      </c>
      <c r="E2439" t="s">
        <v>1881</v>
      </c>
      <c r="F2439" t="s">
        <v>1765</v>
      </c>
      <c r="G2439" t="str">
        <f>IF(ISBLANK('Q 5'!H803),"",IF('Q 5'!H803="&lt;please select&gt;","",'Q 5'!H803))</f>
        <v/>
      </c>
    </row>
    <row r="2440" spans="1:7" x14ac:dyDescent="0.3">
      <c r="A2440" t="s">
        <v>1871</v>
      </c>
      <c r="B2440" t="s">
        <v>1879</v>
      </c>
      <c r="C2440">
        <v>602</v>
      </c>
      <c r="D2440" t="s">
        <v>1470</v>
      </c>
      <c r="E2440" t="s">
        <v>1881</v>
      </c>
      <c r="F2440" t="s">
        <v>1765</v>
      </c>
      <c r="G2440" t="str">
        <f>IF(ISBLANK('Q 5'!H804),"",IF('Q 5'!H804="&lt;please select&gt;","",'Q 5'!H804))</f>
        <v/>
      </c>
    </row>
    <row r="2441" spans="1:7" x14ac:dyDescent="0.3">
      <c r="A2441" t="s">
        <v>1871</v>
      </c>
      <c r="B2441" t="s">
        <v>1879</v>
      </c>
      <c r="C2441">
        <v>603</v>
      </c>
      <c r="D2441" t="s">
        <v>1470</v>
      </c>
      <c r="E2441" t="s">
        <v>1881</v>
      </c>
      <c r="F2441" t="s">
        <v>1765</v>
      </c>
      <c r="G2441" t="str">
        <f>IF(ISBLANK('Q 5'!H805),"",IF('Q 5'!H805="&lt;please select&gt;","",'Q 5'!H805))</f>
        <v/>
      </c>
    </row>
    <row r="2442" spans="1:7" x14ac:dyDescent="0.3">
      <c r="A2442" t="s">
        <v>1871</v>
      </c>
      <c r="B2442" t="s">
        <v>1879</v>
      </c>
      <c r="C2442">
        <v>604</v>
      </c>
      <c r="D2442" t="s">
        <v>1470</v>
      </c>
      <c r="E2442" t="s">
        <v>1881</v>
      </c>
      <c r="F2442" t="s">
        <v>1765</v>
      </c>
      <c r="G2442" t="str">
        <f>IF(ISBLANK('Q 5'!H806),"",IF('Q 5'!H806="&lt;please select&gt;","",'Q 5'!H806))</f>
        <v/>
      </c>
    </row>
    <row r="2443" spans="1:7" x14ac:dyDescent="0.3">
      <c r="A2443" t="s">
        <v>1871</v>
      </c>
      <c r="B2443" t="s">
        <v>1879</v>
      </c>
      <c r="C2443">
        <v>605</v>
      </c>
      <c r="D2443" t="s">
        <v>1470</v>
      </c>
      <c r="E2443" t="s">
        <v>1881</v>
      </c>
      <c r="F2443" t="s">
        <v>1765</v>
      </c>
      <c r="G2443" t="str">
        <f>IF(ISBLANK('Q 5'!H807),"",IF('Q 5'!H807="&lt;please select&gt;","",'Q 5'!H807))</f>
        <v/>
      </c>
    </row>
    <row r="2444" spans="1:7" x14ac:dyDescent="0.3">
      <c r="A2444" t="s">
        <v>1871</v>
      </c>
      <c r="B2444" t="s">
        <v>1879</v>
      </c>
      <c r="C2444">
        <v>606</v>
      </c>
      <c r="D2444" t="s">
        <v>1470</v>
      </c>
      <c r="E2444" t="s">
        <v>1881</v>
      </c>
      <c r="F2444" t="s">
        <v>1765</v>
      </c>
      <c r="G2444" t="str">
        <f>IF(ISBLANK('Q 5'!H808),"",IF('Q 5'!H808="&lt;please select&gt;","",'Q 5'!H808))</f>
        <v/>
      </c>
    </row>
    <row r="2445" spans="1:7" x14ac:dyDescent="0.3">
      <c r="A2445" t="s">
        <v>1871</v>
      </c>
      <c r="B2445" t="s">
        <v>1879</v>
      </c>
      <c r="C2445">
        <v>607</v>
      </c>
      <c r="D2445" t="s">
        <v>1470</v>
      </c>
      <c r="E2445" t="s">
        <v>1881</v>
      </c>
      <c r="F2445" t="s">
        <v>1765</v>
      </c>
      <c r="G2445" t="str">
        <f>IF(ISBLANK('Q 5'!H809),"",IF('Q 5'!H809="&lt;please select&gt;","",'Q 5'!H809))</f>
        <v/>
      </c>
    </row>
    <row r="2446" spans="1:7" x14ac:dyDescent="0.3">
      <c r="A2446" t="s">
        <v>1871</v>
      </c>
      <c r="B2446" t="s">
        <v>1879</v>
      </c>
      <c r="C2446">
        <v>608</v>
      </c>
      <c r="D2446" t="s">
        <v>1470</v>
      </c>
      <c r="E2446" t="s">
        <v>1881</v>
      </c>
      <c r="F2446" t="s">
        <v>1765</v>
      </c>
      <c r="G2446" t="str">
        <f>IF(ISBLANK('Q 5'!H810),"",IF('Q 5'!H810="&lt;please select&gt;","",'Q 5'!H810))</f>
        <v/>
      </c>
    </row>
    <row r="2447" spans="1:7" x14ac:dyDescent="0.3">
      <c r="A2447" t="s">
        <v>1871</v>
      </c>
      <c r="B2447" t="s">
        <v>1879</v>
      </c>
      <c r="C2447">
        <v>609</v>
      </c>
      <c r="D2447" t="s">
        <v>1470</v>
      </c>
      <c r="E2447" t="s">
        <v>1881</v>
      </c>
      <c r="F2447" t="s">
        <v>1765</v>
      </c>
      <c r="G2447" t="str">
        <f>IF(ISBLANK('Q 5'!H811),"",IF('Q 5'!H811="&lt;please select&gt;","",'Q 5'!H811))</f>
        <v/>
      </c>
    </row>
    <row r="2448" spans="1:7" x14ac:dyDescent="0.3">
      <c r="A2448" t="s">
        <v>1871</v>
      </c>
      <c r="B2448" t="s">
        <v>1879</v>
      </c>
      <c r="C2448">
        <v>610</v>
      </c>
      <c r="D2448" t="s">
        <v>1470</v>
      </c>
      <c r="E2448" t="s">
        <v>1881</v>
      </c>
      <c r="F2448" t="s">
        <v>1765</v>
      </c>
      <c r="G2448" t="str">
        <f>IF(ISBLANK('Q 5'!H812),"",IF('Q 5'!H812="&lt;please select&gt;","",'Q 5'!H812))</f>
        <v/>
      </c>
    </row>
    <row r="2449" spans="1:7" x14ac:dyDescent="0.3">
      <c r="A2449" t="s">
        <v>1871</v>
      </c>
      <c r="B2449" t="s">
        <v>1879</v>
      </c>
      <c r="C2449">
        <v>611</v>
      </c>
      <c r="D2449" t="s">
        <v>1470</v>
      </c>
      <c r="E2449" t="s">
        <v>1881</v>
      </c>
      <c r="F2449" t="s">
        <v>1765</v>
      </c>
      <c r="G2449" t="str">
        <f>IF(ISBLANK('Q 5'!H813),"",IF('Q 5'!H813="&lt;please select&gt;","",'Q 5'!H813))</f>
        <v/>
      </c>
    </row>
    <row r="2450" spans="1:7" x14ac:dyDescent="0.3">
      <c r="A2450" t="s">
        <v>1871</v>
      </c>
      <c r="B2450" t="s">
        <v>1879</v>
      </c>
      <c r="C2450">
        <v>612</v>
      </c>
      <c r="D2450" t="s">
        <v>1470</v>
      </c>
      <c r="E2450" t="s">
        <v>1881</v>
      </c>
      <c r="F2450" t="s">
        <v>1765</v>
      </c>
      <c r="G2450" t="str">
        <f>IF(ISBLANK('Q 5'!H814),"",IF('Q 5'!H814="&lt;please select&gt;","",'Q 5'!H814))</f>
        <v/>
      </c>
    </row>
    <row r="2451" spans="1:7" x14ac:dyDescent="0.3">
      <c r="A2451" t="s">
        <v>1871</v>
      </c>
      <c r="B2451" t="s">
        <v>1879</v>
      </c>
      <c r="C2451">
        <v>613</v>
      </c>
      <c r="D2451" t="s">
        <v>1470</v>
      </c>
      <c r="E2451" t="s">
        <v>1881</v>
      </c>
      <c r="F2451" t="s">
        <v>1765</v>
      </c>
      <c r="G2451" t="str">
        <f>IF(ISBLANK('Q 5'!H815),"",IF('Q 5'!H815="&lt;please select&gt;","",'Q 5'!H815))</f>
        <v/>
      </c>
    </row>
    <row r="2452" spans="1:7" x14ac:dyDescent="0.3">
      <c r="A2452" t="s">
        <v>1871</v>
      </c>
      <c r="B2452" t="s">
        <v>1879</v>
      </c>
      <c r="C2452">
        <v>614</v>
      </c>
      <c r="D2452" t="s">
        <v>1470</v>
      </c>
      <c r="E2452" t="s">
        <v>1881</v>
      </c>
      <c r="F2452" t="s">
        <v>1765</v>
      </c>
      <c r="G2452" t="str">
        <f>IF(ISBLANK('Q 5'!H816),"",IF('Q 5'!H816="&lt;please select&gt;","",'Q 5'!H816))</f>
        <v/>
      </c>
    </row>
    <row r="2453" spans="1:7" x14ac:dyDescent="0.3">
      <c r="A2453" t="s">
        <v>1871</v>
      </c>
      <c r="B2453" t="s">
        <v>1879</v>
      </c>
      <c r="C2453">
        <v>615</v>
      </c>
      <c r="D2453" t="s">
        <v>1470</v>
      </c>
      <c r="E2453" t="s">
        <v>1881</v>
      </c>
      <c r="F2453" t="s">
        <v>1765</v>
      </c>
      <c r="G2453" t="str">
        <f>IF(ISBLANK('Q 5'!H817),"",IF('Q 5'!H817="&lt;please select&gt;","",'Q 5'!H817))</f>
        <v/>
      </c>
    </row>
    <row r="2454" spans="1:7" x14ac:dyDescent="0.3">
      <c r="A2454" t="s">
        <v>1871</v>
      </c>
      <c r="B2454" t="s">
        <v>1879</v>
      </c>
      <c r="C2454">
        <v>616</v>
      </c>
      <c r="D2454" t="s">
        <v>1470</v>
      </c>
      <c r="E2454" t="s">
        <v>1881</v>
      </c>
      <c r="F2454" t="s">
        <v>1765</v>
      </c>
      <c r="G2454" t="str">
        <f>IF(ISBLANK('Q 5'!H818),"",IF('Q 5'!H818="&lt;please select&gt;","",'Q 5'!H818))</f>
        <v/>
      </c>
    </row>
    <row r="2455" spans="1:7" x14ac:dyDescent="0.3">
      <c r="A2455" t="s">
        <v>1871</v>
      </c>
      <c r="B2455" t="s">
        <v>1879</v>
      </c>
      <c r="C2455">
        <v>617</v>
      </c>
      <c r="D2455" t="s">
        <v>1470</v>
      </c>
      <c r="E2455" t="s">
        <v>1881</v>
      </c>
      <c r="F2455" t="s">
        <v>1765</v>
      </c>
      <c r="G2455" t="str">
        <f>IF(ISBLANK('Q 5'!H819),"",IF('Q 5'!H819="&lt;please select&gt;","",'Q 5'!H819))</f>
        <v/>
      </c>
    </row>
    <row r="2456" spans="1:7" x14ac:dyDescent="0.3">
      <c r="A2456" t="s">
        <v>1871</v>
      </c>
      <c r="B2456" t="s">
        <v>1879</v>
      </c>
      <c r="C2456">
        <v>618</v>
      </c>
      <c r="D2456" t="s">
        <v>1470</v>
      </c>
      <c r="E2456" t="s">
        <v>1881</v>
      </c>
      <c r="F2456" t="s">
        <v>1765</v>
      </c>
      <c r="G2456" t="str">
        <f>IF(ISBLANK('Q 5'!H820),"",IF('Q 5'!H820="&lt;please select&gt;","",'Q 5'!H820))</f>
        <v/>
      </c>
    </row>
    <row r="2457" spans="1:7" x14ac:dyDescent="0.3">
      <c r="A2457" t="s">
        <v>1871</v>
      </c>
      <c r="B2457" t="s">
        <v>1879</v>
      </c>
      <c r="C2457">
        <v>619</v>
      </c>
      <c r="D2457" t="s">
        <v>1470</v>
      </c>
      <c r="E2457" t="s">
        <v>1881</v>
      </c>
      <c r="F2457" t="s">
        <v>1765</v>
      </c>
      <c r="G2457" t="str">
        <f>IF(ISBLANK('Q 5'!H821),"",IF('Q 5'!H821="&lt;please select&gt;","",'Q 5'!H821))</f>
        <v/>
      </c>
    </row>
    <row r="2458" spans="1:7" x14ac:dyDescent="0.3">
      <c r="A2458" t="s">
        <v>1871</v>
      </c>
      <c r="B2458" t="s">
        <v>1879</v>
      </c>
      <c r="C2458">
        <v>620</v>
      </c>
      <c r="D2458" t="s">
        <v>1470</v>
      </c>
      <c r="E2458" t="s">
        <v>1881</v>
      </c>
      <c r="F2458" t="s">
        <v>1765</v>
      </c>
      <c r="G2458" t="str">
        <f>IF(ISBLANK('Q 5'!H822),"",IF('Q 5'!H822="&lt;please select&gt;","",'Q 5'!H822))</f>
        <v/>
      </c>
    </row>
    <row r="2459" spans="1:7" x14ac:dyDescent="0.3">
      <c r="A2459" t="s">
        <v>1871</v>
      </c>
      <c r="B2459" t="s">
        <v>1879</v>
      </c>
      <c r="C2459">
        <v>621</v>
      </c>
      <c r="D2459" t="s">
        <v>1470</v>
      </c>
      <c r="E2459" t="s">
        <v>1881</v>
      </c>
      <c r="F2459" t="s">
        <v>1765</v>
      </c>
      <c r="G2459" t="str">
        <f>IF(ISBLANK('Q 5'!H823),"",IF('Q 5'!H823="&lt;please select&gt;","",'Q 5'!H823))</f>
        <v/>
      </c>
    </row>
    <row r="2460" spans="1:7" x14ac:dyDescent="0.3">
      <c r="A2460" t="s">
        <v>1871</v>
      </c>
      <c r="B2460" t="s">
        <v>1879</v>
      </c>
      <c r="C2460">
        <v>622</v>
      </c>
      <c r="D2460" t="s">
        <v>1470</v>
      </c>
      <c r="E2460" t="s">
        <v>1881</v>
      </c>
      <c r="F2460" t="s">
        <v>1765</v>
      </c>
      <c r="G2460" t="str">
        <f>IF(ISBLANK('Q 5'!H824),"",IF('Q 5'!H824="&lt;please select&gt;","",'Q 5'!H824))</f>
        <v/>
      </c>
    </row>
    <row r="2461" spans="1:7" x14ac:dyDescent="0.3">
      <c r="A2461" t="s">
        <v>1871</v>
      </c>
      <c r="B2461" t="s">
        <v>1879</v>
      </c>
      <c r="C2461">
        <v>623</v>
      </c>
      <c r="D2461" t="s">
        <v>1470</v>
      </c>
      <c r="E2461" t="s">
        <v>1881</v>
      </c>
      <c r="F2461" t="s">
        <v>1765</v>
      </c>
      <c r="G2461" t="str">
        <f>IF(ISBLANK('Q 5'!H825),"",IF('Q 5'!H825="&lt;please select&gt;","",'Q 5'!H825))</f>
        <v/>
      </c>
    </row>
    <row r="2462" spans="1:7" x14ac:dyDescent="0.3">
      <c r="A2462" t="s">
        <v>1871</v>
      </c>
      <c r="B2462" t="s">
        <v>1879</v>
      </c>
      <c r="C2462">
        <v>624</v>
      </c>
      <c r="D2462" t="s">
        <v>1470</v>
      </c>
      <c r="E2462" t="s">
        <v>1881</v>
      </c>
      <c r="F2462" t="s">
        <v>1765</v>
      </c>
      <c r="G2462" t="str">
        <f>IF(ISBLANK('Q 5'!H826),"",IF('Q 5'!H826="&lt;please select&gt;","",'Q 5'!H826))</f>
        <v/>
      </c>
    </row>
    <row r="2463" spans="1:7" x14ac:dyDescent="0.3">
      <c r="A2463" t="s">
        <v>1871</v>
      </c>
      <c r="B2463" t="s">
        <v>1879</v>
      </c>
      <c r="C2463">
        <v>625</v>
      </c>
      <c r="D2463" t="s">
        <v>1470</v>
      </c>
      <c r="E2463" t="s">
        <v>1881</v>
      </c>
      <c r="F2463" t="s">
        <v>1765</v>
      </c>
      <c r="G2463" t="str">
        <f>IF(ISBLANK('Q 5'!H827),"",IF('Q 5'!H827="&lt;please select&gt;","",'Q 5'!H827))</f>
        <v/>
      </c>
    </row>
    <row r="2464" spans="1:7" x14ac:dyDescent="0.3">
      <c r="A2464" t="s">
        <v>1871</v>
      </c>
      <c r="B2464" t="s">
        <v>1879</v>
      </c>
      <c r="C2464">
        <v>626</v>
      </c>
      <c r="D2464" t="s">
        <v>1470</v>
      </c>
      <c r="E2464" t="s">
        <v>1881</v>
      </c>
      <c r="F2464" t="s">
        <v>1765</v>
      </c>
      <c r="G2464" t="str">
        <f>IF(ISBLANK('Q 5'!H828),"",IF('Q 5'!H828="&lt;please select&gt;","",'Q 5'!H828))</f>
        <v/>
      </c>
    </row>
    <row r="2465" spans="1:7" x14ac:dyDescent="0.3">
      <c r="A2465" t="s">
        <v>1871</v>
      </c>
      <c r="B2465" t="s">
        <v>1879</v>
      </c>
      <c r="C2465">
        <v>627</v>
      </c>
      <c r="D2465" t="s">
        <v>1470</v>
      </c>
      <c r="E2465" t="s">
        <v>1881</v>
      </c>
      <c r="F2465" t="s">
        <v>1765</v>
      </c>
      <c r="G2465" t="str">
        <f>IF(ISBLANK('Q 5'!H829),"",IF('Q 5'!H829="&lt;please select&gt;","",'Q 5'!H829))</f>
        <v/>
      </c>
    </row>
    <row r="2466" spans="1:7" x14ac:dyDescent="0.3">
      <c r="A2466" t="s">
        <v>1871</v>
      </c>
      <c r="B2466" t="s">
        <v>1879</v>
      </c>
      <c r="C2466">
        <v>628</v>
      </c>
      <c r="D2466" t="s">
        <v>1470</v>
      </c>
      <c r="E2466" t="s">
        <v>1881</v>
      </c>
      <c r="F2466" t="s">
        <v>1765</v>
      </c>
      <c r="G2466" t="str">
        <f>IF(ISBLANK('Q 5'!H830),"",IF('Q 5'!H830="&lt;please select&gt;","",'Q 5'!H830))</f>
        <v/>
      </c>
    </row>
    <row r="2467" spans="1:7" x14ac:dyDescent="0.3">
      <c r="A2467" t="s">
        <v>1871</v>
      </c>
      <c r="B2467" t="s">
        <v>1879</v>
      </c>
      <c r="C2467">
        <v>629</v>
      </c>
      <c r="D2467" t="s">
        <v>1470</v>
      </c>
      <c r="E2467" t="s">
        <v>1881</v>
      </c>
      <c r="F2467" t="s">
        <v>1765</v>
      </c>
      <c r="G2467" t="str">
        <f>IF(ISBLANK('Q 5'!H831),"",IF('Q 5'!H831="&lt;please select&gt;","",'Q 5'!H831))</f>
        <v/>
      </c>
    </row>
    <row r="2468" spans="1:7" x14ac:dyDescent="0.3">
      <c r="A2468" t="s">
        <v>1871</v>
      </c>
      <c r="B2468" t="s">
        <v>1879</v>
      </c>
      <c r="C2468">
        <v>630</v>
      </c>
      <c r="D2468" t="s">
        <v>1470</v>
      </c>
      <c r="E2468" t="s">
        <v>1881</v>
      </c>
      <c r="F2468" t="s">
        <v>1765</v>
      </c>
      <c r="G2468" t="str">
        <f>IF(ISBLANK('Q 5'!H832),"",IF('Q 5'!H832="&lt;please select&gt;","",'Q 5'!H832))</f>
        <v/>
      </c>
    </row>
    <row r="2469" spans="1:7" x14ac:dyDescent="0.3">
      <c r="A2469" t="s">
        <v>1871</v>
      </c>
      <c r="B2469" t="s">
        <v>1879</v>
      </c>
      <c r="C2469">
        <v>631</v>
      </c>
      <c r="D2469" t="s">
        <v>1470</v>
      </c>
      <c r="E2469" t="s">
        <v>1881</v>
      </c>
      <c r="F2469" t="s">
        <v>1765</v>
      </c>
      <c r="G2469" t="str">
        <f>IF(ISBLANK('Q 5'!H833),"",IF('Q 5'!H833="&lt;please select&gt;","",'Q 5'!H833))</f>
        <v/>
      </c>
    </row>
    <row r="2470" spans="1:7" x14ac:dyDescent="0.3">
      <c r="A2470" t="s">
        <v>1871</v>
      </c>
      <c r="B2470" t="s">
        <v>1879</v>
      </c>
      <c r="C2470">
        <v>632</v>
      </c>
      <c r="D2470" t="s">
        <v>1470</v>
      </c>
      <c r="E2470" t="s">
        <v>1881</v>
      </c>
      <c r="F2470" t="s">
        <v>1765</v>
      </c>
      <c r="G2470" t="str">
        <f>IF(ISBLANK('Q 5'!H834),"",IF('Q 5'!H834="&lt;please select&gt;","",'Q 5'!H834))</f>
        <v/>
      </c>
    </row>
    <row r="2471" spans="1:7" x14ac:dyDescent="0.3">
      <c r="A2471" t="s">
        <v>1871</v>
      </c>
      <c r="B2471" t="s">
        <v>1879</v>
      </c>
      <c r="C2471">
        <v>633</v>
      </c>
      <c r="D2471" t="s">
        <v>1470</v>
      </c>
      <c r="E2471" t="s">
        <v>1881</v>
      </c>
      <c r="F2471" t="s">
        <v>1765</v>
      </c>
      <c r="G2471" t="str">
        <f>IF(ISBLANK('Q 5'!H835),"",IF('Q 5'!H835="&lt;please select&gt;","",'Q 5'!H835))</f>
        <v/>
      </c>
    </row>
    <row r="2472" spans="1:7" x14ac:dyDescent="0.3">
      <c r="A2472" t="s">
        <v>1871</v>
      </c>
      <c r="B2472" t="s">
        <v>1879</v>
      </c>
      <c r="C2472">
        <v>634</v>
      </c>
      <c r="D2472" t="s">
        <v>1470</v>
      </c>
      <c r="E2472" t="s">
        <v>1881</v>
      </c>
      <c r="F2472" t="s">
        <v>1765</v>
      </c>
      <c r="G2472" t="str">
        <f>IF(ISBLANK('Q 5'!H836),"",IF('Q 5'!H836="&lt;please select&gt;","",'Q 5'!H836))</f>
        <v/>
      </c>
    </row>
    <row r="2473" spans="1:7" x14ac:dyDescent="0.3">
      <c r="A2473" t="s">
        <v>1871</v>
      </c>
      <c r="B2473" t="s">
        <v>1879</v>
      </c>
      <c r="C2473">
        <v>635</v>
      </c>
      <c r="D2473" t="s">
        <v>1470</v>
      </c>
      <c r="E2473" t="s">
        <v>1881</v>
      </c>
      <c r="F2473" t="s">
        <v>1765</v>
      </c>
      <c r="G2473" t="str">
        <f>IF(ISBLANK('Q 5'!H837),"",IF('Q 5'!H837="&lt;please select&gt;","",'Q 5'!H837))</f>
        <v/>
      </c>
    </row>
    <row r="2474" spans="1:7" x14ac:dyDescent="0.3">
      <c r="A2474" t="s">
        <v>1871</v>
      </c>
      <c r="B2474" t="s">
        <v>1879</v>
      </c>
      <c r="C2474">
        <v>636</v>
      </c>
      <c r="D2474" t="s">
        <v>1470</v>
      </c>
      <c r="E2474" t="s">
        <v>1881</v>
      </c>
      <c r="F2474" t="s">
        <v>1765</v>
      </c>
      <c r="G2474" t="str">
        <f>IF(ISBLANK('Q 5'!H838),"",IF('Q 5'!H838="&lt;please select&gt;","",'Q 5'!H838))</f>
        <v/>
      </c>
    </row>
    <row r="2475" spans="1:7" x14ac:dyDescent="0.3">
      <c r="A2475" t="s">
        <v>1871</v>
      </c>
      <c r="B2475" t="s">
        <v>1879</v>
      </c>
      <c r="C2475">
        <v>637</v>
      </c>
      <c r="D2475" t="s">
        <v>1470</v>
      </c>
      <c r="E2475" t="s">
        <v>1881</v>
      </c>
      <c r="F2475" t="s">
        <v>1765</v>
      </c>
      <c r="G2475" t="str">
        <f>IF(ISBLANK('Q 5'!H839),"",IF('Q 5'!H839="&lt;please select&gt;","",'Q 5'!H839))</f>
        <v/>
      </c>
    </row>
    <row r="2476" spans="1:7" x14ac:dyDescent="0.3">
      <c r="A2476" t="s">
        <v>1871</v>
      </c>
      <c r="B2476" t="s">
        <v>1879</v>
      </c>
      <c r="C2476">
        <v>638</v>
      </c>
      <c r="D2476" t="s">
        <v>1470</v>
      </c>
      <c r="E2476" t="s">
        <v>1881</v>
      </c>
      <c r="F2476" t="s">
        <v>1765</v>
      </c>
      <c r="G2476" t="str">
        <f>IF(ISBLANK('Q 5'!H840),"",IF('Q 5'!H840="&lt;please select&gt;","",'Q 5'!H840))</f>
        <v/>
      </c>
    </row>
    <row r="2477" spans="1:7" x14ac:dyDescent="0.3">
      <c r="A2477" t="s">
        <v>1871</v>
      </c>
      <c r="B2477" t="s">
        <v>1879</v>
      </c>
      <c r="C2477">
        <v>639</v>
      </c>
      <c r="D2477" t="s">
        <v>1470</v>
      </c>
      <c r="E2477" t="s">
        <v>1881</v>
      </c>
      <c r="F2477" t="s">
        <v>1765</v>
      </c>
      <c r="G2477" t="str">
        <f>IF(ISBLANK('Q 5'!H841),"",IF('Q 5'!H841="&lt;please select&gt;","",'Q 5'!H841))</f>
        <v/>
      </c>
    </row>
    <row r="2478" spans="1:7" x14ac:dyDescent="0.3">
      <c r="A2478" t="s">
        <v>1871</v>
      </c>
      <c r="B2478" t="s">
        <v>1879</v>
      </c>
      <c r="C2478">
        <v>640</v>
      </c>
      <c r="D2478" t="s">
        <v>1470</v>
      </c>
      <c r="E2478" t="s">
        <v>1881</v>
      </c>
      <c r="F2478" t="s">
        <v>1765</v>
      </c>
      <c r="G2478" t="str">
        <f>IF(ISBLANK('Q 5'!H842),"",IF('Q 5'!H842="&lt;please select&gt;","",'Q 5'!H842))</f>
        <v/>
      </c>
    </row>
    <row r="2479" spans="1:7" x14ac:dyDescent="0.3">
      <c r="A2479" t="s">
        <v>1871</v>
      </c>
      <c r="B2479" t="s">
        <v>1879</v>
      </c>
      <c r="C2479">
        <v>641</v>
      </c>
      <c r="D2479" t="s">
        <v>1470</v>
      </c>
      <c r="E2479" t="s">
        <v>1881</v>
      </c>
      <c r="F2479" t="s">
        <v>1765</v>
      </c>
      <c r="G2479" t="str">
        <f>IF(ISBLANK('Q 5'!H843),"",IF('Q 5'!H843="&lt;please select&gt;","",'Q 5'!H843))</f>
        <v/>
      </c>
    </row>
    <row r="2480" spans="1:7" x14ac:dyDescent="0.3">
      <c r="A2480" t="s">
        <v>1871</v>
      </c>
      <c r="B2480" t="s">
        <v>1879</v>
      </c>
      <c r="C2480">
        <v>642</v>
      </c>
      <c r="D2480" t="s">
        <v>1470</v>
      </c>
      <c r="E2480" t="s">
        <v>1881</v>
      </c>
      <c r="F2480" t="s">
        <v>1765</v>
      </c>
      <c r="G2480" t="str">
        <f>IF(ISBLANK('Q 5'!H844),"",IF('Q 5'!H844="&lt;please select&gt;","",'Q 5'!H844))</f>
        <v/>
      </c>
    </row>
    <row r="2481" spans="1:7" x14ac:dyDescent="0.3">
      <c r="A2481" t="s">
        <v>1871</v>
      </c>
      <c r="B2481" t="s">
        <v>1879</v>
      </c>
      <c r="C2481">
        <v>643</v>
      </c>
      <c r="D2481" t="s">
        <v>1470</v>
      </c>
      <c r="E2481" t="s">
        <v>1881</v>
      </c>
      <c r="F2481" t="s">
        <v>1765</v>
      </c>
      <c r="G2481" t="str">
        <f>IF(ISBLANK('Q 5'!H845),"",IF('Q 5'!H845="&lt;please select&gt;","",'Q 5'!H845))</f>
        <v/>
      </c>
    </row>
    <row r="2482" spans="1:7" x14ac:dyDescent="0.3">
      <c r="A2482" t="s">
        <v>1871</v>
      </c>
      <c r="B2482" t="s">
        <v>1879</v>
      </c>
      <c r="C2482">
        <v>644</v>
      </c>
      <c r="D2482" t="s">
        <v>1470</v>
      </c>
      <c r="E2482" t="s">
        <v>1881</v>
      </c>
      <c r="F2482" t="s">
        <v>1765</v>
      </c>
      <c r="G2482" t="str">
        <f>IF(ISBLANK('Q 5'!H846),"",IF('Q 5'!H846="&lt;please select&gt;","",'Q 5'!H846))</f>
        <v/>
      </c>
    </row>
    <row r="2483" spans="1:7" x14ac:dyDescent="0.3">
      <c r="A2483" t="s">
        <v>1871</v>
      </c>
      <c r="B2483" t="s">
        <v>1879</v>
      </c>
      <c r="C2483">
        <v>645</v>
      </c>
      <c r="D2483" t="s">
        <v>1470</v>
      </c>
      <c r="E2483" t="s">
        <v>1881</v>
      </c>
      <c r="F2483" t="s">
        <v>1765</v>
      </c>
      <c r="G2483" t="str">
        <f>IF(ISBLANK('Q 5'!H847),"",IF('Q 5'!H847="&lt;please select&gt;","",'Q 5'!H847))</f>
        <v/>
      </c>
    </row>
    <row r="2484" spans="1:7" x14ac:dyDescent="0.3">
      <c r="A2484" t="s">
        <v>1871</v>
      </c>
      <c r="B2484" t="s">
        <v>1879</v>
      </c>
      <c r="C2484">
        <v>646</v>
      </c>
      <c r="D2484" t="s">
        <v>1470</v>
      </c>
      <c r="E2484" t="s">
        <v>1881</v>
      </c>
      <c r="F2484" t="s">
        <v>1765</v>
      </c>
      <c r="G2484" t="str">
        <f>IF(ISBLANK('Q 5'!H848),"",IF('Q 5'!H848="&lt;please select&gt;","",'Q 5'!H848))</f>
        <v/>
      </c>
    </row>
    <row r="2485" spans="1:7" x14ac:dyDescent="0.3">
      <c r="A2485" t="s">
        <v>1871</v>
      </c>
      <c r="B2485" t="s">
        <v>1879</v>
      </c>
      <c r="C2485">
        <v>647</v>
      </c>
      <c r="D2485" t="s">
        <v>1470</v>
      </c>
      <c r="E2485" t="s">
        <v>1881</v>
      </c>
      <c r="F2485" t="s">
        <v>1765</v>
      </c>
      <c r="G2485" t="str">
        <f>IF(ISBLANK('Q 5'!H849),"",IF('Q 5'!H849="&lt;please select&gt;","",'Q 5'!H849))</f>
        <v/>
      </c>
    </row>
    <row r="2486" spans="1:7" x14ac:dyDescent="0.3">
      <c r="A2486" t="s">
        <v>1871</v>
      </c>
      <c r="B2486" t="s">
        <v>1879</v>
      </c>
      <c r="C2486">
        <v>648</v>
      </c>
      <c r="D2486" t="s">
        <v>1470</v>
      </c>
      <c r="E2486" t="s">
        <v>1881</v>
      </c>
      <c r="F2486" t="s">
        <v>1765</v>
      </c>
      <c r="G2486" t="str">
        <f>IF(ISBLANK('Q 5'!H850),"",IF('Q 5'!H850="&lt;please select&gt;","",'Q 5'!H850))</f>
        <v/>
      </c>
    </row>
    <row r="2487" spans="1:7" x14ac:dyDescent="0.3">
      <c r="A2487" t="s">
        <v>1871</v>
      </c>
      <c r="B2487" t="s">
        <v>1879</v>
      </c>
      <c r="C2487">
        <v>649</v>
      </c>
      <c r="D2487" t="s">
        <v>1470</v>
      </c>
      <c r="E2487" t="s">
        <v>1881</v>
      </c>
      <c r="F2487" t="s">
        <v>1765</v>
      </c>
      <c r="G2487" t="str">
        <f>IF(ISBLANK('Q 5'!H851),"",IF('Q 5'!H851="&lt;please select&gt;","",'Q 5'!H851))</f>
        <v/>
      </c>
    </row>
    <row r="2488" spans="1:7" x14ac:dyDescent="0.3">
      <c r="A2488" t="s">
        <v>1871</v>
      </c>
      <c r="B2488" t="s">
        <v>1879</v>
      </c>
      <c r="C2488">
        <v>650</v>
      </c>
      <c r="D2488" t="s">
        <v>1470</v>
      </c>
      <c r="E2488" t="s">
        <v>1881</v>
      </c>
      <c r="F2488" t="s">
        <v>1765</v>
      </c>
      <c r="G2488" t="str">
        <f>IF(ISBLANK('Q 5'!H852),"",IF('Q 5'!H852="&lt;please select&gt;","",'Q 5'!H852))</f>
        <v/>
      </c>
    </row>
    <row r="2489" spans="1:7" x14ac:dyDescent="0.3">
      <c r="A2489" t="s">
        <v>1871</v>
      </c>
      <c r="B2489" t="s">
        <v>1879</v>
      </c>
      <c r="C2489">
        <v>651</v>
      </c>
      <c r="D2489" t="s">
        <v>1470</v>
      </c>
      <c r="E2489" t="s">
        <v>1881</v>
      </c>
      <c r="F2489" t="s">
        <v>1765</v>
      </c>
      <c r="G2489" t="str">
        <f>IF(ISBLANK('Q 5'!H853),"",IF('Q 5'!H853="&lt;please select&gt;","",'Q 5'!H853))</f>
        <v/>
      </c>
    </row>
    <row r="2490" spans="1:7" x14ac:dyDescent="0.3">
      <c r="A2490" t="s">
        <v>1871</v>
      </c>
      <c r="B2490" t="s">
        <v>1879</v>
      </c>
      <c r="C2490">
        <v>652</v>
      </c>
      <c r="D2490" t="s">
        <v>1470</v>
      </c>
      <c r="E2490" t="s">
        <v>1881</v>
      </c>
      <c r="F2490" t="s">
        <v>1765</v>
      </c>
      <c r="G2490" t="str">
        <f>IF(ISBLANK('Q 5'!H854),"",IF('Q 5'!H854="&lt;please select&gt;","",'Q 5'!H854))</f>
        <v/>
      </c>
    </row>
    <row r="2491" spans="1:7" x14ac:dyDescent="0.3">
      <c r="A2491" t="s">
        <v>1871</v>
      </c>
      <c r="B2491" t="s">
        <v>1879</v>
      </c>
      <c r="C2491">
        <v>653</v>
      </c>
      <c r="D2491" t="s">
        <v>1470</v>
      </c>
      <c r="E2491" t="s">
        <v>1881</v>
      </c>
      <c r="F2491" t="s">
        <v>1765</v>
      </c>
      <c r="G2491" t="str">
        <f>IF(ISBLANK('Q 5'!H855),"",IF('Q 5'!H855="&lt;please select&gt;","",'Q 5'!H855))</f>
        <v/>
      </c>
    </row>
    <row r="2492" spans="1:7" x14ac:dyDescent="0.3">
      <c r="A2492" t="s">
        <v>1871</v>
      </c>
      <c r="B2492" t="s">
        <v>1879</v>
      </c>
      <c r="C2492">
        <v>654</v>
      </c>
      <c r="D2492" t="s">
        <v>1470</v>
      </c>
      <c r="E2492" t="s">
        <v>1881</v>
      </c>
      <c r="F2492" t="s">
        <v>1765</v>
      </c>
      <c r="G2492" t="str">
        <f>IF(ISBLANK('Q 5'!H856),"",IF('Q 5'!H856="&lt;please select&gt;","",'Q 5'!H856))</f>
        <v/>
      </c>
    </row>
    <row r="2493" spans="1:7" x14ac:dyDescent="0.3">
      <c r="A2493" t="s">
        <v>1871</v>
      </c>
      <c r="B2493" t="s">
        <v>1879</v>
      </c>
      <c r="C2493">
        <v>655</v>
      </c>
      <c r="D2493" t="s">
        <v>1470</v>
      </c>
      <c r="E2493" t="s">
        <v>1881</v>
      </c>
      <c r="F2493" t="s">
        <v>1765</v>
      </c>
      <c r="G2493" t="str">
        <f>IF(ISBLANK('Q 5'!H857),"",IF('Q 5'!H857="&lt;please select&gt;","",'Q 5'!H857))</f>
        <v/>
      </c>
    </row>
    <row r="2494" spans="1:7" x14ac:dyDescent="0.3">
      <c r="A2494" t="s">
        <v>1871</v>
      </c>
      <c r="B2494" t="s">
        <v>1879</v>
      </c>
      <c r="C2494">
        <v>656</v>
      </c>
      <c r="D2494" t="s">
        <v>1470</v>
      </c>
      <c r="E2494" t="s">
        <v>1881</v>
      </c>
      <c r="F2494" t="s">
        <v>1765</v>
      </c>
      <c r="G2494" t="str">
        <f>IF(ISBLANK('Q 5'!H858),"",IF('Q 5'!H858="&lt;please select&gt;","",'Q 5'!H858))</f>
        <v/>
      </c>
    </row>
    <row r="2495" spans="1:7" x14ac:dyDescent="0.3">
      <c r="A2495" t="s">
        <v>1871</v>
      </c>
      <c r="B2495" t="s">
        <v>1879</v>
      </c>
      <c r="C2495">
        <v>657</v>
      </c>
      <c r="D2495" t="s">
        <v>1470</v>
      </c>
      <c r="E2495" t="s">
        <v>1881</v>
      </c>
      <c r="F2495" t="s">
        <v>1765</v>
      </c>
      <c r="G2495" t="str">
        <f>IF(ISBLANK('Q 5'!H859),"",IF('Q 5'!H859="&lt;please select&gt;","",'Q 5'!H859))</f>
        <v/>
      </c>
    </row>
    <row r="2496" spans="1:7" x14ac:dyDescent="0.3">
      <c r="A2496" t="s">
        <v>1871</v>
      </c>
      <c r="B2496" t="s">
        <v>1879</v>
      </c>
      <c r="C2496">
        <v>658</v>
      </c>
      <c r="D2496" t="s">
        <v>1470</v>
      </c>
      <c r="E2496" t="s">
        <v>1881</v>
      </c>
      <c r="F2496" t="s">
        <v>1765</v>
      </c>
      <c r="G2496" t="str">
        <f>IF(ISBLANK('Q 5'!H860),"",IF('Q 5'!H860="&lt;please select&gt;","",'Q 5'!H860))</f>
        <v/>
      </c>
    </row>
    <row r="2497" spans="1:7" x14ac:dyDescent="0.3">
      <c r="A2497" t="s">
        <v>1871</v>
      </c>
      <c r="B2497" t="s">
        <v>1879</v>
      </c>
      <c r="C2497">
        <v>659</v>
      </c>
      <c r="D2497" t="s">
        <v>1470</v>
      </c>
      <c r="E2497" t="s">
        <v>1881</v>
      </c>
      <c r="F2497" t="s">
        <v>1765</v>
      </c>
      <c r="G2497" t="str">
        <f>IF(ISBLANK('Q 5'!H861),"",IF('Q 5'!H861="&lt;please select&gt;","",'Q 5'!H861))</f>
        <v/>
      </c>
    </row>
    <row r="2498" spans="1:7" x14ac:dyDescent="0.3">
      <c r="A2498" t="s">
        <v>1871</v>
      </c>
      <c r="B2498" t="s">
        <v>1879</v>
      </c>
      <c r="C2498">
        <v>660</v>
      </c>
      <c r="D2498" t="s">
        <v>1470</v>
      </c>
      <c r="E2498" t="s">
        <v>1881</v>
      </c>
      <c r="F2498" t="s">
        <v>1765</v>
      </c>
      <c r="G2498" t="str">
        <f>IF(ISBLANK('Q 5'!H862),"",IF('Q 5'!H862="&lt;please select&gt;","",'Q 5'!H862))</f>
        <v/>
      </c>
    </row>
    <row r="2499" spans="1:7" x14ac:dyDescent="0.3">
      <c r="A2499" t="s">
        <v>1871</v>
      </c>
      <c r="B2499" t="s">
        <v>1879</v>
      </c>
      <c r="C2499">
        <v>661</v>
      </c>
      <c r="D2499" t="s">
        <v>1470</v>
      </c>
      <c r="E2499" t="s">
        <v>1881</v>
      </c>
      <c r="F2499" t="s">
        <v>1765</v>
      </c>
      <c r="G2499" t="str">
        <f>IF(ISBLANK('Q 5'!H863),"",IF('Q 5'!H863="&lt;please select&gt;","",'Q 5'!H863))</f>
        <v/>
      </c>
    </row>
    <row r="2500" spans="1:7" x14ac:dyDescent="0.3">
      <c r="A2500" t="s">
        <v>1871</v>
      </c>
      <c r="B2500" t="s">
        <v>1879</v>
      </c>
      <c r="C2500">
        <v>662</v>
      </c>
      <c r="D2500" t="s">
        <v>1470</v>
      </c>
      <c r="E2500" t="s">
        <v>1881</v>
      </c>
      <c r="F2500" t="s">
        <v>1765</v>
      </c>
      <c r="G2500" t="str">
        <f>IF(ISBLANK('Q 5'!H864),"",IF('Q 5'!H864="&lt;please select&gt;","",'Q 5'!H864))</f>
        <v/>
      </c>
    </row>
    <row r="2501" spans="1:7" x14ac:dyDescent="0.3">
      <c r="A2501" t="s">
        <v>1871</v>
      </c>
      <c r="B2501" t="s">
        <v>1879</v>
      </c>
      <c r="C2501">
        <v>663</v>
      </c>
      <c r="D2501" t="s">
        <v>1470</v>
      </c>
      <c r="E2501" t="s">
        <v>1881</v>
      </c>
      <c r="F2501" t="s">
        <v>1765</v>
      </c>
      <c r="G2501" t="str">
        <f>IF(ISBLANK('Q 5'!H865),"",IF('Q 5'!H865="&lt;please select&gt;","",'Q 5'!H865))</f>
        <v/>
      </c>
    </row>
    <row r="2502" spans="1:7" x14ac:dyDescent="0.3">
      <c r="A2502" t="s">
        <v>1871</v>
      </c>
      <c r="B2502" t="s">
        <v>1879</v>
      </c>
      <c r="C2502">
        <v>664</v>
      </c>
      <c r="D2502" t="s">
        <v>1470</v>
      </c>
      <c r="E2502" t="s">
        <v>1881</v>
      </c>
      <c r="F2502" t="s">
        <v>1765</v>
      </c>
      <c r="G2502" t="str">
        <f>IF(ISBLANK('Q 5'!H866),"",IF('Q 5'!H866="&lt;please select&gt;","",'Q 5'!H866))</f>
        <v/>
      </c>
    </row>
    <row r="2503" spans="1:7" x14ac:dyDescent="0.3">
      <c r="A2503" t="s">
        <v>1871</v>
      </c>
      <c r="B2503" t="s">
        <v>1879</v>
      </c>
      <c r="C2503">
        <v>665</v>
      </c>
      <c r="D2503" t="s">
        <v>1470</v>
      </c>
      <c r="E2503" t="s">
        <v>1881</v>
      </c>
      <c r="F2503" t="s">
        <v>1765</v>
      </c>
      <c r="G2503" t="str">
        <f>IF(ISBLANK('Q 5'!H867),"",IF('Q 5'!H867="&lt;please select&gt;","",'Q 5'!H867))</f>
        <v/>
      </c>
    </row>
    <row r="2504" spans="1:7" x14ac:dyDescent="0.3">
      <c r="A2504" t="s">
        <v>1871</v>
      </c>
      <c r="B2504" t="s">
        <v>1879</v>
      </c>
      <c r="C2504">
        <v>666</v>
      </c>
      <c r="D2504" t="s">
        <v>1470</v>
      </c>
      <c r="E2504" t="s">
        <v>1881</v>
      </c>
      <c r="F2504" t="s">
        <v>1765</v>
      </c>
      <c r="G2504" t="str">
        <f>IF(ISBLANK('Q 5'!H868),"",IF('Q 5'!H868="&lt;please select&gt;","",'Q 5'!H868))</f>
        <v/>
      </c>
    </row>
    <row r="2505" spans="1:7" x14ac:dyDescent="0.3">
      <c r="A2505" t="s">
        <v>1871</v>
      </c>
      <c r="B2505" t="s">
        <v>1879</v>
      </c>
      <c r="C2505">
        <v>667</v>
      </c>
      <c r="D2505" t="s">
        <v>1470</v>
      </c>
      <c r="E2505" t="s">
        <v>1881</v>
      </c>
      <c r="F2505" t="s">
        <v>1765</v>
      </c>
      <c r="G2505" t="str">
        <f>IF(ISBLANK('Q 5'!H869),"",IF('Q 5'!H869="&lt;please select&gt;","",'Q 5'!H869))</f>
        <v/>
      </c>
    </row>
    <row r="2506" spans="1:7" x14ac:dyDescent="0.3">
      <c r="A2506" t="s">
        <v>1871</v>
      </c>
      <c r="B2506" t="s">
        <v>1879</v>
      </c>
      <c r="C2506">
        <v>668</v>
      </c>
      <c r="D2506" t="s">
        <v>1470</v>
      </c>
      <c r="E2506" t="s">
        <v>1881</v>
      </c>
      <c r="F2506" t="s">
        <v>1765</v>
      </c>
      <c r="G2506" t="str">
        <f>IF(ISBLANK('Q 5'!H870),"",IF('Q 5'!H870="&lt;please select&gt;","",'Q 5'!H870))</f>
        <v/>
      </c>
    </row>
    <row r="2507" spans="1:7" x14ac:dyDescent="0.3">
      <c r="A2507" t="s">
        <v>1871</v>
      </c>
      <c r="B2507" t="s">
        <v>1879</v>
      </c>
      <c r="C2507">
        <v>669</v>
      </c>
      <c r="D2507" t="s">
        <v>1470</v>
      </c>
      <c r="E2507" t="s">
        <v>1881</v>
      </c>
      <c r="F2507" t="s">
        <v>1765</v>
      </c>
      <c r="G2507" t="str">
        <f>IF(ISBLANK('Q 5'!H871),"",IF('Q 5'!H871="&lt;please select&gt;","",'Q 5'!H871))</f>
        <v/>
      </c>
    </row>
    <row r="2508" spans="1:7" x14ac:dyDescent="0.3">
      <c r="A2508" t="s">
        <v>1871</v>
      </c>
      <c r="B2508" t="s">
        <v>1879</v>
      </c>
      <c r="C2508">
        <v>670</v>
      </c>
      <c r="D2508" t="s">
        <v>1470</v>
      </c>
      <c r="E2508" t="s">
        <v>1881</v>
      </c>
      <c r="F2508" t="s">
        <v>1765</v>
      </c>
      <c r="G2508" t="str">
        <f>IF(ISBLANK('Q 5'!H872),"",IF('Q 5'!H872="&lt;please select&gt;","",'Q 5'!H872))</f>
        <v/>
      </c>
    </row>
    <row r="2509" spans="1:7" x14ac:dyDescent="0.3">
      <c r="A2509" t="s">
        <v>1871</v>
      </c>
      <c r="B2509" t="s">
        <v>1879</v>
      </c>
      <c r="C2509">
        <v>671</v>
      </c>
      <c r="D2509" t="s">
        <v>1470</v>
      </c>
      <c r="E2509" t="s">
        <v>1881</v>
      </c>
      <c r="F2509" t="s">
        <v>1765</v>
      </c>
      <c r="G2509" t="str">
        <f>IF(ISBLANK('Q 5'!H873),"",IF('Q 5'!H873="&lt;please select&gt;","",'Q 5'!H873))</f>
        <v/>
      </c>
    </row>
    <row r="2510" spans="1:7" x14ac:dyDescent="0.3">
      <c r="A2510" t="s">
        <v>1871</v>
      </c>
      <c r="B2510" t="s">
        <v>1879</v>
      </c>
      <c r="C2510">
        <v>672</v>
      </c>
      <c r="D2510" t="s">
        <v>1470</v>
      </c>
      <c r="E2510" t="s">
        <v>1881</v>
      </c>
      <c r="F2510" t="s">
        <v>1765</v>
      </c>
      <c r="G2510" t="str">
        <f>IF(ISBLANK('Q 5'!H874),"",IF('Q 5'!H874="&lt;please select&gt;","",'Q 5'!H874))</f>
        <v/>
      </c>
    </row>
    <row r="2511" spans="1:7" x14ac:dyDescent="0.3">
      <c r="A2511" t="s">
        <v>1871</v>
      </c>
      <c r="B2511" t="s">
        <v>1879</v>
      </c>
      <c r="C2511">
        <v>673</v>
      </c>
      <c r="D2511" t="s">
        <v>1470</v>
      </c>
      <c r="E2511" t="s">
        <v>1881</v>
      </c>
      <c r="F2511" t="s">
        <v>1765</v>
      </c>
      <c r="G2511" t="str">
        <f>IF(ISBLANK('Q 5'!H875),"",IF('Q 5'!H875="&lt;please select&gt;","",'Q 5'!H875))</f>
        <v/>
      </c>
    </row>
    <row r="2512" spans="1:7" x14ac:dyDescent="0.3">
      <c r="A2512" t="s">
        <v>1871</v>
      </c>
      <c r="B2512" t="s">
        <v>1879</v>
      </c>
      <c r="C2512">
        <v>674</v>
      </c>
      <c r="D2512" t="s">
        <v>1470</v>
      </c>
      <c r="E2512" t="s">
        <v>1881</v>
      </c>
      <c r="F2512" t="s">
        <v>1765</v>
      </c>
      <c r="G2512" t="str">
        <f>IF(ISBLANK('Q 5'!H876),"",IF('Q 5'!H876="&lt;please select&gt;","",'Q 5'!H876))</f>
        <v/>
      </c>
    </row>
    <row r="2513" spans="1:7" x14ac:dyDescent="0.3">
      <c r="A2513" t="s">
        <v>1871</v>
      </c>
      <c r="B2513" t="s">
        <v>1879</v>
      </c>
      <c r="C2513">
        <v>675</v>
      </c>
      <c r="D2513" t="s">
        <v>1470</v>
      </c>
      <c r="E2513" t="s">
        <v>1881</v>
      </c>
      <c r="F2513" t="s">
        <v>1765</v>
      </c>
      <c r="G2513" t="str">
        <f>IF(ISBLANK('Q 5'!H877),"",IF('Q 5'!H877="&lt;please select&gt;","",'Q 5'!H877))</f>
        <v/>
      </c>
    </row>
    <row r="2514" spans="1:7" x14ac:dyDescent="0.3">
      <c r="A2514" t="s">
        <v>1871</v>
      </c>
      <c r="B2514" t="s">
        <v>1879</v>
      </c>
      <c r="C2514">
        <v>676</v>
      </c>
      <c r="D2514" t="s">
        <v>1470</v>
      </c>
      <c r="E2514" t="s">
        <v>1881</v>
      </c>
      <c r="F2514" t="s">
        <v>1765</v>
      </c>
      <c r="G2514" t="str">
        <f>IF(ISBLANK('Q 5'!H878),"",IF('Q 5'!H878="&lt;please select&gt;","",'Q 5'!H878))</f>
        <v/>
      </c>
    </row>
    <row r="2515" spans="1:7" x14ac:dyDescent="0.3">
      <c r="A2515" t="s">
        <v>1871</v>
      </c>
      <c r="B2515" t="s">
        <v>1879</v>
      </c>
      <c r="C2515">
        <v>677</v>
      </c>
      <c r="D2515" t="s">
        <v>1470</v>
      </c>
      <c r="E2515" t="s">
        <v>1881</v>
      </c>
      <c r="F2515" t="s">
        <v>1765</v>
      </c>
      <c r="G2515" t="str">
        <f>IF(ISBLANK('Q 5'!H879),"",IF('Q 5'!H879="&lt;please select&gt;","",'Q 5'!H879))</f>
        <v/>
      </c>
    </row>
    <row r="2516" spans="1:7" x14ac:dyDescent="0.3">
      <c r="A2516" t="s">
        <v>1871</v>
      </c>
      <c r="B2516" t="s">
        <v>1879</v>
      </c>
      <c r="C2516">
        <v>678</v>
      </c>
      <c r="D2516" t="s">
        <v>1470</v>
      </c>
      <c r="E2516" t="s">
        <v>1881</v>
      </c>
      <c r="F2516" t="s">
        <v>1765</v>
      </c>
      <c r="G2516" t="str">
        <f>IF(ISBLANK('Q 5'!H880),"",IF('Q 5'!H880="&lt;please select&gt;","",'Q 5'!H880))</f>
        <v/>
      </c>
    </row>
    <row r="2517" spans="1:7" x14ac:dyDescent="0.3">
      <c r="A2517" t="s">
        <v>1871</v>
      </c>
      <c r="B2517" t="s">
        <v>1879</v>
      </c>
      <c r="C2517">
        <v>679</v>
      </c>
      <c r="D2517" t="s">
        <v>1470</v>
      </c>
      <c r="E2517" t="s">
        <v>1881</v>
      </c>
      <c r="F2517" t="s">
        <v>1765</v>
      </c>
      <c r="G2517" t="str">
        <f>IF(ISBLANK('Q 5'!H881),"",IF('Q 5'!H881="&lt;please select&gt;","",'Q 5'!H881))</f>
        <v/>
      </c>
    </row>
    <row r="2518" spans="1:7" x14ac:dyDescent="0.3">
      <c r="A2518" t="s">
        <v>1871</v>
      </c>
      <c r="B2518" t="s">
        <v>1879</v>
      </c>
      <c r="C2518">
        <v>680</v>
      </c>
      <c r="D2518" t="s">
        <v>1470</v>
      </c>
      <c r="E2518" t="s">
        <v>1881</v>
      </c>
      <c r="F2518" t="s">
        <v>1765</v>
      </c>
      <c r="G2518" t="str">
        <f>IF(ISBLANK('Q 5'!H882),"",IF('Q 5'!H882="&lt;please select&gt;","",'Q 5'!H882))</f>
        <v/>
      </c>
    </row>
    <row r="2519" spans="1:7" x14ac:dyDescent="0.3">
      <c r="A2519" t="s">
        <v>1871</v>
      </c>
      <c r="B2519" t="s">
        <v>1879</v>
      </c>
      <c r="C2519">
        <v>681</v>
      </c>
      <c r="D2519" t="s">
        <v>1470</v>
      </c>
      <c r="E2519" t="s">
        <v>1881</v>
      </c>
      <c r="F2519" t="s">
        <v>1765</v>
      </c>
      <c r="G2519" t="str">
        <f>IF(ISBLANK('Q 5'!H883),"",IF('Q 5'!H883="&lt;please select&gt;","",'Q 5'!H883))</f>
        <v/>
      </c>
    </row>
    <row r="2520" spans="1:7" x14ac:dyDescent="0.3">
      <c r="A2520" t="s">
        <v>1871</v>
      </c>
      <c r="B2520" t="s">
        <v>1879</v>
      </c>
      <c r="C2520">
        <v>682</v>
      </c>
      <c r="D2520" t="s">
        <v>1470</v>
      </c>
      <c r="E2520" t="s">
        <v>1881</v>
      </c>
      <c r="F2520" t="s">
        <v>1765</v>
      </c>
      <c r="G2520" t="str">
        <f>IF(ISBLANK('Q 5'!H884),"",IF('Q 5'!H884="&lt;please select&gt;","",'Q 5'!H884))</f>
        <v/>
      </c>
    </row>
    <row r="2521" spans="1:7" x14ac:dyDescent="0.3">
      <c r="A2521" t="s">
        <v>1871</v>
      </c>
      <c r="B2521" t="s">
        <v>1879</v>
      </c>
      <c r="C2521">
        <v>683</v>
      </c>
      <c r="D2521" t="s">
        <v>1470</v>
      </c>
      <c r="E2521" t="s">
        <v>1881</v>
      </c>
      <c r="F2521" t="s">
        <v>1765</v>
      </c>
      <c r="G2521" t="str">
        <f>IF(ISBLANK('Q 5'!H885),"",IF('Q 5'!H885="&lt;please select&gt;","",'Q 5'!H885))</f>
        <v/>
      </c>
    </row>
    <row r="2522" spans="1:7" x14ac:dyDescent="0.3">
      <c r="A2522" t="s">
        <v>1871</v>
      </c>
      <c r="B2522" t="s">
        <v>1879</v>
      </c>
      <c r="C2522">
        <v>684</v>
      </c>
      <c r="D2522" t="s">
        <v>1470</v>
      </c>
      <c r="E2522" t="s">
        <v>1881</v>
      </c>
      <c r="F2522" t="s">
        <v>1765</v>
      </c>
      <c r="G2522" t="str">
        <f>IF(ISBLANK('Q 5'!H886),"",IF('Q 5'!H886="&lt;please select&gt;","",'Q 5'!H886))</f>
        <v/>
      </c>
    </row>
    <row r="2523" spans="1:7" x14ac:dyDescent="0.3">
      <c r="A2523" t="s">
        <v>1871</v>
      </c>
      <c r="B2523" t="s">
        <v>1879</v>
      </c>
      <c r="C2523">
        <v>685</v>
      </c>
      <c r="D2523" t="s">
        <v>1470</v>
      </c>
      <c r="E2523" t="s">
        <v>1881</v>
      </c>
      <c r="F2523" t="s">
        <v>1765</v>
      </c>
      <c r="G2523" t="str">
        <f>IF(ISBLANK('Q 5'!H887),"",IF('Q 5'!H887="&lt;please select&gt;","",'Q 5'!H887))</f>
        <v/>
      </c>
    </row>
    <row r="2524" spans="1:7" x14ac:dyDescent="0.3">
      <c r="A2524" t="s">
        <v>1871</v>
      </c>
      <c r="B2524" t="s">
        <v>1879</v>
      </c>
      <c r="C2524">
        <v>686</v>
      </c>
      <c r="D2524" t="s">
        <v>1470</v>
      </c>
      <c r="E2524" t="s">
        <v>1881</v>
      </c>
      <c r="F2524" t="s">
        <v>1765</v>
      </c>
      <c r="G2524" t="str">
        <f>IF(ISBLANK('Q 5'!H888),"",IF('Q 5'!H888="&lt;please select&gt;","",'Q 5'!H888))</f>
        <v/>
      </c>
    </row>
    <row r="2525" spans="1:7" x14ac:dyDescent="0.3">
      <c r="A2525" t="s">
        <v>1871</v>
      </c>
      <c r="B2525" t="s">
        <v>1879</v>
      </c>
      <c r="C2525">
        <v>687</v>
      </c>
      <c r="D2525" t="s">
        <v>1470</v>
      </c>
      <c r="E2525" t="s">
        <v>1881</v>
      </c>
      <c r="F2525" t="s">
        <v>1765</v>
      </c>
      <c r="G2525" t="str">
        <f>IF(ISBLANK('Q 5'!H889),"",IF('Q 5'!H889="&lt;please select&gt;","",'Q 5'!H889))</f>
        <v/>
      </c>
    </row>
    <row r="2526" spans="1:7" x14ac:dyDescent="0.3">
      <c r="A2526" t="s">
        <v>1871</v>
      </c>
      <c r="B2526" t="s">
        <v>1879</v>
      </c>
      <c r="C2526">
        <v>688</v>
      </c>
      <c r="D2526" t="s">
        <v>1470</v>
      </c>
      <c r="E2526" t="s">
        <v>1881</v>
      </c>
      <c r="F2526" t="s">
        <v>1765</v>
      </c>
      <c r="G2526" t="str">
        <f>IF(ISBLANK('Q 5'!H890),"",IF('Q 5'!H890="&lt;please select&gt;","",'Q 5'!H890))</f>
        <v/>
      </c>
    </row>
    <row r="2527" spans="1:7" x14ac:dyDescent="0.3">
      <c r="A2527" t="s">
        <v>1871</v>
      </c>
      <c r="B2527" t="s">
        <v>1879</v>
      </c>
      <c r="C2527">
        <v>689</v>
      </c>
      <c r="D2527" t="s">
        <v>1470</v>
      </c>
      <c r="E2527" t="s">
        <v>1881</v>
      </c>
      <c r="F2527" t="s">
        <v>1765</v>
      </c>
      <c r="G2527" t="str">
        <f>IF(ISBLANK('Q 5'!H891),"",IF('Q 5'!H891="&lt;please select&gt;","",'Q 5'!H891))</f>
        <v/>
      </c>
    </row>
    <row r="2528" spans="1:7" x14ac:dyDescent="0.3">
      <c r="A2528" t="s">
        <v>1871</v>
      </c>
      <c r="B2528" t="s">
        <v>1879</v>
      </c>
      <c r="C2528">
        <v>690</v>
      </c>
      <c r="D2528" t="s">
        <v>1470</v>
      </c>
      <c r="E2528" t="s">
        <v>1881</v>
      </c>
      <c r="F2528" t="s">
        <v>1765</v>
      </c>
      <c r="G2528" t="str">
        <f>IF(ISBLANK('Q 5'!H892),"",IF('Q 5'!H892="&lt;please select&gt;","",'Q 5'!H892))</f>
        <v/>
      </c>
    </row>
    <row r="2529" spans="1:7" x14ac:dyDescent="0.3">
      <c r="A2529" t="s">
        <v>1871</v>
      </c>
      <c r="B2529" t="s">
        <v>1879</v>
      </c>
      <c r="C2529">
        <v>691</v>
      </c>
      <c r="D2529" t="s">
        <v>1470</v>
      </c>
      <c r="E2529" t="s">
        <v>1881</v>
      </c>
      <c r="F2529" t="s">
        <v>1765</v>
      </c>
      <c r="G2529" t="str">
        <f>IF(ISBLANK('Q 5'!H893),"",IF('Q 5'!H893="&lt;please select&gt;","",'Q 5'!H893))</f>
        <v/>
      </c>
    </row>
    <row r="2530" spans="1:7" x14ac:dyDescent="0.3">
      <c r="A2530" t="s">
        <v>1871</v>
      </c>
      <c r="B2530" t="s">
        <v>1879</v>
      </c>
      <c r="C2530">
        <v>692</v>
      </c>
      <c r="D2530" t="s">
        <v>1470</v>
      </c>
      <c r="E2530" t="s">
        <v>1881</v>
      </c>
      <c r="F2530" t="s">
        <v>1765</v>
      </c>
      <c r="G2530" t="str">
        <f>IF(ISBLANK('Q 5'!H894),"",IF('Q 5'!H894="&lt;please select&gt;","",'Q 5'!H894))</f>
        <v/>
      </c>
    </row>
    <row r="2531" spans="1:7" x14ac:dyDescent="0.3">
      <c r="A2531" t="s">
        <v>1871</v>
      </c>
      <c r="B2531" t="s">
        <v>1879</v>
      </c>
      <c r="C2531">
        <v>693</v>
      </c>
      <c r="D2531" t="s">
        <v>1470</v>
      </c>
      <c r="E2531" t="s">
        <v>1881</v>
      </c>
      <c r="F2531" t="s">
        <v>1765</v>
      </c>
      <c r="G2531" t="str">
        <f>IF(ISBLANK('Q 5'!H895),"",IF('Q 5'!H895="&lt;please select&gt;","",'Q 5'!H895))</f>
        <v/>
      </c>
    </row>
    <row r="2532" spans="1:7" x14ac:dyDescent="0.3">
      <c r="A2532" t="s">
        <v>1871</v>
      </c>
      <c r="B2532" t="s">
        <v>1879</v>
      </c>
      <c r="C2532">
        <v>694</v>
      </c>
      <c r="D2532" t="s">
        <v>1470</v>
      </c>
      <c r="E2532" t="s">
        <v>1881</v>
      </c>
      <c r="F2532" t="s">
        <v>1765</v>
      </c>
      <c r="G2532" t="str">
        <f>IF(ISBLANK('Q 5'!H896),"",IF('Q 5'!H896="&lt;please select&gt;","",'Q 5'!H896))</f>
        <v/>
      </c>
    </row>
    <row r="2533" spans="1:7" x14ac:dyDescent="0.3">
      <c r="A2533" t="s">
        <v>1871</v>
      </c>
      <c r="B2533" t="s">
        <v>1879</v>
      </c>
      <c r="C2533">
        <v>695</v>
      </c>
      <c r="D2533" t="s">
        <v>1470</v>
      </c>
      <c r="E2533" t="s">
        <v>1881</v>
      </c>
      <c r="F2533" t="s">
        <v>1765</v>
      </c>
      <c r="G2533" t="str">
        <f>IF(ISBLANK('Q 5'!H897),"",IF('Q 5'!H897="&lt;please select&gt;","",'Q 5'!H897))</f>
        <v/>
      </c>
    </row>
    <row r="2534" spans="1:7" x14ac:dyDescent="0.3">
      <c r="A2534" t="s">
        <v>1871</v>
      </c>
      <c r="B2534" t="s">
        <v>1879</v>
      </c>
      <c r="C2534">
        <v>696</v>
      </c>
      <c r="D2534" t="s">
        <v>1470</v>
      </c>
      <c r="E2534" t="s">
        <v>1881</v>
      </c>
      <c r="F2534" t="s">
        <v>1765</v>
      </c>
      <c r="G2534" t="str">
        <f>IF(ISBLANK('Q 5'!H898),"",IF('Q 5'!H898="&lt;please select&gt;","",'Q 5'!H898))</f>
        <v/>
      </c>
    </row>
    <row r="2535" spans="1:7" x14ac:dyDescent="0.3">
      <c r="A2535" t="s">
        <v>1871</v>
      </c>
      <c r="B2535" t="s">
        <v>1879</v>
      </c>
      <c r="C2535">
        <v>697</v>
      </c>
      <c r="D2535" t="s">
        <v>1470</v>
      </c>
      <c r="E2535" t="s">
        <v>1881</v>
      </c>
      <c r="F2535" t="s">
        <v>1765</v>
      </c>
      <c r="G2535" t="str">
        <f>IF(ISBLANK('Q 5'!H899),"",IF('Q 5'!H899="&lt;please select&gt;","",'Q 5'!H899))</f>
        <v/>
      </c>
    </row>
    <row r="2536" spans="1:7" x14ac:dyDescent="0.3">
      <c r="A2536" t="s">
        <v>1871</v>
      </c>
      <c r="B2536" t="s">
        <v>1879</v>
      </c>
      <c r="C2536">
        <v>698</v>
      </c>
      <c r="D2536" t="s">
        <v>1470</v>
      </c>
      <c r="E2536" t="s">
        <v>1881</v>
      </c>
      <c r="F2536" t="s">
        <v>1765</v>
      </c>
      <c r="G2536" t="str">
        <f>IF(ISBLANK('Q 5'!H900),"",IF('Q 5'!H900="&lt;please select&gt;","",'Q 5'!H900))</f>
        <v/>
      </c>
    </row>
    <row r="2537" spans="1:7" x14ac:dyDescent="0.3">
      <c r="A2537" t="s">
        <v>1871</v>
      </c>
      <c r="B2537" t="s">
        <v>1879</v>
      </c>
      <c r="C2537">
        <v>699</v>
      </c>
      <c r="D2537" t="s">
        <v>1470</v>
      </c>
      <c r="E2537" t="s">
        <v>1881</v>
      </c>
      <c r="F2537" t="s">
        <v>1765</v>
      </c>
      <c r="G2537" t="str">
        <f>IF(ISBLANK('Q 5'!H901),"",IF('Q 5'!H901="&lt;please select&gt;","",'Q 5'!H901))</f>
        <v/>
      </c>
    </row>
    <row r="2538" spans="1:7" x14ac:dyDescent="0.3">
      <c r="A2538" t="s">
        <v>1871</v>
      </c>
      <c r="B2538" t="s">
        <v>1879</v>
      </c>
      <c r="C2538">
        <v>700</v>
      </c>
      <c r="D2538" t="s">
        <v>1470</v>
      </c>
      <c r="E2538" t="s">
        <v>1881</v>
      </c>
      <c r="F2538" t="s">
        <v>1765</v>
      </c>
      <c r="G2538" t="str">
        <f>IF(ISBLANK('Q 5'!H902),"",IF('Q 5'!H902="&lt;please select&gt;","",'Q 5'!H902))</f>
        <v/>
      </c>
    </row>
    <row r="2539" spans="1:7" x14ac:dyDescent="0.3">
      <c r="A2539" t="s">
        <v>1871</v>
      </c>
      <c r="B2539" t="s">
        <v>1879</v>
      </c>
      <c r="C2539">
        <v>701</v>
      </c>
      <c r="D2539" t="s">
        <v>1470</v>
      </c>
      <c r="E2539" t="s">
        <v>1881</v>
      </c>
      <c r="F2539" t="s">
        <v>1765</v>
      </c>
      <c r="G2539" t="str">
        <f>IF(ISBLANK('Q 5'!H903),"",IF('Q 5'!H903="&lt;please select&gt;","",'Q 5'!H903))</f>
        <v/>
      </c>
    </row>
    <row r="2540" spans="1:7" x14ac:dyDescent="0.3">
      <c r="A2540" t="s">
        <v>1871</v>
      </c>
      <c r="B2540" t="s">
        <v>1879</v>
      </c>
      <c r="C2540">
        <v>702</v>
      </c>
      <c r="D2540" t="s">
        <v>1470</v>
      </c>
      <c r="E2540" t="s">
        <v>1881</v>
      </c>
      <c r="F2540" t="s">
        <v>1765</v>
      </c>
      <c r="G2540" t="str">
        <f>IF(ISBLANK('Q 5'!H904),"",IF('Q 5'!H904="&lt;please select&gt;","",'Q 5'!H904))</f>
        <v/>
      </c>
    </row>
    <row r="2541" spans="1:7" x14ac:dyDescent="0.3">
      <c r="A2541" t="s">
        <v>1871</v>
      </c>
      <c r="B2541" t="s">
        <v>1879</v>
      </c>
      <c r="C2541">
        <v>703</v>
      </c>
      <c r="D2541" t="s">
        <v>1470</v>
      </c>
      <c r="E2541" t="s">
        <v>1881</v>
      </c>
      <c r="F2541" t="s">
        <v>1765</v>
      </c>
      <c r="G2541" t="str">
        <f>IF(ISBLANK('Q 5'!H905),"",IF('Q 5'!H905="&lt;please select&gt;","",'Q 5'!H905))</f>
        <v/>
      </c>
    </row>
    <row r="2542" spans="1:7" x14ac:dyDescent="0.3">
      <c r="A2542" t="s">
        <v>1871</v>
      </c>
      <c r="B2542" t="s">
        <v>1879</v>
      </c>
      <c r="C2542">
        <v>704</v>
      </c>
      <c r="D2542" t="s">
        <v>1470</v>
      </c>
      <c r="E2542" t="s">
        <v>1881</v>
      </c>
      <c r="F2542" t="s">
        <v>1765</v>
      </c>
      <c r="G2542" t="str">
        <f>IF(ISBLANK('Q 5'!H906),"",IF('Q 5'!H906="&lt;please select&gt;","",'Q 5'!H906))</f>
        <v/>
      </c>
    </row>
    <row r="2543" spans="1:7" x14ac:dyDescent="0.3">
      <c r="A2543" t="s">
        <v>1871</v>
      </c>
      <c r="B2543" t="s">
        <v>1879</v>
      </c>
      <c r="C2543">
        <v>705</v>
      </c>
      <c r="D2543" t="s">
        <v>1470</v>
      </c>
      <c r="E2543" t="s">
        <v>1881</v>
      </c>
      <c r="F2543" t="s">
        <v>1765</v>
      </c>
      <c r="G2543" t="str">
        <f>IF(ISBLANK('Q 5'!H907),"",IF('Q 5'!H907="&lt;please select&gt;","",'Q 5'!H907))</f>
        <v/>
      </c>
    </row>
    <row r="2544" spans="1:7" x14ac:dyDescent="0.3">
      <c r="A2544" t="s">
        <v>1871</v>
      </c>
      <c r="B2544" t="s">
        <v>1879</v>
      </c>
      <c r="C2544">
        <v>706</v>
      </c>
      <c r="D2544" t="s">
        <v>1470</v>
      </c>
      <c r="E2544" t="s">
        <v>1881</v>
      </c>
      <c r="F2544" t="s">
        <v>1765</v>
      </c>
      <c r="G2544" t="str">
        <f>IF(ISBLANK('Q 5'!H908),"",IF('Q 5'!H908="&lt;please select&gt;","",'Q 5'!H908))</f>
        <v/>
      </c>
    </row>
    <row r="2545" spans="1:7" x14ac:dyDescent="0.3">
      <c r="A2545" t="s">
        <v>1871</v>
      </c>
      <c r="B2545" t="s">
        <v>1879</v>
      </c>
      <c r="C2545">
        <v>707</v>
      </c>
      <c r="D2545" t="s">
        <v>1470</v>
      </c>
      <c r="E2545" t="s">
        <v>1881</v>
      </c>
      <c r="F2545" t="s">
        <v>1765</v>
      </c>
      <c r="G2545" t="str">
        <f>IF(ISBLANK('Q 5'!H909),"",IF('Q 5'!H909="&lt;please select&gt;","",'Q 5'!H909))</f>
        <v/>
      </c>
    </row>
    <row r="2546" spans="1:7" x14ac:dyDescent="0.3">
      <c r="A2546" t="s">
        <v>1871</v>
      </c>
      <c r="B2546" t="s">
        <v>1879</v>
      </c>
      <c r="C2546">
        <v>708</v>
      </c>
      <c r="D2546" t="s">
        <v>1470</v>
      </c>
      <c r="E2546" t="s">
        <v>1881</v>
      </c>
      <c r="F2546" t="s">
        <v>1765</v>
      </c>
      <c r="G2546" t="str">
        <f>IF(ISBLANK('Q 5'!H910),"",IF('Q 5'!H910="&lt;please select&gt;","",'Q 5'!H910))</f>
        <v/>
      </c>
    </row>
    <row r="2547" spans="1:7" x14ac:dyDescent="0.3">
      <c r="A2547" t="s">
        <v>1871</v>
      </c>
      <c r="B2547" t="s">
        <v>1879</v>
      </c>
      <c r="C2547">
        <v>709</v>
      </c>
      <c r="D2547" t="s">
        <v>1470</v>
      </c>
      <c r="E2547" t="s">
        <v>1881</v>
      </c>
      <c r="F2547" t="s">
        <v>1765</v>
      </c>
      <c r="G2547" t="str">
        <f>IF(ISBLANK('Q 5'!H911),"",IF('Q 5'!H911="&lt;please select&gt;","",'Q 5'!H911))</f>
        <v/>
      </c>
    </row>
    <row r="2548" spans="1:7" x14ac:dyDescent="0.3">
      <c r="A2548" t="s">
        <v>1871</v>
      </c>
      <c r="B2548" t="s">
        <v>1879</v>
      </c>
      <c r="C2548">
        <v>710</v>
      </c>
      <c r="D2548" t="s">
        <v>1470</v>
      </c>
      <c r="E2548" t="s">
        <v>1881</v>
      </c>
      <c r="F2548" t="s">
        <v>1765</v>
      </c>
      <c r="G2548" t="str">
        <f>IF(ISBLANK('Q 5'!H912),"",IF('Q 5'!H912="&lt;please select&gt;","",'Q 5'!H912))</f>
        <v/>
      </c>
    </row>
    <row r="2549" spans="1:7" x14ac:dyDescent="0.3">
      <c r="A2549" t="s">
        <v>1871</v>
      </c>
      <c r="B2549" t="s">
        <v>1879</v>
      </c>
      <c r="C2549">
        <v>711</v>
      </c>
      <c r="D2549" t="s">
        <v>1470</v>
      </c>
      <c r="E2549" t="s">
        <v>1881</v>
      </c>
      <c r="F2549" t="s">
        <v>1765</v>
      </c>
      <c r="G2549" t="str">
        <f>IF(ISBLANK('Q 5'!H913),"",IF('Q 5'!H913="&lt;please select&gt;","",'Q 5'!H913))</f>
        <v/>
      </c>
    </row>
    <row r="2550" spans="1:7" x14ac:dyDescent="0.3">
      <c r="A2550" t="s">
        <v>1871</v>
      </c>
      <c r="B2550" t="s">
        <v>1879</v>
      </c>
      <c r="C2550">
        <v>712</v>
      </c>
      <c r="D2550" t="s">
        <v>1470</v>
      </c>
      <c r="E2550" t="s">
        <v>1881</v>
      </c>
      <c r="F2550" t="s">
        <v>1765</v>
      </c>
      <c r="G2550" t="str">
        <f>IF(ISBLANK('Q 5'!H914),"",IF('Q 5'!H914="&lt;please select&gt;","",'Q 5'!H914))</f>
        <v/>
      </c>
    </row>
    <row r="2551" spans="1:7" x14ac:dyDescent="0.3">
      <c r="A2551" t="s">
        <v>1871</v>
      </c>
      <c r="B2551" t="s">
        <v>1879</v>
      </c>
      <c r="C2551">
        <v>713</v>
      </c>
      <c r="D2551" t="s">
        <v>1470</v>
      </c>
      <c r="E2551" t="s">
        <v>1881</v>
      </c>
      <c r="F2551" t="s">
        <v>1765</v>
      </c>
      <c r="G2551" t="str">
        <f>IF(ISBLANK('Q 5'!H915),"",IF('Q 5'!H915="&lt;please select&gt;","",'Q 5'!H915))</f>
        <v/>
      </c>
    </row>
    <row r="2552" spans="1:7" x14ac:dyDescent="0.3">
      <c r="A2552" t="s">
        <v>1871</v>
      </c>
      <c r="B2552" t="s">
        <v>1879</v>
      </c>
      <c r="C2552">
        <v>714</v>
      </c>
      <c r="D2552" t="s">
        <v>1470</v>
      </c>
      <c r="E2552" t="s">
        <v>1881</v>
      </c>
      <c r="F2552" t="s">
        <v>1765</v>
      </c>
      <c r="G2552" t="str">
        <f>IF(ISBLANK('Q 5'!H916),"",IF('Q 5'!H916="&lt;please select&gt;","",'Q 5'!H916))</f>
        <v/>
      </c>
    </row>
    <row r="2553" spans="1:7" x14ac:dyDescent="0.3">
      <c r="A2553" t="s">
        <v>1871</v>
      </c>
      <c r="B2553" t="s">
        <v>1879</v>
      </c>
      <c r="C2553">
        <v>715</v>
      </c>
      <c r="D2553" t="s">
        <v>1470</v>
      </c>
      <c r="E2553" t="s">
        <v>1881</v>
      </c>
      <c r="F2553" t="s">
        <v>1765</v>
      </c>
      <c r="G2553" t="str">
        <f>IF(ISBLANK('Q 5'!H917),"",IF('Q 5'!H917="&lt;please select&gt;","",'Q 5'!H917))</f>
        <v/>
      </c>
    </row>
    <row r="2554" spans="1:7" x14ac:dyDescent="0.3">
      <c r="A2554" t="s">
        <v>1871</v>
      </c>
      <c r="B2554" t="s">
        <v>1879</v>
      </c>
      <c r="C2554">
        <v>716</v>
      </c>
      <c r="D2554" t="s">
        <v>1470</v>
      </c>
      <c r="E2554" t="s">
        <v>1881</v>
      </c>
      <c r="F2554" t="s">
        <v>1765</v>
      </c>
      <c r="G2554" t="str">
        <f>IF(ISBLANK('Q 5'!H918),"",IF('Q 5'!H918="&lt;please select&gt;","",'Q 5'!H918))</f>
        <v/>
      </c>
    </row>
    <row r="2555" spans="1:7" x14ac:dyDescent="0.3">
      <c r="A2555" t="s">
        <v>1871</v>
      </c>
      <c r="B2555" t="s">
        <v>1879</v>
      </c>
      <c r="C2555">
        <v>717</v>
      </c>
      <c r="D2555" t="s">
        <v>1470</v>
      </c>
      <c r="E2555" t="s">
        <v>1881</v>
      </c>
      <c r="F2555" t="s">
        <v>1765</v>
      </c>
      <c r="G2555" t="str">
        <f>IF(ISBLANK('Q 5'!H919),"",IF('Q 5'!H919="&lt;please select&gt;","",'Q 5'!H919))</f>
        <v/>
      </c>
    </row>
    <row r="2556" spans="1:7" x14ac:dyDescent="0.3">
      <c r="A2556" t="s">
        <v>1871</v>
      </c>
      <c r="B2556" t="s">
        <v>1879</v>
      </c>
      <c r="C2556">
        <v>718</v>
      </c>
      <c r="D2556" t="s">
        <v>1470</v>
      </c>
      <c r="E2556" t="s">
        <v>1881</v>
      </c>
      <c r="F2556" t="s">
        <v>1765</v>
      </c>
      <c r="G2556" t="str">
        <f>IF(ISBLANK('Q 5'!H920),"",IF('Q 5'!H920="&lt;please select&gt;","",'Q 5'!H920))</f>
        <v/>
      </c>
    </row>
    <row r="2557" spans="1:7" x14ac:dyDescent="0.3">
      <c r="A2557" t="s">
        <v>1871</v>
      </c>
      <c r="B2557" t="s">
        <v>1879</v>
      </c>
      <c r="C2557">
        <v>719</v>
      </c>
      <c r="D2557" t="s">
        <v>1470</v>
      </c>
      <c r="E2557" t="s">
        <v>1881</v>
      </c>
      <c r="F2557" t="s">
        <v>1765</v>
      </c>
      <c r="G2557" t="str">
        <f>IF(ISBLANK('Q 5'!H921),"",IF('Q 5'!H921="&lt;please select&gt;","",'Q 5'!H921))</f>
        <v/>
      </c>
    </row>
    <row r="2558" spans="1:7" x14ac:dyDescent="0.3">
      <c r="A2558" t="s">
        <v>1871</v>
      </c>
      <c r="B2558" t="s">
        <v>1879</v>
      </c>
      <c r="C2558">
        <v>720</v>
      </c>
      <c r="D2558" t="s">
        <v>1470</v>
      </c>
      <c r="E2558" t="s">
        <v>1881</v>
      </c>
      <c r="F2558" t="s">
        <v>1765</v>
      </c>
      <c r="G2558" t="str">
        <f>IF(ISBLANK('Q 5'!H922),"",IF('Q 5'!H922="&lt;please select&gt;","",'Q 5'!H922))</f>
        <v/>
      </c>
    </row>
    <row r="2559" spans="1:7" x14ac:dyDescent="0.3">
      <c r="A2559" t="s">
        <v>1871</v>
      </c>
      <c r="B2559" t="s">
        <v>1879</v>
      </c>
      <c r="C2559">
        <v>721</v>
      </c>
      <c r="D2559" t="s">
        <v>1470</v>
      </c>
      <c r="E2559" t="s">
        <v>1881</v>
      </c>
      <c r="F2559" t="s">
        <v>1765</v>
      </c>
      <c r="G2559" t="str">
        <f>IF(ISBLANK('Q 5'!H923),"",IF('Q 5'!H923="&lt;please select&gt;","",'Q 5'!H923))</f>
        <v/>
      </c>
    </row>
    <row r="2560" spans="1:7" x14ac:dyDescent="0.3">
      <c r="A2560" t="s">
        <v>1871</v>
      </c>
      <c r="B2560" t="s">
        <v>1879</v>
      </c>
      <c r="C2560">
        <v>722</v>
      </c>
      <c r="D2560" t="s">
        <v>1470</v>
      </c>
      <c r="E2560" t="s">
        <v>1881</v>
      </c>
      <c r="F2560" t="s">
        <v>1765</v>
      </c>
      <c r="G2560" t="str">
        <f>IF(ISBLANK('Q 5'!H924),"",IF('Q 5'!H924="&lt;please select&gt;","",'Q 5'!H924))</f>
        <v/>
      </c>
    </row>
    <row r="2561" spans="1:7" x14ac:dyDescent="0.3">
      <c r="A2561" t="s">
        <v>1871</v>
      </c>
      <c r="B2561" t="s">
        <v>1879</v>
      </c>
      <c r="C2561">
        <v>723</v>
      </c>
      <c r="D2561" t="s">
        <v>1470</v>
      </c>
      <c r="E2561" t="s">
        <v>1881</v>
      </c>
      <c r="F2561" t="s">
        <v>1765</v>
      </c>
      <c r="G2561" t="str">
        <f>IF(ISBLANK('Q 5'!H925),"",IF('Q 5'!H925="&lt;please select&gt;","",'Q 5'!H925))</f>
        <v/>
      </c>
    </row>
    <row r="2562" spans="1:7" x14ac:dyDescent="0.3">
      <c r="A2562" t="s">
        <v>1871</v>
      </c>
      <c r="B2562" t="s">
        <v>1879</v>
      </c>
      <c r="C2562">
        <v>724</v>
      </c>
      <c r="D2562" t="s">
        <v>1470</v>
      </c>
      <c r="E2562" t="s">
        <v>1881</v>
      </c>
      <c r="F2562" t="s">
        <v>1765</v>
      </c>
      <c r="G2562" t="str">
        <f>IF(ISBLANK('Q 5'!H926),"",IF('Q 5'!H926="&lt;please select&gt;","",'Q 5'!H926))</f>
        <v/>
      </c>
    </row>
    <row r="2563" spans="1:7" x14ac:dyDescent="0.3">
      <c r="A2563" t="s">
        <v>1871</v>
      </c>
      <c r="B2563" t="s">
        <v>1879</v>
      </c>
      <c r="C2563">
        <v>725</v>
      </c>
      <c r="D2563" t="s">
        <v>1470</v>
      </c>
      <c r="E2563" t="s">
        <v>1881</v>
      </c>
      <c r="F2563" t="s">
        <v>1765</v>
      </c>
      <c r="G2563" t="str">
        <f>IF(ISBLANK('Q 5'!H927),"",IF('Q 5'!H927="&lt;please select&gt;","",'Q 5'!H927))</f>
        <v/>
      </c>
    </row>
    <row r="2564" spans="1:7" x14ac:dyDescent="0.3">
      <c r="A2564" t="s">
        <v>1871</v>
      </c>
      <c r="B2564" t="s">
        <v>1879</v>
      </c>
      <c r="C2564">
        <v>726</v>
      </c>
      <c r="D2564" t="s">
        <v>1470</v>
      </c>
      <c r="E2564" t="s">
        <v>1881</v>
      </c>
      <c r="F2564" t="s">
        <v>1765</v>
      </c>
      <c r="G2564" t="str">
        <f>IF(ISBLANK('Q 5'!H928),"",IF('Q 5'!H928="&lt;please select&gt;","",'Q 5'!H928))</f>
        <v/>
      </c>
    </row>
    <row r="2565" spans="1:7" x14ac:dyDescent="0.3">
      <c r="A2565" t="s">
        <v>1871</v>
      </c>
      <c r="B2565" t="s">
        <v>1879</v>
      </c>
      <c r="C2565">
        <v>727</v>
      </c>
      <c r="D2565" t="s">
        <v>1470</v>
      </c>
      <c r="E2565" t="s">
        <v>1881</v>
      </c>
      <c r="F2565" t="s">
        <v>1765</v>
      </c>
      <c r="G2565" t="str">
        <f>IF(ISBLANK('Q 5'!H929),"",IF('Q 5'!H929="&lt;please select&gt;","",'Q 5'!H929))</f>
        <v/>
      </c>
    </row>
    <row r="2566" spans="1:7" x14ac:dyDescent="0.3">
      <c r="A2566" t="s">
        <v>1871</v>
      </c>
      <c r="B2566" t="s">
        <v>1879</v>
      </c>
      <c r="C2566">
        <v>728</v>
      </c>
      <c r="D2566" t="s">
        <v>1470</v>
      </c>
      <c r="E2566" t="s">
        <v>1881</v>
      </c>
      <c r="F2566" t="s">
        <v>1765</v>
      </c>
      <c r="G2566" t="str">
        <f>IF(ISBLANK('Q 5'!H930),"",IF('Q 5'!H930="&lt;please select&gt;","",'Q 5'!H930))</f>
        <v/>
      </c>
    </row>
    <row r="2567" spans="1:7" x14ac:dyDescent="0.3">
      <c r="A2567" t="s">
        <v>1871</v>
      </c>
      <c r="B2567" t="s">
        <v>1879</v>
      </c>
      <c r="C2567">
        <v>729</v>
      </c>
      <c r="D2567" t="s">
        <v>1470</v>
      </c>
      <c r="E2567" t="s">
        <v>1881</v>
      </c>
      <c r="F2567" t="s">
        <v>1765</v>
      </c>
      <c r="G2567" t="str">
        <f>IF(ISBLANK('Q 5'!H931),"",IF('Q 5'!H931="&lt;please select&gt;","",'Q 5'!H931))</f>
        <v/>
      </c>
    </row>
    <row r="2568" spans="1:7" x14ac:dyDescent="0.3">
      <c r="A2568" t="s">
        <v>1871</v>
      </c>
      <c r="B2568" t="s">
        <v>1879</v>
      </c>
      <c r="C2568">
        <v>730</v>
      </c>
      <c r="D2568" t="s">
        <v>1470</v>
      </c>
      <c r="E2568" t="s">
        <v>1881</v>
      </c>
      <c r="F2568" t="s">
        <v>1765</v>
      </c>
      <c r="G2568" t="str">
        <f>IF(ISBLANK('Q 5'!H932),"",IF('Q 5'!H932="&lt;please select&gt;","",'Q 5'!H932))</f>
        <v/>
      </c>
    </row>
    <row r="2569" spans="1:7" x14ac:dyDescent="0.3">
      <c r="A2569" t="s">
        <v>1871</v>
      </c>
      <c r="B2569" t="s">
        <v>1879</v>
      </c>
      <c r="C2569">
        <v>731</v>
      </c>
      <c r="D2569" t="s">
        <v>1470</v>
      </c>
      <c r="E2569" t="s">
        <v>1881</v>
      </c>
      <c r="F2569" t="s">
        <v>1765</v>
      </c>
      <c r="G2569" t="str">
        <f>IF(ISBLANK('Q 5'!H933),"",IF('Q 5'!H933="&lt;please select&gt;","",'Q 5'!H933))</f>
        <v/>
      </c>
    </row>
    <row r="2570" spans="1:7" x14ac:dyDescent="0.3">
      <c r="A2570" t="s">
        <v>1871</v>
      </c>
      <c r="B2570" t="s">
        <v>1879</v>
      </c>
      <c r="C2570">
        <v>732</v>
      </c>
      <c r="D2570" t="s">
        <v>1470</v>
      </c>
      <c r="E2570" t="s">
        <v>1881</v>
      </c>
      <c r="F2570" t="s">
        <v>1765</v>
      </c>
      <c r="G2570" t="str">
        <f>IF(ISBLANK('Q 5'!H934),"",IF('Q 5'!H934="&lt;please select&gt;","",'Q 5'!H934))</f>
        <v/>
      </c>
    </row>
    <row r="2571" spans="1:7" x14ac:dyDescent="0.3">
      <c r="A2571" t="s">
        <v>1871</v>
      </c>
      <c r="B2571" t="s">
        <v>1879</v>
      </c>
      <c r="C2571">
        <v>733</v>
      </c>
      <c r="D2571" t="s">
        <v>1470</v>
      </c>
      <c r="E2571" t="s">
        <v>1881</v>
      </c>
      <c r="F2571" t="s">
        <v>1765</v>
      </c>
      <c r="G2571" t="str">
        <f>IF(ISBLANK('Q 5'!H935),"",IF('Q 5'!H935="&lt;please select&gt;","",'Q 5'!H935))</f>
        <v/>
      </c>
    </row>
    <row r="2572" spans="1:7" x14ac:dyDescent="0.3">
      <c r="A2572" t="s">
        <v>1871</v>
      </c>
      <c r="B2572" t="s">
        <v>1879</v>
      </c>
      <c r="C2572">
        <v>734</v>
      </c>
      <c r="D2572" t="s">
        <v>1470</v>
      </c>
      <c r="E2572" t="s">
        <v>1881</v>
      </c>
      <c r="F2572" t="s">
        <v>1765</v>
      </c>
      <c r="G2572" t="str">
        <f>IF(ISBLANK('Q 5'!H936),"",IF('Q 5'!H936="&lt;please select&gt;","",'Q 5'!H936))</f>
        <v/>
      </c>
    </row>
    <row r="2573" spans="1:7" x14ac:dyDescent="0.3">
      <c r="A2573" t="s">
        <v>1871</v>
      </c>
      <c r="B2573" t="s">
        <v>1879</v>
      </c>
      <c r="C2573">
        <v>735</v>
      </c>
      <c r="D2573" t="s">
        <v>1470</v>
      </c>
      <c r="E2573" t="s">
        <v>1881</v>
      </c>
      <c r="F2573" t="s">
        <v>1765</v>
      </c>
      <c r="G2573" t="str">
        <f>IF(ISBLANK('Q 5'!H937),"",IF('Q 5'!H937="&lt;please select&gt;","",'Q 5'!H937))</f>
        <v/>
      </c>
    </row>
    <row r="2574" spans="1:7" x14ac:dyDescent="0.3">
      <c r="A2574" t="s">
        <v>1871</v>
      </c>
      <c r="B2574" t="s">
        <v>1879</v>
      </c>
      <c r="C2574">
        <v>736</v>
      </c>
      <c r="D2574" t="s">
        <v>1470</v>
      </c>
      <c r="E2574" t="s">
        <v>1881</v>
      </c>
      <c r="F2574" t="s">
        <v>1765</v>
      </c>
      <c r="G2574" t="str">
        <f>IF(ISBLANK('Q 5'!H938),"",IF('Q 5'!H938="&lt;please select&gt;","",'Q 5'!H938))</f>
        <v/>
      </c>
    </row>
    <row r="2575" spans="1:7" x14ac:dyDescent="0.3">
      <c r="A2575" t="s">
        <v>1871</v>
      </c>
      <c r="B2575" t="s">
        <v>1879</v>
      </c>
      <c r="C2575">
        <v>737</v>
      </c>
      <c r="D2575" t="s">
        <v>1470</v>
      </c>
      <c r="E2575" t="s">
        <v>1881</v>
      </c>
      <c r="F2575" t="s">
        <v>1765</v>
      </c>
      <c r="G2575" t="str">
        <f>IF(ISBLANK('Q 5'!H939),"",IF('Q 5'!H939="&lt;please select&gt;","",'Q 5'!H939))</f>
        <v/>
      </c>
    </row>
    <row r="2576" spans="1:7" x14ac:dyDescent="0.3">
      <c r="A2576" t="s">
        <v>1871</v>
      </c>
      <c r="B2576" t="s">
        <v>1879</v>
      </c>
      <c r="C2576">
        <v>738</v>
      </c>
      <c r="D2576" t="s">
        <v>1470</v>
      </c>
      <c r="E2576" t="s">
        <v>1881</v>
      </c>
      <c r="F2576" t="s">
        <v>1765</v>
      </c>
      <c r="G2576" t="str">
        <f>IF(ISBLANK('Q 5'!H940),"",IF('Q 5'!H940="&lt;please select&gt;","",'Q 5'!H940))</f>
        <v/>
      </c>
    </row>
    <row r="2577" spans="1:7" x14ac:dyDescent="0.3">
      <c r="A2577" t="s">
        <v>1871</v>
      </c>
      <c r="B2577" t="s">
        <v>1879</v>
      </c>
      <c r="C2577">
        <v>739</v>
      </c>
      <c r="D2577" t="s">
        <v>1470</v>
      </c>
      <c r="E2577" t="s">
        <v>1881</v>
      </c>
      <c r="F2577" t="s">
        <v>1765</v>
      </c>
      <c r="G2577" t="str">
        <f>IF(ISBLANK('Q 5'!H941),"",IF('Q 5'!H941="&lt;please select&gt;","",'Q 5'!H941))</f>
        <v/>
      </c>
    </row>
    <row r="2578" spans="1:7" x14ac:dyDescent="0.3">
      <c r="A2578" t="s">
        <v>1871</v>
      </c>
      <c r="B2578" t="s">
        <v>1879</v>
      </c>
      <c r="C2578">
        <v>740</v>
      </c>
      <c r="D2578" t="s">
        <v>1470</v>
      </c>
      <c r="E2578" t="s">
        <v>1881</v>
      </c>
      <c r="F2578" t="s">
        <v>1765</v>
      </c>
      <c r="G2578" t="str">
        <f>IF(ISBLANK('Q 5'!H942),"",IF('Q 5'!H942="&lt;please select&gt;","",'Q 5'!H942))</f>
        <v/>
      </c>
    </row>
    <row r="2579" spans="1:7" x14ac:dyDescent="0.3">
      <c r="A2579" t="s">
        <v>1871</v>
      </c>
      <c r="B2579" t="s">
        <v>1879</v>
      </c>
      <c r="C2579">
        <v>741</v>
      </c>
      <c r="D2579" t="s">
        <v>1470</v>
      </c>
      <c r="E2579" t="s">
        <v>1881</v>
      </c>
      <c r="F2579" t="s">
        <v>1765</v>
      </c>
      <c r="G2579" t="str">
        <f>IF(ISBLANK('Q 5'!H943),"",IF('Q 5'!H943="&lt;please select&gt;","",'Q 5'!H943))</f>
        <v/>
      </c>
    </row>
    <row r="2580" spans="1:7" x14ac:dyDescent="0.3">
      <c r="A2580" t="s">
        <v>1871</v>
      </c>
      <c r="B2580" t="s">
        <v>1879</v>
      </c>
      <c r="C2580">
        <v>742</v>
      </c>
      <c r="D2580" t="s">
        <v>1470</v>
      </c>
      <c r="E2580" t="s">
        <v>1881</v>
      </c>
      <c r="F2580" t="s">
        <v>1765</v>
      </c>
      <c r="G2580" t="str">
        <f>IF(ISBLANK('Q 5'!H944),"",IF('Q 5'!H944="&lt;please select&gt;","",'Q 5'!H944))</f>
        <v/>
      </c>
    </row>
    <row r="2581" spans="1:7" x14ac:dyDescent="0.3">
      <c r="A2581" t="s">
        <v>1871</v>
      </c>
      <c r="B2581" t="s">
        <v>1879</v>
      </c>
      <c r="C2581">
        <v>743</v>
      </c>
      <c r="D2581" t="s">
        <v>1470</v>
      </c>
      <c r="E2581" t="s">
        <v>1881</v>
      </c>
      <c r="F2581" t="s">
        <v>1765</v>
      </c>
      <c r="G2581" t="str">
        <f>IF(ISBLANK('Q 5'!H945),"",IF('Q 5'!H945="&lt;please select&gt;","",'Q 5'!H945))</f>
        <v/>
      </c>
    </row>
    <row r="2582" spans="1:7" x14ac:dyDescent="0.3">
      <c r="A2582" t="s">
        <v>1871</v>
      </c>
      <c r="B2582" t="s">
        <v>1879</v>
      </c>
      <c r="C2582">
        <v>744</v>
      </c>
      <c r="D2582" t="s">
        <v>1470</v>
      </c>
      <c r="E2582" t="s">
        <v>1881</v>
      </c>
      <c r="F2582" t="s">
        <v>1765</v>
      </c>
      <c r="G2582" t="str">
        <f>IF(ISBLANK('Q 5'!H946),"",IF('Q 5'!H946="&lt;please select&gt;","",'Q 5'!H946))</f>
        <v/>
      </c>
    </row>
    <row r="2583" spans="1:7" x14ac:dyDescent="0.3">
      <c r="A2583" t="s">
        <v>1871</v>
      </c>
      <c r="B2583" t="s">
        <v>1879</v>
      </c>
      <c r="C2583">
        <v>745</v>
      </c>
      <c r="D2583" t="s">
        <v>1470</v>
      </c>
      <c r="E2583" t="s">
        <v>1881</v>
      </c>
      <c r="F2583" t="s">
        <v>1765</v>
      </c>
      <c r="G2583" t="str">
        <f>IF(ISBLANK('Q 5'!H947),"",IF('Q 5'!H947="&lt;please select&gt;","",'Q 5'!H947))</f>
        <v/>
      </c>
    </row>
    <row r="2584" spans="1:7" x14ac:dyDescent="0.3">
      <c r="A2584" t="s">
        <v>1871</v>
      </c>
      <c r="B2584" t="s">
        <v>1879</v>
      </c>
      <c r="C2584">
        <v>746</v>
      </c>
      <c r="D2584" t="s">
        <v>1470</v>
      </c>
      <c r="E2584" t="s">
        <v>1881</v>
      </c>
      <c r="F2584" t="s">
        <v>1765</v>
      </c>
      <c r="G2584" t="str">
        <f>IF(ISBLANK('Q 5'!H948),"",IF('Q 5'!H948="&lt;please select&gt;","",'Q 5'!H948))</f>
        <v/>
      </c>
    </row>
    <row r="2585" spans="1:7" x14ac:dyDescent="0.3">
      <c r="A2585" t="s">
        <v>1871</v>
      </c>
      <c r="B2585" t="s">
        <v>1879</v>
      </c>
      <c r="C2585">
        <v>747</v>
      </c>
      <c r="D2585" t="s">
        <v>1470</v>
      </c>
      <c r="E2585" t="s">
        <v>1881</v>
      </c>
      <c r="F2585" t="s">
        <v>1765</v>
      </c>
      <c r="G2585" t="str">
        <f>IF(ISBLANK('Q 5'!H949),"",IF('Q 5'!H949="&lt;please select&gt;","",'Q 5'!H949))</f>
        <v/>
      </c>
    </row>
    <row r="2586" spans="1:7" x14ac:dyDescent="0.3">
      <c r="A2586" t="s">
        <v>1871</v>
      </c>
      <c r="B2586" t="s">
        <v>1879</v>
      </c>
      <c r="C2586">
        <v>748</v>
      </c>
      <c r="D2586" t="s">
        <v>1470</v>
      </c>
      <c r="E2586" t="s">
        <v>1881</v>
      </c>
      <c r="F2586" t="s">
        <v>1765</v>
      </c>
      <c r="G2586" t="str">
        <f>IF(ISBLANK('Q 5'!H950),"",IF('Q 5'!H950="&lt;please select&gt;","",'Q 5'!H950))</f>
        <v/>
      </c>
    </row>
    <row r="2587" spans="1:7" x14ac:dyDescent="0.3">
      <c r="A2587" t="s">
        <v>1871</v>
      </c>
      <c r="B2587" t="s">
        <v>1879</v>
      </c>
      <c r="C2587">
        <v>749</v>
      </c>
      <c r="D2587" t="s">
        <v>1470</v>
      </c>
      <c r="E2587" t="s">
        <v>1881</v>
      </c>
      <c r="F2587" t="s">
        <v>1765</v>
      </c>
      <c r="G2587" t="str">
        <f>IF(ISBLANK('Q 5'!H951),"",IF('Q 5'!H951="&lt;please select&gt;","",'Q 5'!H951))</f>
        <v/>
      </c>
    </row>
    <row r="2588" spans="1:7" x14ac:dyDescent="0.3">
      <c r="A2588" t="s">
        <v>1871</v>
      </c>
      <c r="B2588" t="s">
        <v>1879</v>
      </c>
      <c r="C2588">
        <v>750</v>
      </c>
      <c r="D2588" t="s">
        <v>1470</v>
      </c>
      <c r="E2588" t="s">
        <v>1881</v>
      </c>
      <c r="F2588" t="s">
        <v>1765</v>
      </c>
      <c r="G2588" t="str">
        <f>IF(ISBLANK('Q 5'!H952),"",IF('Q 5'!H952="&lt;please select&gt;","",'Q 5'!H952))</f>
        <v/>
      </c>
    </row>
    <row r="2589" spans="1:7" x14ac:dyDescent="0.3">
      <c r="A2589" t="s">
        <v>1871</v>
      </c>
      <c r="B2589" t="s">
        <v>1879</v>
      </c>
      <c r="C2589">
        <v>751</v>
      </c>
      <c r="D2589" t="s">
        <v>1470</v>
      </c>
      <c r="E2589" t="s">
        <v>1881</v>
      </c>
      <c r="F2589" t="s">
        <v>1765</v>
      </c>
      <c r="G2589" t="str">
        <f>IF(ISBLANK('Q 5'!H953),"",IF('Q 5'!H953="&lt;please select&gt;","",'Q 5'!H953))</f>
        <v/>
      </c>
    </row>
    <row r="2590" spans="1:7" x14ac:dyDescent="0.3">
      <c r="A2590" t="s">
        <v>1871</v>
      </c>
      <c r="B2590" t="s">
        <v>1879</v>
      </c>
      <c r="C2590">
        <v>752</v>
      </c>
      <c r="D2590" t="s">
        <v>1470</v>
      </c>
      <c r="E2590" t="s">
        <v>1881</v>
      </c>
      <c r="F2590" t="s">
        <v>1765</v>
      </c>
      <c r="G2590" t="str">
        <f>IF(ISBLANK('Q 5'!H954),"",IF('Q 5'!H954="&lt;please select&gt;","",'Q 5'!H954))</f>
        <v/>
      </c>
    </row>
    <row r="2591" spans="1:7" x14ac:dyDescent="0.3">
      <c r="A2591" t="s">
        <v>1871</v>
      </c>
      <c r="B2591" t="s">
        <v>1879</v>
      </c>
      <c r="C2591">
        <v>753</v>
      </c>
      <c r="D2591" t="s">
        <v>1470</v>
      </c>
      <c r="E2591" t="s">
        <v>1881</v>
      </c>
      <c r="F2591" t="s">
        <v>1765</v>
      </c>
      <c r="G2591" t="str">
        <f>IF(ISBLANK('Q 5'!H955),"",IF('Q 5'!H955="&lt;please select&gt;","",'Q 5'!H955))</f>
        <v/>
      </c>
    </row>
    <row r="2592" spans="1:7" x14ac:dyDescent="0.3">
      <c r="A2592" t="s">
        <v>1871</v>
      </c>
      <c r="B2592" t="s">
        <v>1879</v>
      </c>
      <c r="C2592">
        <v>754</v>
      </c>
      <c r="D2592" t="s">
        <v>1470</v>
      </c>
      <c r="E2592" t="s">
        <v>1881</v>
      </c>
      <c r="F2592" t="s">
        <v>1765</v>
      </c>
      <c r="G2592" t="str">
        <f>IF(ISBLANK('Q 5'!H956),"",IF('Q 5'!H956="&lt;please select&gt;","",'Q 5'!H956))</f>
        <v/>
      </c>
    </row>
    <row r="2593" spans="1:7" x14ac:dyDescent="0.3">
      <c r="A2593" t="s">
        <v>1871</v>
      </c>
      <c r="B2593" t="s">
        <v>1879</v>
      </c>
      <c r="C2593">
        <v>755</v>
      </c>
      <c r="D2593" t="s">
        <v>1470</v>
      </c>
      <c r="E2593" t="s">
        <v>1881</v>
      </c>
      <c r="F2593" t="s">
        <v>1765</v>
      </c>
      <c r="G2593" t="str">
        <f>IF(ISBLANK('Q 5'!H957),"",IF('Q 5'!H957="&lt;please select&gt;","",'Q 5'!H957))</f>
        <v/>
      </c>
    </row>
    <row r="2594" spans="1:7" x14ac:dyDescent="0.3">
      <c r="A2594" t="s">
        <v>1871</v>
      </c>
      <c r="B2594" t="s">
        <v>1879</v>
      </c>
      <c r="C2594">
        <v>756</v>
      </c>
      <c r="D2594" t="s">
        <v>1470</v>
      </c>
      <c r="E2594" t="s">
        <v>1881</v>
      </c>
      <c r="F2594" t="s">
        <v>1765</v>
      </c>
      <c r="G2594" t="str">
        <f>IF(ISBLANK('Q 5'!H958),"",IF('Q 5'!H958="&lt;please select&gt;","",'Q 5'!H958))</f>
        <v/>
      </c>
    </row>
    <row r="2595" spans="1:7" x14ac:dyDescent="0.3">
      <c r="A2595" t="s">
        <v>1871</v>
      </c>
      <c r="B2595" t="s">
        <v>1879</v>
      </c>
      <c r="C2595">
        <v>757</v>
      </c>
      <c r="D2595" t="s">
        <v>1470</v>
      </c>
      <c r="E2595" t="s">
        <v>1881</v>
      </c>
      <c r="F2595" t="s">
        <v>1765</v>
      </c>
      <c r="G2595" t="str">
        <f>IF(ISBLANK('Q 5'!H959),"",IF('Q 5'!H959="&lt;please select&gt;","",'Q 5'!H959))</f>
        <v/>
      </c>
    </row>
    <row r="2596" spans="1:7" x14ac:dyDescent="0.3">
      <c r="A2596" t="s">
        <v>1871</v>
      </c>
      <c r="B2596" t="s">
        <v>1879</v>
      </c>
      <c r="C2596">
        <v>758</v>
      </c>
      <c r="D2596" t="s">
        <v>1470</v>
      </c>
      <c r="E2596" t="s">
        <v>1881</v>
      </c>
      <c r="F2596" t="s">
        <v>1765</v>
      </c>
      <c r="G2596" t="str">
        <f>IF(ISBLANK('Q 5'!H960),"",IF('Q 5'!H960="&lt;please select&gt;","",'Q 5'!H960))</f>
        <v/>
      </c>
    </row>
    <row r="2597" spans="1:7" x14ac:dyDescent="0.3">
      <c r="A2597" t="s">
        <v>1871</v>
      </c>
      <c r="B2597" t="s">
        <v>1879</v>
      </c>
      <c r="C2597">
        <v>759</v>
      </c>
      <c r="D2597" t="s">
        <v>1470</v>
      </c>
      <c r="E2597" t="s">
        <v>1881</v>
      </c>
      <c r="F2597" t="s">
        <v>1765</v>
      </c>
      <c r="G2597" t="str">
        <f>IF(ISBLANK('Q 5'!H961),"",IF('Q 5'!H961="&lt;please select&gt;","",'Q 5'!H961))</f>
        <v/>
      </c>
    </row>
    <row r="2598" spans="1:7" x14ac:dyDescent="0.3">
      <c r="A2598" t="s">
        <v>1871</v>
      </c>
      <c r="B2598" t="s">
        <v>1879</v>
      </c>
      <c r="C2598">
        <v>760</v>
      </c>
      <c r="D2598" t="s">
        <v>1470</v>
      </c>
      <c r="E2598" t="s">
        <v>1881</v>
      </c>
      <c r="F2598" t="s">
        <v>1765</v>
      </c>
      <c r="G2598" t="str">
        <f>IF(ISBLANK('Q 5'!H962),"",IF('Q 5'!H962="&lt;please select&gt;","",'Q 5'!H962))</f>
        <v/>
      </c>
    </row>
    <row r="2599" spans="1:7" x14ac:dyDescent="0.3">
      <c r="A2599" t="s">
        <v>1871</v>
      </c>
      <c r="B2599" t="s">
        <v>1879</v>
      </c>
      <c r="C2599">
        <v>761</v>
      </c>
      <c r="D2599" t="s">
        <v>1470</v>
      </c>
      <c r="E2599" t="s">
        <v>1881</v>
      </c>
      <c r="F2599" t="s">
        <v>1765</v>
      </c>
      <c r="G2599" t="str">
        <f>IF(ISBLANK('Q 5'!H963),"",IF('Q 5'!H963="&lt;please select&gt;","",'Q 5'!H963))</f>
        <v/>
      </c>
    </row>
    <row r="2600" spans="1:7" x14ac:dyDescent="0.3">
      <c r="A2600" t="s">
        <v>1871</v>
      </c>
      <c r="B2600" t="s">
        <v>1879</v>
      </c>
      <c r="C2600">
        <v>762</v>
      </c>
      <c r="D2600" t="s">
        <v>1470</v>
      </c>
      <c r="E2600" t="s">
        <v>1881</v>
      </c>
      <c r="F2600" t="s">
        <v>1765</v>
      </c>
      <c r="G2600" t="str">
        <f>IF(ISBLANK('Q 5'!H964),"",IF('Q 5'!H964="&lt;please select&gt;","",'Q 5'!H964))</f>
        <v/>
      </c>
    </row>
    <row r="2601" spans="1:7" x14ac:dyDescent="0.3">
      <c r="A2601" t="s">
        <v>1871</v>
      </c>
      <c r="B2601" t="s">
        <v>1879</v>
      </c>
      <c r="C2601">
        <v>763</v>
      </c>
      <c r="D2601" t="s">
        <v>1470</v>
      </c>
      <c r="E2601" t="s">
        <v>1881</v>
      </c>
      <c r="F2601" t="s">
        <v>1765</v>
      </c>
      <c r="G2601" t="str">
        <f>IF(ISBLANK('Q 5'!H965),"",IF('Q 5'!H965="&lt;please select&gt;","",'Q 5'!H965))</f>
        <v/>
      </c>
    </row>
    <row r="2602" spans="1:7" x14ac:dyDescent="0.3">
      <c r="A2602" t="s">
        <v>1871</v>
      </c>
      <c r="B2602" t="s">
        <v>1879</v>
      </c>
      <c r="C2602">
        <v>764</v>
      </c>
      <c r="D2602" t="s">
        <v>1470</v>
      </c>
      <c r="E2602" t="s">
        <v>1881</v>
      </c>
      <c r="F2602" t="s">
        <v>1765</v>
      </c>
      <c r="G2602" t="str">
        <f>IF(ISBLANK('Q 5'!H966),"",IF('Q 5'!H966="&lt;please select&gt;","",'Q 5'!H966))</f>
        <v/>
      </c>
    </row>
    <row r="2603" spans="1:7" x14ac:dyDescent="0.3">
      <c r="A2603" t="s">
        <v>1871</v>
      </c>
      <c r="B2603" t="s">
        <v>1879</v>
      </c>
      <c r="C2603">
        <v>765</v>
      </c>
      <c r="D2603" t="s">
        <v>1470</v>
      </c>
      <c r="E2603" t="s">
        <v>1881</v>
      </c>
      <c r="F2603" t="s">
        <v>1765</v>
      </c>
      <c r="G2603" t="str">
        <f>IF(ISBLANK('Q 5'!H967),"",IF('Q 5'!H967="&lt;please select&gt;","",'Q 5'!H967))</f>
        <v/>
      </c>
    </row>
    <row r="2604" spans="1:7" x14ac:dyDescent="0.3">
      <c r="A2604" t="s">
        <v>1871</v>
      </c>
      <c r="B2604" t="s">
        <v>1879</v>
      </c>
      <c r="C2604">
        <v>766</v>
      </c>
      <c r="D2604" t="s">
        <v>1470</v>
      </c>
      <c r="E2604" t="s">
        <v>1881</v>
      </c>
      <c r="F2604" t="s">
        <v>1765</v>
      </c>
      <c r="G2604" t="str">
        <f>IF(ISBLANK('Q 5'!H968),"",IF('Q 5'!H968="&lt;please select&gt;","",'Q 5'!H968))</f>
        <v/>
      </c>
    </row>
    <row r="2605" spans="1:7" x14ac:dyDescent="0.3">
      <c r="A2605" t="s">
        <v>1871</v>
      </c>
      <c r="B2605" t="s">
        <v>1879</v>
      </c>
      <c r="C2605">
        <v>767</v>
      </c>
      <c r="D2605" t="s">
        <v>1470</v>
      </c>
      <c r="E2605" t="s">
        <v>1881</v>
      </c>
      <c r="F2605" t="s">
        <v>1765</v>
      </c>
      <c r="G2605" t="str">
        <f>IF(ISBLANK('Q 5'!H969),"",IF('Q 5'!H969="&lt;please select&gt;","",'Q 5'!H969))</f>
        <v/>
      </c>
    </row>
    <row r="2606" spans="1:7" x14ac:dyDescent="0.3">
      <c r="A2606" t="s">
        <v>1871</v>
      </c>
      <c r="B2606" t="s">
        <v>1879</v>
      </c>
      <c r="C2606">
        <v>768</v>
      </c>
      <c r="D2606" t="s">
        <v>1470</v>
      </c>
      <c r="E2606" t="s">
        <v>1881</v>
      </c>
      <c r="F2606" t="s">
        <v>1765</v>
      </c>
      <c r="G2606" t="str">
        <f>IF(ISBLANK('Q 5'!H970),"",IF('Q 5'!H970="&lt;please select&gt;","",'Q 5'!H970))</f>
        <v/>
      </c>
    </row>
    <row r="2607" spans="1:7" x14ac:dyDescent="0.3">
      <c r="A2607" t="s">
        <v>1871</v>
      </c>
      <c r="B2607" t="s">
        <v>1879</v>
      </c>
      <c r="C2607">
        <v>769</v>
      </c>
      <c r="D2607" t="s">
        <v>1470</v>
      </c>
      <c r="E2607" t="s">
        <v>1881</v>
      </c>
      <c r="F2607" t="s">
        <v>1765</v>
      </c>
      <c r="G2607" t="str">
        <f>IF(ISBLANK('Q 5'!H971),"",IF('Q 5'!H971="&lt;please select&gt;","",'Q 5'!H971))</f>
        <v/>
      </c>
    </row>
    <row r="2608" spans="1:7" x14ac:dyDescent="0.3">
      <c r="A2608" t="s">
        <v>1871</v>
      </c>
      <c r="B2608" t="s">
        <v>1879</v>
      </c>
      <c r="C2608">
        <v>770</v>
      </c>
      <c r="D2608" t="s">
        <v>1470</v>
      </c>
      <c r="E2608" t="s">
        <v>1881</v>
      </c>
      <c r="F2608" t="s">
        <v>1765</v>
      </c>
      <c r="G2608" t="str">
        <f>IF(ISBLANK('Q 5'!H972),"",IF('Q 5'!H972="&lt;please select&gt;","",'Q 5'!H972))</f>
        <v/>
      </c>
    </row>
    <row r="2609" spans="1:7" x14ac:dyDescent="0.3">
      <c r="A2609" t="s">
        <v>1871</v>
      </c>
      <c r="B2609" t="s">
        <v>1879</v>
      </c>
      <c r="C2609">
        <v>771</v>
      </c>
      <c r="D2609" t="s">
        <v>1470</v>
      </c>
      <c r="E2609" t="s">
        <v>1881</v>
      </c>
      <c r="F2609" t="s">
        <v>1765</v>
      </c>
      <c r="G2609" t="str">
        <f>IF(ISBLANK('Q 5'!H973),"",IF('Q 5'!H973="&lt;please select&gt;","",'Q 5'!H973))</f>
        <v/>
      </c>
    </row>
    <row r="2610" spans="1:7" x14ac:dyDescent="0.3">
      <c r="A2610" t="s">
        <v>1871</v>
      </c>
      <c r="B2610" t="s">
        <v>1879</v>
      </c>
      <c r="C2610">
        <v>772</v>
      </c>
      <c r="D2610" t="s">
        <v>1470</v>
      </c>
      <c r="E2610" t="s">
        <v>1881</v>
      </c>
      <c r="F2610" t="s">
        <v>1765</v>
      </c>
      <c r="G2610" t="str">
        <f>IF(ISBLANK('Q 5'!H974),"",IF('Q 5'!H974="&lt;please select&gt;","",'Q 5'!H974))</f>
        <v/>
      </c>
    </row>
    <row r="2611" spans="1:7" x14ac:dyDescent="0.3">
      <c r="A2611" t="s">
        <v>1871</v>
      </c>
      <c r="B2611" t="s">
        <v>1879</v>
      </c>
      <c r="C2611">
        <v>773</v>
      </c>
      <c r="D2611" t="s">
        <v>1470</v>
      </c>
      <c r="E2611" t="s">
        <v>1881</v>
      </c>
      <c r="F2611" t="s">
        <v>1765</v>
      </c>
      <c r="G2611" t="str">
        <f>IF(ISBLANK('Q 5'!H975),"",IF('Q 5'!H975="&lt;please select&gt;","",'Q 5'!H975))</f>
        <v/>
      </c>
    </row>
    <row r="2612" spans="1:7" x14ac:dyDescent="0.3">
      <c r="A2612" t="s">
        <v>1871</v>
      </c>
      <c r="B2612" t="s">
        <v>1879</v>
      </c>
      <c r="C2612">
        <v>774</v>
      </c>
      <c r="D2612" t="s">
        <v>1470</v>
      </c>
      <c r="E2612" t="s">
        <v>1881</v>
      </c>
      <c r="F2612" t="s">
        <v>1765</v>
      </c>
      <c r="G2612" t="str">
        <f>IF(ISBLANK('Q 5'!H976),"",IF('Q 5'!H976="&lt;please select&gt;","",'Q 5'!H976))</f>
        <v/>
      </c>
    </row>
    <row r="2613" spans="1:7" x14ac:dyDescent="0.3">
      <c r="A2613" t="s">
        <v>1871</v>
      </c>
      <c r="B2613" t="s">
        <v>1879</v>
      </c>
      <c r="C2613">
        <v>775</v>
      </c>
      <c r="D2613" t="s">
        <v>1470</v>
      </c>
      <c r="E2613" t="s">
        <v>1881</v>
      </c>
      <c r="F2613" t="s">
        <v>1765</v>
      </c>
      <c r="G2613" t="str">
        <f>IF(ISBLANK('Q 5'!H977),"",IF('Q 5'!H977="&lt;please select&gt;","",'Q 5'!H977))</f>
        <v/>
      </c>
    </row>
    <row r="2614" spans="1:7" x14ac:dyDescent="0.3">
      <c r="A2614" t="s">
        <v>1871</v>
      </c>
      <c r="B2614" t="s">
        <v>1879</v>
      </c>
      <c r="C2614">
        <v>776</v>
      </c>
      <c r="D2614" t="s">
        <v>1470</v>
      </c>
      <c r="E2614" t="s">
        <v>1881</v>
      </c>
      <c r="F2614" t="s">
        <v>1765</v>
      </c>
      <c r="G2614" t="str">
        <f>IF(ISBLANK('Q 5'!H978),"",IF('Q 5'!H978="&lt;please select&gt;","",'Q 5'!H978))</f>
        <v/>
      </c>
    </row>
    <row r="2615" spans="1:7" x14ac:dyDescent="0.3">
      <c r="A2615" t="s">
        <v>1871</v>
      </c>
      <c r="B2615" t="s">
        <v>1879</v>
      </c>
      <c r="C2615">
        <v>777</v>
      </c>
      <c r="D2615" t="s">
        <v>1470</v>
      </c>
      <c r="E2615" t="s">
        <v>1881</v>
      </c>
      <c r="F2615" t="s">
        <v>1765</v>
      </c>
      <c r="G2615" t="str">
        <f>IF(ISBLANK('Q 5'!H979),"",IF('Q 5'!H979="&lt;please select&gt;","",'Q 5'!H979))</f>
        <v/>
      </c>
    </row>
    <row r="2616" spans="1:7" x14ac:dyDescent="0.3">
      <c r="A2616" t="s">
        <v>1871</v>
      </c>
      <c r="B2616" t="s">
        <v>1879</v>
      </c>
      <c r="C2616">
        <v>778</v>
      </c>
      <c r="D2616" t="s">
        <v>1470</v>
      </c>
      <c r="E2616" t="s">
        <v>1881</v>
      </c>
      <c r="F2616" t="s">
        <v>1765</v>
      </c>
      <c r="G2616" t="str">
        <f>IF(ISBLANK('Q 5'!H980),"",IF('Q 5'!H980="&lt;please select&gt;","",'Q 5'!H980))</f>
        <v/>
      </c>
    </row>
    <row r="2617" spans="1:7" x14ac:dyDescent="0.3">
      <c r="A2617" t="s">
        <v>1871</v>
      </c>
      <c r="B2617" t="s">
        <v>1879</v>
      </c>
      <c r="C2617">
        <v>779</v>
      </c>
      <c r="D2617" t="s">
        <v>1470</v>
      </c>
      <c r="E2617" t="s">
        <v>1881</v>
      </c>
      <c r="F2617" t="s">
        <v>1765</v>
      </c>
      <c r="G2617" t="str">
        <f>IF(ISBLANK('Q 5'!H981),"",IF('Q 5'!H981="&lt;please select&gt;","",'Q 5'!H981))</f>
        <v/>
      </c>
    </row>
    <row r="2618" spans="1:7" x14ac:dyDescent="0.3">
      <c r="A2618" t="s">
        <v>1871</v>
      </c>
      <c r="B2618" t="s">
        <v>1879</v>
      </c>
      <c r="C2618">
        <v>780</v>
      </c>
      <c r="D2618" t="s">
        <v>1470</v>
      </c>
      <c r="E2618" t="s">
        <v>1881</v>
      </c>
      <c r="F2618" t="s">
        <v>1765</v>
      </c>
      <c r="G2618" t="str">
        <f>IF(ISBLANK('Q 5'!H982),"",IF('Q 5'!H982="&lt;please select&gt;","",'Q 5'!H982))</f>
        <v/>
      </c>
    </row>
    <row r="2619" spans="1:7" x14ac:dyDescent="0.3">
      <c r="A2619" t="s">
        <v>1871</v>
      </c>
      <c r="B2619" t="s">
        <v>1879</v>
      </c>
      <c r="C2619">
        <v>781</v>
      </c>
      <c r="D2619" t="s">
        <v>1470</v>
      </c>
      <c r="E2619" t="s">
        <v>1881</v>
      </c>
      <c r="F2619" t="s">
        <v>1765</v>
      </c>
      <c r="G2619" t="str">
        <f>IF(ISBLANK('Q 5'!H983),"",IF('Q 5'!H983="&lt;please select&gt;","",'Q 5'!H983))</f>
        <v/>
      </c>
    </row>
    <row r="2620" spans="1:7" x14ac:dyDescent="0.3">
      <c r="A2620" t="s">
        <v>1871</v>
      </c>
      <c r="B2620" t="s">
        <v>1879</v>
      </c>
      <c r="C2620">
        <v>782</v>
      </c>
      <c r="D2620" t="s">
        <v>1470</v>
      </c>
      <c r="E2620" t="s">
        <v>1881</v>
      </c>
      <c r="F2620" t="s">
        <v>1765</v>
      </c>
      <c r="G2620" t="str">
        <f>IF(ISBLANK('Q 5'!H984),"",IF('Q 5'!H984="&lt;please select&gt;","",'Q 5'!H984))</f>
        <v/>
      </c>
    </row>
    <row r="2621" spans="1:7" x14ac:dyDescent="0.3">
      <c r="A2621" t="s">
        <v>1871</v>
      </c>
      <c r="B2621" t="s">
        <v>1879</v>
      </c>
      <c r="C2621">
        <v>783</v>
      </c>
      <c r="D2621" t="s">
        <v>1470</v>
      </c>
      <c r="E2621" t="s">
        <v>1881</v>
      </c>
      <c r="F2621" t="s">
        <v>1765</v>
      </c>
      <c r="G2621" t="str">
        <f>IF(ISBLANK('Q 5'!H985),"",IF('Q 5'!H985="&lt;please select&gt;","",'Q 5'!H985))</f>
        <v/>
      </c>
    </row>
    <row r="2622" spans="1:7" x14ac:dyDescent="0.3">
      <c r="A2622" t="s">
        <v>1871</v>
      </c>
      <c r="B2622" t="s">
        <v>1879</v>
      </c>
      <c r="C2622">
        <v>784</v>
      </c>
      <c r="D2622" t="s">
        <v>1470</v>
      </c>
      <c r="E2622" t="s">
        <v>1881</v>
      </c>
      <c r="F2622" t="s">
        <v>1765</v>
      </c>
      <c r="G2622" t="str">
        <f>IF(ISBLANK('Q 5'!H986),"",IF('Q 5'!H986="&lt;please select&gt;","",'Q 5'!H986))</f>
        <v/>
      </c>
    </row>
    <row r="2623" spans="1:7" x14ac:dyDescent="0.3">
      <c r="A2623" t="s">
        <v>1871</v>
      </c>
      <c r="B2623" t="s">
        <v>1879</v>
      </c>
      <c r="C2623">
        <v>785</v>
      </c>
      <c r="D2623" t="s">
        <v>1470</v>
      </c>
      <c r="E2623" t="s">
        <v>1881</v>
      </c>
      <c r="F2623" t="s">
        <v>1765</v>
      </c>
      <c r="G2623" t="str">
        <f>IF(ISBLANK('Q 5'!H987),"",IF('Q 5'!H987="&lt;please select&gt;","",'Q 5'!H987))</f>
        <v/>
      </c>
    </row>
    <row r="2624" spans="1:7" x14ac:dyDescent="0.3">
      <c r="A2624" t="s">
        <v>1871</v>
      </c>
      <c r="B2624" t="s">
        <v>1879</v>
      </c>
      <c r="C2624">
        <v>786</v>
      </c>
      <c r="D2624" t="s">
        <v>1470</v>
      </c>
      <c r="E2624" t="s">
        <v>1881</v>
      </c>
      <c r="F2624" t="s">
        <v>1765</v>
      </c>
      <c r="G2624" t="str">
        <f>IF(ISBLANK('Q 5'!H988),"",IF('Q 5'!H988="&lt;please select&gt;","",'Q 5'!H988))</f>
        <v/>
      </c>
    </row>
    <row r="2625" spans="1:8" x14ac:dyDescent="0.3">
      <c r="A2625" t="s">
        <v>1871</v>
      </c>
      <c r="B2625" t="s">
        <v>1879</v>
      </c>
      <c r="C2625">
        <v>787</v>
      </c>
      <c r="D2625" t="s">
        <v>1470</v>
      </c>
      <c r="E2625" t="s">
        <v>1881</v>
      </c>
      <c r="F2625" t="s">
        <v>1765</v>
      </c>
      <c r="G2625" t="str">
        <f>IF(ISBLANK('Q 5'!H989),"",IF('Q 5'!H989="&lt;please select&gt;","",'Q 5'!H989))</f>
        <v/>
      </c>
    </row>
    <row r="2626" spans="1:8" x14ac:dyDescent="0.3">
      <c r="A2626" t="s">
        <v>1871</v>
      </c>
      <c r="B2626" t="s">
        <v>1879</v>
      </c>
      <c r="C2626">
        <v>788</v>
      </c>
      <c r="D2626" t="s">
        <v>1470</v>
      </c>
      <c r="E2626" t="s">
        <v>1881</v>
      </c>
      <c r="F2626" t="s">
        <v>1765</v>
      </c>
      <c r="G2626" t="str">
        <f>IF(ISBLANK('Q 5'!H990),"",IF('Q 5'!H990="&lt;please select&gt;","",'Q 5'!H990))</f>
        <v/>
      </c>
    </row>
    <row r="2627" spans="1:8" x14ac:dyDescent="0.3">
      <c r="A2627" t="s">
        <v>1871</v>
      </c>
      <c r="B2627" t="s">
        <v>1879</v>
      </c>
      <c r="C2627">
        <v>789</v>
      </c>
      <c r="D2627" t="s">
        <v>1470</v>
      </c>
      <c r="E2627" t="s">
        <v>1881</v>
      </c>
      <c r="F2627" t="s">
        <v>1765</v>
      </c>
      <c r="G2627" t="str">
        <f>IF(ISBLANK('Q 5'!H991),"",IF('Q 5'!H991="&lt;please select&gt;","",'Q 5'!H991))</f>
        <v/>
      </c>
    </row>
    <row r="2628" spans="1:8" x14ac:dyDescent="0.3">
      <c r="A2628" t="s">
        <v>1871</v>
      </c>
      <c r="B2628" t="s">
        <v>1879</v>
      </c>
      <c r="C2628">
        <v>790</v>
      </c>
      <c r="D2628" t="s">
        <v>1470</v>
      </c>
      <c r="E2628" t="s">
        <v>1881</v>
      </c>
      <c r="F2628" t="s">
        <v>1765</v>
      </c>
      <c r="G2628" t="str">
        <f>IF(ISBLANK('Q 5'!H992),"",IF('Q 5'!H992="&lt;please select&gt;","",'Q 5'!H992))</f>
        <v/>
      </c>
    </row>
    <row r="2629" spans="1:8" x14ac:dyDescent="0.3">
      <c r="A2629" t="s">
        <v>1871</v>
      </c>
      <c r="B2629" t="s">
        <v>1879</v>
      </c>
      <c r="C2629">
        <v>791</v>
      </c>
      <c r="D2629" t="s">
        <v>1470</v>
      </c>
      <c r="E2629" t="s">
        <v>1881</v>
      </c>
      <c r="F2629" t="s">
        <v>1765</v>
      </c>
      <c r="G2629" t="str">
        <f>IF(ISBLANK('Q 5'!H993),"",IF('Q 5'!H993="&lt;please select&gt;","",'Q 5'!H993))</f>
        <v/>
      </c>
    </row>
    <row r="2630" spans="1:8" x14ac:dyDescent="0.3">
      <c r="A2630" t="s">
        <v>1871</v>
      </c>
      <c r="B2630" t="s">
        <v>1879</v>
      </c>
      <c r="C2630">
        <v>792</v>
      </c>
      <c r="D2630" t="s">
        <v>1470</v>
      </c>
      <c r="E2630" t="s">
        <v>1881</v>
      </c>
      <c r="F2630" t="s">
        <v>1765</v>
      </c>
      <c r="G2630" t="str">
        <f>IF(ISBLANK('Q 5'!H994),"",IF('Q 5'!H994="&lt;please select&gt;","",'Q 5'!H994))</f>
        <v/>
      </c>
    </row>
    <row r="2631" spans="1:8" x14ac:dyDescent="0.3">
      <c r="A2631" t="s">
        <v>1871</v>
      </c>
      <c r="B2631" t="s">
        <v>1879</v>
      </c>
      <c r="C2631">
        <v>793</v>
      </c>
      <c r="D2631" t="s">
        <v>1470</v>
      </c>
      <c r="E2631" t="s">
        <v>1881</v>
      </c>
      <c r="F2631" t="s">
        <v>1765</v>
      </c>
      <c r="G2631" t="str">
        <f>IF(ISBLANK('Q 5'!H995),"",IF('Q 5'!H995="&lt;please select&gt;","",'Q 5'!H995))</f>
        <v/>
      </c>
    </row>
    <row r="2632" spans="1:8" x14ac:dyDescent="0.3">
      <c r="A2632" t="s">
        <v>1871</v>
      </c>
      <c r="B2632" t="s">
        <v>1879</v>
      </c>
      <c r="C2632">
        <v>794</v>
      </c>
      <c r="D2632" t="s">
        <v>1470</v>
      </c>
      <c r="E2632" t="s">
        <v>1881</v>
      </c>
      <c r="F2632" t="s">
        <v>1765</v>
      </c>
      <c r="G2632" t="str">
        <f>IF(ISBLANK('Q 5'!H996),"",IF('Q 5'!H996="&lt;please select&gt;","",'Q 5'!H996))</f>
        <v/>
      </c>
    </row>
    <row r="2633" spans="1:8" x14ac:dyDescent="0.3">
      <c r="A2633" t="s">
        <v>1871</v>
      </c>
      <c r="B2633" t="s">
        <v>1879</v>
      </c>
      <c r="C2633">
        <v>795</v>
      </c>
      <c r="D2633" t="s">
        <v>1470</v>
      </c>
      <c r="E2633" t="s">
        <v>1881</v>
      </c>
      <c r="F2633" t="s">
        <v>1765</v>
      </c>
      <c r="G2633" t="str">
        <f>IF(ISBLANK('Q 5'!H997),"",IF('Q 5'!H997="&lt;please select&gt;","",'Q 5'!H997))</f>
        <v/>
      </c>
    </row>
    <row r="2634" spans="1:8" x14ac:dyDescent="0.3">
      <c r="A2634" t="s">
        <v>1871</v>
      </c>
      <c r="B2634" t="s">
        <v>1879</v>
      </c>
      <c r="C2634">
        <v>796</v>
      </c>
      <c r="D2634" t="s">
        <v>1470</v>
      </c>
      <c r="E2634" t="s">
        <v>1881</v>
      </c>
      <c r="F2634" t="s">
        <v>1765</v>
      </c>
      <c r="G2634" t="str">
        <f>IF(ISBLANK('Q 5'!H998),"",IF('Q 5'!H998="&lt;please select&gt;","",'Q 5'!H998))</f>
        <v/>
      </c>
    </row>
    <row r="2635" spans="1:8" x14ac:dyDescent="0.3">
      <c r="A2635" t="s">
        <v>1871</v>
      </c>
      <c r="B2635" t="s">
        <v>1879</v>
      </c>
      <c r="C2635">
        <v>797</v>
      </c>
      <c r="D2635" t="s">
        <v>1470</v>
      </c>
      <c r="E2635" t="s">
        <v>1881</v>
      </c>
      <c r="F2635" t="s">
        <v>1765</v>
      </c>
      <c r="G2635" t="str">
        <f>IF(ISBLANK('Q 5'!H999),"",IF('Q 5'!H999="&lt;please select&gt;","",'Q 5'!H999))</f>
        <v/>
      </c>
    </row>
    <row r="2636" spans="1:8" x14ac:dyDescent="0.3">
      <c r="A2636" t="s">
        <v>1871</v>
      </c>
      <c r="B2636" t="s">
        <v>1879</v>
      </c>
      <c r="C2636">
        <v>798</v>
      </c>
      <c r="D2636" t="s">
        <v>1470</v>
      </c>
      <c r="E2636" t="s">
        <v>1881</v>
      </c>
      <c r="F2636" t="s">
        <v>1765</v>
      </c>
      <c r="G2636" t="str">
        <f>IF(ISBLANK('Q 5'!H1000),"",IF('Q 5'!H1000="&lt;please select&gt;","",'Q 5'!H1000))</f>
        <v/>
      </c>
    </row>
    <row r="2637" spans="1:8" x14ac:dyDescent="0.3">
      <c r="A2637" t="s">
        <v>1871</v>
      </c>
      <c r="B2637" t="s">
        <v>1879</v>
      </c>
      <c r="C2637">
        <v>799</v>
      </c>
      <c r="D2637" t="s">
        <v>1470</v>
      </c>
      <c r="E2637" t="s">
        <v>1881</v>
      </c>
      <c r="F2637" t="s">
        <v>1765</v>
      </c>
      <c r="G2637" t="str">
        <f>IF(ISBLANK('Q 5'!H1001),"",IF('Q 5'!H1001="&lt;please select&gt;","",'Q 5'!H1001))</f>
        <v/>
      </c>
    </row>
    <row r="2638" spans="1:8" x14ac:dyDescent="0.3">
      <c r="A2638" t="s">
        <v>1871</v>
      </c>
      <c r="B2638" t="s">
        <v>1879</v>
      </c>
      <c r="C2638">
        <v>800</v>
      </c>
      <c r="D2638" t="s">
        <v>1470</v>
      </c>
      <c r="E2638" t="s">
        <v>1881</v>
      </c>
      <c r="F2638" t="s">
        <v>1765</v>
      </c>
      <c r="G2638" t="str">
        <f>IF(ISBLANK('Q 5'!H1002),"",IF('Q 5'!H1002="&lt;please select&gt;","",'Q 5'!H1002))</f>
        <v/>
      </c>
    </row>
    <row r="2639" spans="1:8" x14ac:dyDescent="0.3">
      <c r="A2639" t="s">
        <v>1871</v>
      </c>
      <c r="B2639" t="s">
        <v>1879</v>
      </c>
      <c r="C2639">
        <v>1</v>
      </c>
      <c r="D2639" t="s">
        <v>1470</v>
      </c>
      <c r="E2639" t="s">
        <v>1882</v>
      </c>
      <c r="F2639" t="s">
        <v>1772</v>
      </c>
      <c r="H2639" s="178">
        <f>IF(ISBLANK('Q 5'!I203),"",IF('Q 5'!I203="&lt;please select&gt;","",'Q 5'!I203))</f>
        <v>5</v>
      </c>
    </row>
    <row r="2640" spans="1:8" x14ac:dyDescent="0.3">
      <c r="A2640" t="s">
        <v>1871</v>
      </c>
      <c r="B2640" t="s">
        <v>1879</v>
      </c>
      <c r="C2640">
        <v>2</v>
      </c>
      <c r="D2640" t="s">
        <v>1470</v>
      </c>
      <c r="E2640" t="s">
        <v>1882</v>
      </c>
      <c r="F2640" t="s">
        <v>1772</v>
      </c>
      <c r="H2640" s="178">
        <f>IF(ISBLANK('Q 5'!I204),"",IF('Q 5'!I204="&lt;please select&gt;","",'Q 5'!I204))</f>
        <v>8</v>
      </c>
    </row>
    <row r="2641" spans="1:8" x14ac:dyDescent="0.3">
      <c r="A2641" t="s">
        <v>1871</v>
      </c>
      <c r="B2641" t="s">
        <v>1879</v>
      </c>
      <c r="C2641">
        <v>3</v>
      </c>
      <c r="D2641" t="s">
        <v>1470</v>
      </c>
      <c r="E2641" t="s">
        <v>1882</v>
      </c>
      <c r="F2641" t="s">
        <v>1772</v>
      </c>
      <c r="H2641" s="178">
        <f>IF(ISBLANK('Q 5'!I205),"",IF('Q 5'!I205="&lt;please select&gt;","",'Q 5'!I205))</f>
        <v>1</v>
      </c>
    </row>
    <row r="2642" spans="1:8" x14ac:dyDescent="0.3">
      <c r="A2642" t="s">
        <v>1871</v>
      </c>
      <c r="B2642" t="s">
        <v>1879</v>
      </c>
      <c r="C2642">
        <v>4</v>
      </c>
      <c r="D2642" t="s">
        <v>1470</v>
      </c>
      <c r="E2642" t="s">
        <v>1882</v>
      </c>
      <c r="F2642" t="s">
        <v>1772</v>
      </c>
      <c r="H2642" s="178">
        <f>IF(ISBLANK('Q 5'!I206),"",IF('Q 5'!I206="&lt;please select&gt;","",'Q 5'!I206))</f>
        <v>2</v>
      </c>
    </row>
    <row r="2643" spans="1:8" x14ac:dyDescent="0.3">
      <c r="A2643" t="s">
        <v>1871</v>
      </c>
      <c r="B2643" t="s">
        <v>1879</v>
      </c>
      <c r="C2643">
        <v>5</v>
      </c>
      <c r="D2643" t="s">
        <v>1470</v>
      </c>
      <c r="E2643" t="s">
        <v>1882</v>
      </c>
      <c r="F2643" t="s">
        <v>1772</v>
      </c>
      <c r="H2643" s="178">
        <f>IF(ISBLANK('Q 5'!I207),"",IF('Q 5'!I207="&lt;please select&gt;","",'Q 5'!I207))</f>
        <v>20</v>
      </c>
    </row>
    <row r="2644" spans="1:8" x14ac:dyDescent="0.3">
      <c r="A2644" t="s">
        <v>1871</v>
      </c>
      <c r="B2644" t="s">
        <v>1879</v>
      </c>
      <c r="C2644">
        <v>6</v>
      </c>
      <c r="D2644" t="s">
        <v>1470</v>
      </c>
      <c r="E2644" t="s">
        <v>1882</v>
      </c>
      <c r="F2644" t="s">
        <v>1772</v>
      </c>
      <c r="H2644" s="178">
        <f>IF(ISBLANK('Q 5'!I208),"",IF('Q 5'!I208="&lt;please select&gt;","",'Q 5'!I208))</f>
        <v>1</v>
      </c>
    </row>
    <row r="2645" spans="1:8" x14ac:dyDescent="0.3">
      <c r="A2645" t="s">
        <v>1871</v>
      </c>
      <c r="B2645" t="s">
        <v>1879</v>
      </c>
      <c r="C2645">
        <v>7</v>
      </c>
      <c r="D2645" t="s">
        <v>1470</v>
      </c>
      <c r="E2645" t="s">
        <v>1882</v>
      </c>
      <c r="F2645" t="s">
        <v>1772</v>
      </c>
      <c r="H2645" s="178">
        <f>IF(ISBLANK('Q 5'!I209),"",IF('Q 5'!I209="&lt;please select&gt;","",'Q 5'!I209))</f>
        <v>9</v>
      </c>
    </row>
    <row r="2646" spans="1:8" x14ac:dyDescent="0.3">
      <c r="A2646" t="s">
        <v>1871</v>
      </c>
      <c r="B2646" t="s">
        <v>1879</v>
      </c>
      <c r="C2646">
        <v>8</v>
      </c>
      <c r="D2646" t="s">
        <v>1470</v>
      </c>
      <c r="E2646" t="s">
        <v>1882</v>
      </c>
      <c r="F2646" t="s">
        <v>1772</v>
      </c>
      <c r="H2646" s="178">
        <f>IF(ISBLANK('Q 5'!I210),"",IF('Q 5'!I210="&lt;please select&gt;","",'Q 5'!I210))</f>
        <v>1</v>
      </c>
    </row>
    <row r="2647" spans="1:8" x14ac:dyDescent="0.3">
      <c r="A2647" t="s">
        <v>1871</v>
      </c>
      <c r="B2647" t="s">
        <v>1879</v>
      </c>
      <c r="C2647">
        <v>9</v>
      </c>
      <c r="D2647" t="s">
        <v>1470</v>
      </c>
      <c r="E2647" t="s">
        <v>1882</v>
      </c>
      <c r="F2647" t="s">
        <v>1772</v>
      </c>
      <c r="H2647" s="178">
        <f>IF(ISBLANK('Q 5'!I211),"",IF('Q 5'!I211="&lt;please select&gt;","",'Q 5'!I211))</f>
        <v>5</v>
      </c>
    </row>
    <row r="2648" spans="1:8" x14ac:dyDescent="0.3">
      <c r="A2648" t="s">
        <v>1871</v>
      </c>
      <c r="B2648" t="s">
        <v>1879</v>
      </c>
      <c r="C2648">
        <v>10</v>
      </c>
      <c r="D2648" t="s">
        <v>1470</v>
      </c>
      <c r="E2648" t="s">
        <v>1882</v>
      </c>
      <c r="F2648" t="s">
        <v>1772</v>
      </c>
      <c r="H2648" s="178">
        <f>IF(ISBLANK('Q 5'!I212),"",IF('Q 5'!I212="&lt;please select&gt;","",'Q 5'!I212))</f>
        <v>2</v>
      </c>
    </row>
    <row r="2649" spans="1:8" x14ac:dyDescent="0.3">
      <c r="A2649" t="s">
        <v>1871</v>
      </c>
      <c r="B2649" t="s">
        <v>1879</v>
      </c>
      <c r="C2649">
        <v>11</v>
      </c>
      <c r="D2649" t="s">
        <v>1470</v>
      </c>
      <c r="E2649" t="s">
        <v>1882</v>
      </c>
      <c r="F2649" t="s">
        <v>1772</v>
      </c>
      <c r="H2649" s="178">
        <f>IF(ISBLANK('Q 5'!I213),"",IF('Q 5'!I213="&lt;please select&gt;","",'Q 5'!I213))</f>
        <v>3</v>
      </c>
    </row>
    <row r="2650" spans="1:8" x14ac:dyDescent="0.3">
      <c r="A2650" t="s">
        <v>1871</v>
      </c>
      <c r="B2650" t="s">
        <v>1879</v>
      </c>
      <c r="C2650">
        <v>12</v>
      </c>
      <c r="D2650" t="s">
        <v>1470</v>
      </c>
      <c r="E2650" t="s">
        <v>1882</v>
      </c>
      <c r="F2650" t="s">
        <v>1772</v>
      </c>
      <c r="H2650" s="178">
        <f>IF(ISBLANK('Q 5'!I214),"",IF('Q 5'!I214="&lt;please select&gt;","",'Q 5'!I214))</f>
        <v>1</v>
      </c>
    </row>
    <row r="2651" spans="1:8" x14ac:dyDescent="0.3">
      <c r="A2651" t="s">
        <v>1871</v>
      </c>
      <c r="B2651" t="s">
        <v>1879</v>
      </c>
      <c r="C2651">
        <v>13</v>
      </c>
      <c r="D2651" t="s">
        <v>1470</v>
      </c>
      <c r="E2651" t="s">
        <v>1882</v>
      </c>
      <c r="F2651" t="s">
        <v>1772</v>
      </c>
      <c r="H2651" s="178">
        <f>IF(ISBLANK('Q 5'!I215),"",IF('Q 5'!I215="&lt;please select&gt;","",'Q 5'!I215))</f>
        <v>3</v>
      </c>
    </row>
    <row r="2652" spans="1:8" x14ac:dyDescent="0.3">
      <c r="A2652" t="s">
        <v>1871</v>
      </c>
      <c r="B2652" t="s">
        <v>1879</v>
      </c>
      <c r="C2652">
        <v>14</v>
      </c>
      <c r="D2652" t="s">
        <v>1470</v>
      </c>
      <c r="E2652" t="s">
        <v>1882</v>
      </c>
      <c r="F2652" t="s">
        <v>1772</v>
      </c>
      <c r="H2652" s="178">
        <f>IF(ISBLANK('Q 5'!I216),"",IF('Q 5'!I216="&lt;please select&gt;","",'Q 5'!I216))</f>
        <v>8</v>
      </c>
    </row>
    <row r="2653" spans="1:8" x14ac:dyDescent="0.3">
      <c r="A2653" t="s">
        <v>1871</v>
      </c>
      <c r="B2653" t="s">
        <v>1879</v>
      </c>
      <c r="C2653">
        <v>15</v>
      </c>
      <c r="D2653" t="s">
        <v>1470</v>
      </c>
      <c r="E2653" t="s">
        <v>1882</v>
      </c>
      <c r="F2653" t="s">
        <v>1772</v>
      </c>
      <c r="H2653" s="178">
        <f>IF(ISBLANK('Q 5'!I217),"",IF('Q 5'!I217="&lt;please select&gt;","",'Q 5'!I217))</f>
        <v>2</v>
      </c>
    </row>
    <row r="2654" spans="1:8" x14ac:dyDescent="0.3">
      <c r="A2654" t="s">
        <v>1871</v>
      </c>
      <c r="B2654" t="s">
        <v>1879</v>
      </c>
      <c r="C2654">
        <v>16</v>
      </c>
      <c r="D2654" t="s">
        <v>1470</v>
      </c>
      <c r="E2654" t="s">
        <v>1882</v>
      </c>
      <c r="F2654" t="s">
        <v>1772</v>
      </c>
      <c r="H2654" s="178">
        <f>IF(ISBLANK('Q 5'!I218),"",IF('Q 5'!I218="&lt;please select&gt;","",'Q 5'!I218))</f>
        <v>1</v>
      </c>
    </row>
    <row r="2655" spans="1:8" x14ac:dyDescent="0.3">
      <c r="A2655" t="s">
        <v>1871</v>
      </c>
      <c r="B2655" t="s">
        <v>1879</v>
      </c>
      <c r="C2655">
        <v>17</v>
      </c>
      <c r="D2655" t="s">
        <v>1470</v>
      </c>
      <c r="E2655" t="s">
        <v>1882</v>
      </c>
      <c r="F2655" t="s">
        <v>1772</v>
      </c>
      <c r="H2655" s="178">
        <f>IF(ISBLANK('Q 5'!I219),"",IF('Q 5'!I219="&lt;please select&gt;","",'Q 5'!I219))</f>
        <v>2</v>
      </c>
    </row>
    <row r="2656" spans="1:8" x14ac:dyDescent="0.3">
      <c r="A2656" t="s">
        <v>1871</v>
      </c>
      <c r="B2656" t="s">
        <v>1879</v>
      </c>
      <c r="C2656">
        <v>18</v>
      </c>
      <c r="D2656" t="s">
        <v>1470</v>
      </c>
      <c r="E2656" t="s">
        <v>1882</v>
      </c>
      <c r="F2656" t="s">
        <v>1772</v>
      </c>
      <c r="H2656" s="178">
        <f>IF(ISBLANK('Q 5'!I220),"",IF('Q 5'!I220="&lt;please select&gt;","",'Q 5'!I220))</f>
        <v>2</v>
      </c>
    </row>
    <row r="2657" spans="1:8" x14ac:dyDescent="0.3">
      <c r="A2657" t="s">
        <v>1871</v>
      </c>
      <c r="B2657" t="s">
        <v>1879</v>
      </c>
      <c r="C2657">
        <v>19</v>
      </c>
      <c r="D2657" t="s">
        <v>1470</v>
      </c>
      <c r="E2657" t="s">
        <v>1882</v>
      </c>
      <c r="F2657" t="s">
        <v>1772</v>
      </c>
      <c r="H2657" s="178">
        <f>IF(ISBLANK('Q 5'!I221),"",IF('Q 5'!I221="&lt;please select&gt;","",'Q 5'!I221))</f>
        <v>1</v>
      </c>
    </row>
    <row r="2658" spans="1:8" x14ac:dyDescent="0.3">
      <c r="A2658" t="s">
        <v>1871</v>
      </c>
      <c r="B2658" t="s">
        <v>1879</v>
      </c>
      <c r="C2658">
        <v>20</v>
      </c>
      <c r="D2658" t="s">
        <v>1470</v>
      </c>
      <c r="E2658" t="s">
        <v>1882</v>
      </c>
      <c r="F2658" t="s">
        <v>1772</v>
      </c>
      <c r="H2658" s="178">
        <f>IF(ISBLANK('Q 5'!I222),"",IF('Q 5'!I222="&lt;please select&gt;","",'Q 5'!I222))</f>
        <v>3</v>
      </c>
    </row>
    <row r="2659" spans="1:8" x14ac:dyDescent="0.3">
      <c r="A2659" t="s">
        <v>1871</v>
      </c>
      <c r="B2659" t="s">
        <v>1879</v>
      </c>
      <c r="C2659">
        <v>21</v>
      </c>
      <c r="D2659" t="s">
        <v>1470</v>
      </c>
      <c r="E2659" t="s">
        <v>1882</v>
      </c>
      <c r="F2659" t="s">
        <v>1772</v>
      </c>
      <c r="H2659" s="178">
        <f>IF(ISBLANK('Q 5'!I223),"",IF('Q 5'!I223="&lt;please select&gt;","",'Q 5'!I223))</f>
        <v>24</v>
      </c>
    </row>
    <row r="2660" spans="1:8" x14ac:dyDescent="0.3">
      <c r="A2660" t="s">
        <v>1871</v>
      </c>
      <c r="B2660" t="s">
        <v>1879</v>
      </c>
      <c r="C2660">
        <v>22</v>
      </c>
      <c r="D2660" t="s">
        <v>1470</v>
      </c>
      <c r="E2660" t="s">
        <v>1882</v>
      </c>
      <c r="F2660" t="s">
        <v>1772</v>
      </c>
      <c r="H2660" s="178">
        <f>IF(ISBLANK('Q 5'!I224),"",IF('Q 5'!I224="&lt;please select&gt;","",'Q 5'!I224))</f>
        <v>22</v>
      </c>
    </row>
    <row r="2661" spans="1:8" x14ac:dyDescent="0.3">
      <c r="A2661" t="s">
        <v>1871</v>
      </c>
      <c r="B2661" t="s">
        <v>1879</v>
      </c>
      <c r="C2661">
        <v>23</v>
      </c>
      <c r="D2661" t="s">
        <v>1470</v>
      </c>
      <c r="E2661" t="s">
        <v>1882</v>
      </c>
      <c r="F2661" t="s">
        <v>1772</v>
      </c>
      <c r="H2661" s="178">
        <f>IF(ISBLANK('Q 5'!I225),"",IF('Q 5'!I225="&lt;please select&gt;","",'Q 5'!I225))</f>
        <v>1</v>
      </c>
    </row>
    <row r="2662" spans="1:8" x14ac:dyDescent="0.3">
      <c r="A2662" t="s">
        <v>1871</v>
      </c>
      <c r="B2662" t="s">
        <v>1879</v>
      </c>
      <c r="C2662">
        <v>24</v>
      </c>
      <c r="D2662" t="s">
        <v>1470</v>
      </c>
      <c r="E2662" t="s">
        <v>1882</v>
      </c>
      <c r="F2662" t="s">
        <v>1772</v>
      </c>
      <c r="H2662" s="178">
        <f>IF(ISBLANK('Q 5'!I226),"",IF('Q 5'!I226="&lt;please select&gt;","",'Q 5'!I226))</f>
        <v>1</v>
      </c>
    </row>
    <row r="2663" spans="1:8" x14ac:dyDescent="0.3">
      <c r="A2663" t="s">
        <v>1871</v>
      </c>
      <c r="B2663" t="s">
        <v>1879</v>
      </c>
      <c r="C2663">
        <v>25</v>
      </c>
      <c r="D2663" t="s">
        <v>1470</v>
      </c>
      <c r="E2663" t="s">
        <v>1882</v>
      </c>
      <c r="F2663" t="s">
        <v>1772</v>
      </c>
      <c r="H2663" s="178">
        <f>IF(ISBLANK('Q 5'!I227),"",IF('Q 5'!I227="&lt;please select&gt;","",'Q 5'!I227))</f>
        <v>6</v>
      </c>
    </row>
    <row r="2664" spans="1:8" x14ac:dyDescent="0.3">
      <c r="A2664" t="s">
        <v>1871</v>
      </c>
      <c r="B2664" t="s">
        <v>1879</v>
      </c>
      <c r="C2664">
        <v>26</v>
      </c>
      <c r="D2664" t="s">
        <v>1470</v>
      </c>
      <c r="E2664" t="s">
        <v>1882</v>
      </c>
      <c r="F2664" t="s">
        <v>1772</v>
      </c>
      <c r="H2664" s="178">
        <f>IF(ISBLANK('Q 5'!I228),"",IF('Q 5'!I228="&lt;please select&gt;","",'Q 5'!I228))</f>
        <v>1</v>
      </c>
    </row>
    <row r="2665" spans="1:8" x14ac:dyDescent="0.3">
      <c r="A2665" t="s">
        <v>1871</v>
      </c>
      <c r="B2665" t="s">
        <v>1879</v>
      </c>
      <c r="C2665">
        <v>27</v>
      </c>
      <c r="D2665" t="s">
        <v>1470</v>
      </c>
      <c r="E2665" t="s">
        <v>1882</v>
      </c>
      <c r="F2665" t="s">
        <v>1772</v>
      </c>
      <c r="H2665" s="178" t="str">
        <f>IF(ISBLANK('Q 5'!I229),"",IF('Q 5'!I229="&lt;please select&gt;","",'Q 5'!I229))</f>
        <v/>
      </c>
    </row>
    <row r="2666" spans="1:8" x14ac:dyDescent="0.3">
      <c r="A2666" t="s">
        <v>1871</v>
      </c>
      <c r="B2666" t="s">
        <v>1879</v>
      </c>
      <c r="C2666">
        <v>28</v>
      </c>
      <c r="D2666" t="s">
        <v>1470</v>
      </c>
      <c r="E2666" t="s">
        <v>1882</v>
      </c>
      <c r="F2666" t="s">
        <v>1772</v>
      </c>
      <c r="H2666" s="178" t="str">
        <f>IF(ISBLANK('Q 5'!I230),"",IF('Q 5'!I230="&lt;please select&gt;","",'Q 5'!I230))</f>
        <v/>
      </c>
    </row>
    <row r="2667" spans="1:8" x14ac:dyDescent="0.3">
      <c r="A2667" t="s">
        <v>1871</v>
      </c>
      <c r="B2667" t="s">
        <v>1879</v>
      </c>
      <c r="C2667">
        <v>29</v>
      </c>
      <c r="D2667" t="s">
        <v>1470</v>
      </c>
      <c r="E2667" t="s">
        <v>1882</v>
      </c>
      <c r="F2667" t="s">
        <v>1772</v>
      </c>
      <c r="H2667" s="178" t="str">
        <f>IF(ISBLANK('Q 5'!I231),"",IF('Q 5'!I231="&lt;please select&gt;","",'Q 5'!I231))</f>
        <v/>
      </c>
    </row>
    <row r="2668" spans="1:8" x14ac:dyDescent="0.3">
      <c r="A2668" t="s">
        <v>1871</v>
      </c>
      <c r="B2668" t="s">
        <v>1879</v>
      </c>
      <c r="C2668">
        <v>30</v>
      </c>
      <c r="D2668" t="s">
        <v>1470</v>
      </c>
      <c r="E2668" t="s">
        <v>1882</v>
      </c>
      <c r="F2668" t="s">
        <v>1772</v>
      </c>
      <c r="H2668" s="178" t="str">
        <f>IF(ISBLANK('Q 5'!I232),"",IF('Q 5'!I232="&lt;please select&gt;","",'Q 5'!I232))</f>
        <v/>
      </c>
    </row>
    <row r="2669" spans="1:8" x14ac:dyDescent="0.3">
      <c r="A2669" t="s">
        <v>1871</v>
      </c>
      <c r="B2669" t="s">
        <v>1879</v>
      </c>
      <c r="C2669">
        <v>31</v>
      </c>
      <c r="D2669" t="s">
        <v>1470</v>
      </c>
      <c r="E2669" t="s">
        <v>1882</v>
      </c>
      <c r="F2669" t="s">
        <v>1772</v>
      </c>
      <c r="H2669" s="178" t="str">
        <f>IF(ISBLANK('Q 5'!I233),"",IF('Q 5'!I233="&lt;please select&gt;","",'Q 5'!I233))</f>
        <v/>
      </c>
    </row>
    <row r="2670" spans="1:8" x14ac:dyDescent="0.3">
      <c r="A2670" t="s">
        <v>1871</v>
      </c>
      <c r="B2670" t="s">
        <v>1879</v>
      </c>
      <c r="C2670">
        <v>32</v>
      </c>
      <c r="D2670" t="s">
        <v>1470</v>
      </c>
      <c r="E2670" t="s">
        <v>1882</v>
      </c>
      <c r="F2670" t="s">
        <v>1772</v>
      </c>
      <c r="H2670" s="178" t="str">
        <f>IF(ISBLANK('Q 5'!I234),"",IF('Q 5'!I234="&lt;please select&gt;","",'Q 5'!I234))</f>
        <v/>
      </c>
    </row>
    <row r="2671" spans="1:8" x14ac:dyDescent="0.3">
      <c r="A2671" t="s">
        <v>1871</v>
      </c>
      <c r="B2671" t="s">
        <v>1879</v>
      </c>
      <c r="C2671">
        <v>33</v>
      </c>
      <c r="D2671" t="s">
        <v>1470</v>
      </c>
      <c r="E2671" t="s">
        <v>1882</v>
      </c>
      <c r="F2671" t="s">
        <v>1772</v>
      </c>
      <c r="H2671" s="178" t="str">
        <f>IF(ISBLANK('Q 5'!I235),"",IF('Q 5'!I235="&lt;please select&gt;","",'Q 5'!I235))</f>
        <v/>
      </c>
    </row>
    <row r="2672" spans="1:8" x14ac:dyDescent="0.3">
      <c r="A2672" t="s">
        <v>1871</v>
      </c>
      <c r="B2672" t="s">
        <v>1879</v>
      </c>
      <c r="C2672">
        <v>34</v>
      </c>
      <c r="D2672" t="s">
        <v>1470</v>
      </c>
      <c r="E2672" t="s">
        <v>1882</v>
      </c>
      <c r="F2672" t="s">
        <v>1772</v>
      </c>
      <c r="H2672" s="178" t="str">
        <f>IF(ISBLANK('Q 5'!I236),"",IF('Q 5'!I236="&lt;please select&gt;","",'Q 5'!I236))</f>
        <v/>
      </c>
    </row>
    <row r="2673" spans="1:8" x14ac:dyDescent="0.3">
      <c r="A2673" t="s">
        <v>1871</v>
      </c>
      <c r="B2673" t="s">
        <v>1879</v>
      </c>
      <c r="C2673">
        <v>35</v>
      </c>
      <c r="D2673" t="s">
        <v>1470</v>
      </c>
      <c r="E2673" t="s">
        <v>1882</v>
      </c>
      <c r="F2673" t="s">
        <v>1772</v>
      </c>
      <c r="H2673" s="178" t="str">
        <f>IF(ISBLANK('Q 5'!I237),"",IF('Q 5'!I237="&lt;please select&gt;","",'Q 5'!I237))</f>
        <v/>
      </c>
    </row>
    <row r="2674" spans="1:8" x14ac:dyDescent="0.3">
      <c r="A2674" t="s">
        <v>1871</v>
      </c>
      <c r="B2674" t="s">
        <v>1879</v>
      </c>
      <c r="C2674">
        <v>36</v>
      </c>
      <c r="D2674" t="s">
        <v>1470</v>
      </c>
      <c r="E2674" t="s">
        <v>1882</v>
      </c>
      <c r="F2674" t="s">
        <v>1772</v>
      </c>
      <c r="H2674" s="178" t="str">
        <f>IF(ISBLANK('Q 5'!I238),"",IF('Q 5'!I238="&lt;please select&gt;","",'Q 5'!I238))</f>
        <v/>
      </c>
    </row>
    <row r="2675" spans="1:8" x14ac:dyDescent="0.3">
      <c r="A2675" t="s">
        <v>1871</v>
      </c>
      <c r="B2675" t="s">
        <v>1879</v>
      </c>
      <c r="C2675">
        <v>37</v>
      </c>
      <c r="D2675" t="s">
        <v>1470</v>
      </c>
      <c r="E2675" t="s">
        <v>1882</v>
      </c>
      <c r="F2675" t="s">
        <v>1772</v>
      </c>
      <c r="H2675" s="178" t="str">
        <f>IF(ISBLANK('Q 5'!I239),"",IF('Q 5'!I239="&lt;please select&gt;","",'Q 5'!I239))</f>
        <v/>
      </c>
    </row>
    <row r="2676" spans="1:8" x14ac:dyDescent="0.3">
      <c r="A2676" t="s">
        <v>1871</v>
      </c>
      <c r="B2676" t="s">
        <v>1879</v>
      </c>
      <c r="C2676">
        <v>38</v>
      </c>
      <c r="D2676" t="s">
        <v>1470</v>
      </c>
      <c r="E2676" t="s">
        <v>1882</v>
      </c>
      <c r="F2676" t="s">
        <v>1772</v>
      </c>
      <c r="H2676" s="178" t="str">
        <f>IF(ISBLANK('Q 5'!I240),"",IF('Q 5'!I240="&lt;please select&gt;","",'Q 5'!I240))</f>
        <v/>
      </c>
    </row>
    <row r="2677" spans="1:8" x14ac:dyDescent="0.3">
      <c r="A2677" t="s">
        <v>1871</v>
      </c>
      <c r="B2677" t="s">
        <v>1879</v>
      </c>
      <c r="C2677">
        <v>39</v>
      </c>
      <c r="D2677" t="s">
        <v>1470</v>
      </c>
      <c r="E2677" t="s">
        <v>1882</v>
      </c>
      <c r="F2677" t="s">
        <v>1772</v>
      </c>
      <c r="H2677" s="178" t="str">
        <f>IF(ISBLANK('Q 5'!I241),"",IF('Q 5'!I241="&lt;please select&gt;","",'Q 5'!I241))</f>
        <v/>
      </c>
    </row>
    <row r="2678" spans="1:8" x14ac:dyDescent="0.3">
      <c r="A2678" t="s">
        <v>1871</v>
      </c>
      <c r="B2678" t="s">
        <v>1879</v>
      </c>
      <c r="C2678">
        <v>40</v>
      </c>
      <c r="D2678" t="s">
        <v>1470</v>
      </c>
      <c r="E2678" t="s">
        <v>1882</v>
      </c>
      <c r="F2678" t="s">
        <v>1772</v>
      </c>
      <c r="H2678" s="178" t="str">
        <f>IF(ISBLANK('Q 5'!I242),"",IF('Q 5'!I242="&lt;please select&gt;","",'Q 5'!I242))</f>
        <v/>
      </c>
    </row>
    <row r="2679" spans="1:8" x14ac:dyDescent="0.3">
      <c r="A2679" t="s">
        <v>1871</v>
      </c>
      <c r="B2679" t="s">
        <v>1879</v>
      </c>
      <c r="C2679">
        <v>41</v>
      </c>
      <c r="D2679" t="s">
        <v>1470</v>
      </c>
      <c r="E2679" t="s">
        <v>1882</v>
      </c>
      <c r="F2679" t="s">
        <v>1772</v>
      </c>
      <c r="H2679" s="178" t="str">
        <f>IF(ISBLANK('Q 5'!I243),"",IF('Q 5'!I243="&lt;please select&gt;","",'Q 5'!I243))</f>
        <v/>
      </c>
    </row>
    <row r="2680" spans="1:8" x14ac:dyDescent="0.3">
      <c r="A2680" t="s">
        <v>1871</v>
      </c>
      <c r="B2680" t="s">
        <v>1879</v>
      </c>
      <c r="C2680">
        <v>42</v>
      </c>
      <c r="D2680" t="s">
        <v>1470</v>
      </c>
      <c r="E2680" t="s">
        <v>1882</v>
      </c>
      <c r="F2680" t="s">
        <v>1772</v>
      </c>
      <c r="H2680" s="178" t="str">
        <f>IF(ISBLANK('Q 5'!I244),"",IF('Q 5'!I244="&lt;please select&gt;","",'Q 5'!I244))</f>
        <v/>
      </c>
    </row>
    <row r="2681" spans="1:8" x14ac:dyDescent="0.3">
      <c r="A2681" t="s">
        <v>1871</v>
      </c>
      <c r="B2681" t="s">
        <v>1879</v>
      </c>
      <c r="C2681">
        <v>43</v>
      </c>
      <c r="D2681" t="s">
        <v>1470</v>
      </c>
      <c r="E2681" t="s">
        <v>1882</v>
      </c>
      <c r="F2681" t="s">
        <v>1772</v>
      </c>
      <c r="H2681" s="178" t="str">
        <f>IF(ISBLANK('Q 5'!I245),"",IF('Q 5'!I245="&lt;please select&gt;","",'Q 5'!I245))</f>
        <v/>
      </c>
    </row>
    <row r="2682" spans="1:8" x14ac:dyDescent="0.3">
      <c r="A2682" t="s">
        <v>1871</v>
      </c>
      <c r="B2682" t="s">
        <v>1879</v>
      </c>
      <c r="C2682">
        <v>44</v>
      </c>
      <c r="D2682" t="s">
        <v>1470</v>
      </c>
      <c r="E2682" t="s">
        <v>1882</v>
      </c>
      <c r="F2682" t="s">
        <v>1772</v>
      </c>
      <c r="H2682" s="178" t="str">
        <f>IF(ISBLANK('Q 5'!I246),"",IF('Q 5'!I246="&lt;please select&gt;","",'Q 5'!I246))</f>
        <v/>
      </c>
    </row>
    <row r="2683" spans="1:8" x14ac:dyDescent="0.3">
      <c r="A2683" t="s">
        <v>1871</v>
      </c>
      <c r="B2683" t="s">
        <v>1879</v>
      </c>
      <c r="C2683">
        <v>45</v>
      </c>
      <c r="D2683" t="s">
        <v>1470</v>
      </c>
      <c r="E2683" t="s">
        <v>1882</v>
      </c>
      <c r="F2683" t="s">
        <v>1772</v>
      </c>
      <c r="H2683" s="178" t="str">
        <f>IF(ISBLANK('Q 5'!I247),"",IF('Q 5'!I247="&lt;please select&gt;","",'Q 5'!I247))</f>
        <v/>
      </c>
    </row>
    <row r="2684" spans="1:8" x14ac:dyDescent="0.3">
      <c r="A2684" t="s">
        <v>1871</v>
      </c>
      <c r="B2684" t="s">
        <v>1879</v>
      </c>
      <c r="C2684">
        <v>46</v>
      </c>
      <c r="D2684" t="s">
        <v>1470</v>
      </c>
      <c r="E2684" t="s">
        <v>1882</v>
      </c>
      <c r="F2684" t="s">
        <v>1772</v>
      </c>
      <c r="H2684" s="178" t="str">
        <f>IF(ISBLANK('Q 5'!I248),"",IF('Q 5'!I248="&lt;please select&gt;","",'Q 5'!I248))</f>
        <v/>
      </c>
    </row>
    <row r="2685" spans="1:8" x14ac:dyDescent="0.3">
      <c r="A2685" t="s">
        <v>1871</v>
      </c>
      <c r="B2685" t="s">
        <v>1879</v>
      </c>
      <c r="C2685">
        <v>47</v>
      </c>
      <c r="D2685" t="s">
        <v>1470</v>
      </c>
      <c r="E2685" t="s">
        <v>1882</v>
      </c>
      <c r="F2685" t="s">
        <v>1772</v>
      </c>
      <c r="H2685" s="178" t="str">
        <f>IF(ISBLANK('Q 5'!I249),"",IF('Q 5'!I249="&lt;please select&gt;","",'Q 5'!I249))</f>
        <v/>
      </c>
    </row>
    <row r="2686" spans="1:8" x14ac:dyDescent="0.3">
      <c r="A2686" t="s">
        <v>1871</v>
      </c>
      <c r="B2686" t="s">
        <v>1879</v>
      </c>
      <c r="C2686">
        <v>48</v>
      </c>
      <c r="D2686" t="s">
        <v>1470</v>
      </c>
      <c r="E2686" t="s">
        <v>1882</v>
      </c>
      <c r="F2686" t="s">
        <v>1772</v>
      </c>
      <c r="H2686" s="178" t="str">
        <f>IF(ISBLANK('Q 5'!I250),"",IF('Q 5'!I250="&lt;please select&gt;","",'Q 5'!I250))</f>
        <v/>
      </c>
    </row>
    <row r="2687" spans="1:8" x14ac:dyDescent="0.3">
      <c r="A2687" t="s">
        <v>1871</v>
      </c>
      <c r="B2687" t="s">
        <v>1879</v>
      </c>
      <c r="C2687">
        <v>49</v>
      </c>
      <c r="D2687" t="s">
        <v>1470</v>
      </c>
      <c r="E2687" t="s">
        <v>1882</v>
      </c>
      <c r="F2687" t="s">
        <v>1772</v>
      </c>
      <c r="H2687" s="178" t="str">
        <f>IF(ISBLANK('Q 5'!I251),"",IF('Q 5'!I251="&lt;please select&gt;","",'Q 5'!I251))</f>
        <v/>
      </c>
    </row>
    <row r="2688" spans="1:8" x14ac:dyDescent="0.3">
      <c r="A2688" t="s">
        <v>1871</v>
      </c>
      <c r="B2688" t="s">
        <v>1879</v>
      </c>
      <c r="C2688">
        <v>50</v>
      </c>
      <c r="D2688" t="s">
        <v>1470</v>
      </c>
      <c r="E2688" t="s">
        <v>1882</v>
      </c>
      <c r="F2688" t="s">
        <v>1772</v>
      </c>
      <c r="H2688" s="178" t="str">
        <f>IF(ISBLANK('Q 5'!I252),"",IF('Q 5'!I252="&lt;please select&gt;","",'Q 5'!I252))</f>
        <v/>
      </c>
    </row>
    <row r="2689" spans="1:8" x14ac:dyDescent="0.3">
      <c r="A2689" t="s">
        <v>1871</v>
      </c>
      <c r="B2689" t="s">
        <v>1879</v>
      </c>
      <c r="C2689">
        <v>51</v>
      </c>
      <c r="D2689" t="s">
        <v>1470</v>
      </c>
      <c r="E2689" t="s">
        <v>1882</v>
      </c>
      <c r="F2689" t="s">
        <v>1772</v>
      </c>
      <c r="H2689" s="178" t="str">
        <f>IF(ISBLANK('Q 5'!I253),"",IF('Q 5'!I253="&lt;please select&gt;","",'Q 5'!I253))</f>
        <v/>
      </c>
    </row>
    <row r="2690" spans="1:8" x14ac:dyDescent="0.3">
      <c r="A2690" t="s">
        <v>1871</v>
      </c>
      <c r="B2690" t="s">
        <v>1879</v>
      </c>
      <c r="C2690">
        <v>52</v>
      </c>
      <c r="D2690" t="s">
        <v>1470</v>
      </c>
      <c r="E2690" t="s">
        <v>1882</v>
      </c>
      <c r="F2690" t="s">
        <v>1772</v>
      </c>
      <c r="H2690" s="178" t="str">
        <f>IF(ISBLANK('Q 5'!I254),"",IF('Q 5'!I254="&lt;please select&gt;","",'Q 5'!I254))</f>
        <v/>
      </c>
    </row>
    <row r="2691" spans="1:8" x14ac:dyDescent="0.3">
      <c r="A2691" t="s">
        <v>1871</v>
      </c>
      <c r="B2691" t="s">
        <v>1879</v>
      </c>
      <c r="C2691">
        <v>53</v>
      </c>
      <c r="D2691" t="s">
        <v>1470</v>
      </c>
      <c r="E2691" t="s">
        <v>1882</v>
      </c>
      <c r="F2691" t="s">
        <v>1772</v>
      </c>
      <c r="H2691" s="178" t="str">
        <f>IF(ISBLANK('Q 5'!I255),"",IF('Q 5'!I255="&lt;please select&gt;","",'Q 5'!I255))</f>
        <v/>
      </c>
    </row>
    <row r="2692" spans="1:8" x14ac:dyDescent="0.3">
      <c r="A2692" t="s">
        <v>1871</v>
      </c>
      <c r="B2692" t="s">
        <v>1879</v>
      </c>
      <c r="C2692">
        <v>54</v>
      </c>
      <c r="D2692" t="s">
        <v>1470</v>
      </c>
      <c r="E2692" t="s">
        <v>1882</v>
      </c>
      <c r="F2692" t="s">
        <v>1772</v>
      </c>
      <c r="H2692" s="178" t="str">
        <f>IF(ISBLANK('Q 5'!I256),"",IF('Q 5'!I256="&lt;please select&gt;","",'Q 5'!I256))</f>
        <v/>
      </c>
    </row>
    <row r="2693" spans="1:8" x14ac:dyDescent="0.3">
      <c r="A2693" t="s">
        <v>1871</v>
      </c>
      <c r="B2693" t="s">
        <v>1879</v>
      </c>
      <c r="C2693">
        <v>55</v>
      </c>
      <c r="D2693" t="s">
        <v>1470</v>
      </c>
      <c r="E2693" t="s">
        <v>1882</v>
      </c>
      <c r="F2693" t="s">
        <v>1772</v>
      </c>
      <c r="H2693" s="178" t="str">
        <f>IF(ISBLANK('Q 5'!I257),"",IF('Q 5'!I257="&lt;please select&gt;","",'Q 5'!I257))</f>
        <v/>
      </c>
    </row>
    <row r="2694" spans="1:8" x14ac:dyDescent="0.3">
      <c r="A2694" t="s">
        <v>1871</v>
      </c>
      <c r="B2694" t="s">
        <v>1879</v>
      </c>
      <c r="C2694">
        <v>56</v>
      </c>
      <c r="D2694" t="s">
        <v>1470</v>
      </c>
      <c r="E2694" t="s">
        <v>1882</v>
      </c>
      <c r="F2694" t="s">
        <v>1772</v>
      </c>
      <c r="H2694" s="178" t="str">
        <f>IF(ISBLANK('Q 5'!I258),"",IF('Q 5'!I258="&lt;please select&gt;","",'Q 5'!I258))</f>
        <v/>
      </c>
    </row>
    <row r="2695" spans="1:8" x14ac:dyDescent="0.3">
      <c r="A2695" t="s">
        <v>1871</v>
      </c>
      <c r="B2695" t="s">
        <v>1879</v>
      </c>
      <c r="C2695">
        <v>57</v>
      </c>
      <c r="D2695" t="s">
        <v>1470</v>
      </c>
      <c r="E2695" t="s">
        <v>1882</v>
      </c>
      <c r="F2695" t="s">
        <v>1772</v>
      </c>
      <c r="H2695" s="178" t="str">
        <f>IF(ISBLANK('Q 5'!I259),"",IF('Q 5'!I259="&lt;please select&gt;","",'Q 5'!I259))</f>
        <v/>
      </c>
    </row>
    <row r="2696" spans="1:8" x14ac:dyDescent="0.3">
      <c r="A2696" t="s">
        <v>1871</v>
      </c>
      <c r="B2696" t="s">
        <v>1879</v>
      </c>
      <c r="C2696">
        <v>58</v>
      </c>
      <c r="D2696" t="s">
        <v>1470</v>
      </c>
      <c r="E2696" t="s">
        <v>1882</v>
      </c>
      <c r="F2696" t="s">
        <v>1772</v>
      </c>
      <c r="H2696" s="178" t="str">
        <f>IF(ISBLANK('Q 5'!I260),"",IF('Q 5'!I260="&lt;please select&gt;","",'Q 5'!I260))</f>
        <v/>
      </c>
    </row>
    <row r="2697" spans="1:8" x14ac:dyDescent="0.3">
      <c r="A2697" t="s">
        <v>1871</v>
      </c>
      <c r="B2697" t="s">
        <v>1879</v>
      </c>
      <c r="C2697">
        <v>59</v>
      </c>
      <c r="D2697" t="s">
        <v>1470</v>
      </c>
      <c r="E2697" t="s">
        <v>1882</v>
      </c>
      <c r="F2697" t="s">
        <v>1772</v>
      </c>
      <c r="H2697" s="178" t="str">
        <f>IF(ISBLANK('Q 5'!I261),"",IF('Q 5'!I261="&lt;please select&gt;","",'Q 5'!I261))</f>
        <v/>
      </c>
    </row>
    <row r="2698" spans="1:8" x14ac:dyDescent="0.3">
      <c r="A2698" t="s">
        <v>1871</v>
      </c>
      <c r="B2698" t="s">
        <v>1879</v>
      </c>
      <c r="C2698">
        <v>60</v>
      </c>
      <c r="D2698" t="s">
        <v>1470</v>
      </c>
      <c r="E2698" t="s">
        <v>1882</v>
      </c>
      <c r="F2698" t="s">
        <v>1772</v>
      </c>
      <c r="H2698" s="178" t="str">
        <f>IF(ISBLANK('Q 5'!I262),"",IF('Q 5'!I262="&lt;please select&gt;","",'Q 5'!I262))</f>
        <v/>
      </c>
    </row>
    <row r="2699" spans="1:8" x14ac:dyDescent="0.3">
      <c r="A2699" t="s">
        <v>1871</v>
      </c>
      <c r="B2699" t="s">
        <v>1879</v>
      </c>
      <c r="C2699">
        <v>61</v>
      </c>
      <c r="D2699" t="s">
        <v>1470</v>
      </c>
      <c r="E2699" t="s">
        <v>1882</v>
      </c>
      <c r="F2699" t="s">
        <v>1772</v>
      </c>
      <c r="H2699" s="178" t="str">
        <f>IF(ISBLANK('Q 5'!I263),"",IF('Q 5'!I263="&lt;please select&gt;","",'Q 5'!I263))</f>
        <v/>
      </c>
    </row>
    <row r="2700" spans="1:8" x14ac:dyDescent="0.3">
      <c r="A2700" t="s">
        <v>1871</v>
      </c>
      <c r="B2700" t="s">
        <v>1879</v>
      </c>
      <c r="C2700">
        <v>62</v>
      </c>
      <c r="D2700" t="s">
        <v>1470</v>
      </c>
      <c r="E2700" t="s">
        <v>1882</v>
      </c>
      <c r="F2700" t="s">
        <v>1772</v>
      </c>
      <c r="H2700" s="178" t="str">
        <f>IF(ISBLANK('Q 5'!I264),"",IF('Q 5'!I264="&lt;please select&gt;","",'Q 5'!I264))</f>
        <v/>
      </c>
    </row>
    <row r="2701" spans="1:8" x14ac:dyDescent="0.3">
      <c r="A2701" t="s">
        <v>1871</v>
      </c>
      <c r="B2701" t="s">
        <v>1879</v>
      </c>
      <c r="C2701">
        <v>63</v>
      </c>
      <c r="D2701" t="s">
        <v>1470</v>
      </c>
      <c r="E2701" t="s">
        <v>1882</v>
      </c>
      <c r="F2701" t="s">
        <v>1772</v>
      </c>
      <c r="H2701" s="178" t="str">
        <f>IF(ISBLANK('Q 5'!I265),"",IF('Q 5'!I265="&lt;please select&gt;","",'Q 5'!I265))</f>
        <v/>
      </c>
    </row>
    <row r="2702" spans="1:8" x14ac:dyDescent="0.3">
      <c r="A2702" t="s">
        <v>1871</v>
      </c>
      <c r="B2702" t="s">
        <v>1879</v>
      </c>
      <c r="C2702">
        <v>64</v>
      </c>
      <c r="D2702" t="s">
        <v>1470</v>
      </c>
      <c r="E2702" t="s">
        <v>1882</v>
      </c>
      <c r="F2702" t="s">
        <v>1772</v>
      </c>
      <c r="H2702" s="178" t="str">
        <f>IF(ISBLANK('Q 5'!I266),"",IF('Q 5'!I266="&lt;please select&gt;","",'Q 5'!I266))</f>
        <v/>
      </c>
    </row>
    <row r="2703" spans="1:8" x14ac:dyDescent="0.3">
      <c r="A2703" t="s">
        <v>1871</v>
      </c>
      <c r="B2703" t="s">
        <v>1879</v>
      </c>
      <c r="C2703">
        <v>65</v>
      </c>
      <c r="D2703" t="s">
        <v>1470</v>
      </c>
      <c r="E2703" t="s">
        <v>1882</v>
      </c>
      <c r="F2703" t="s">
        <v>1772</v>
      </c>
      <c r="H2703" s="178" t="str">
        <f>IF(ISBLANK('Q 5'!I267),"",IF('Q 5'!I267="&lt;please select&gt;","",'Q 5'!I267))</f>
        <v/>
      </c>
    </row>
    <row r="2704" spans="1:8" x14ac:dyDescent="0.3">
      <c r="A2704" t="s">
        <v>1871</v>
      </c>
      <c r="B2704" t="s">
        <v>1879</v>
      </c>
      <c r="C2704">
        <v>66</v>
      </c>
      <c r="D2704" t="s">
        <v>1470</v>
      </c>
      <c r="E2704" t="s">
        <v>1882</v>
      </c>
      <c r="F2704" t="s">
        <v>1772</v>
      </c>
      <c r="H2704" s="178" t="str">
        <f>IF(ISBLANK('Q 5'!I268),"",IF('Q 5'!I268="&lt;please select&gt;","",'Q 5'!I268))</f>
        <v/>
      </c>
    </row>
    <row r="2705" spans="1:8" x14ac:dyDescent="0.3">
      <c r="A2705" t="s">
        <v>1871</v>
      </c>
      <c r="B2705" t="s">
        <v>1879</v>
      </c>
      <c r="C2705">
        <v>67</v>
      </c>
      <c r="D2705" t="s">
        <v>1470</v>
      </c>
      <c r="E2705" t="s">
        <v>1882</v>
      </c>
      <c r="F2705" t="s">
        <v>1772</v>
      </c>
      <c r="H2705" s="178" t="str">
        <f>IF(ISBLANK('Q 5'!I269),"",IF('Q 5'!I269="&lt;please select&gt;","",'Q 5'!I269))</f>
        <v/>
      </c>
    </row>
    <row r="2706" spans="1:8" x14ac:dyDescent="0.3">
      <c r="A2706" t="s">
        <v>1871</v>
      </c>
      <c r="B2706" t="s">
        <v>1879</v>
      </c>
      <c r="C2706">
        <v>68</v>
      </c>
      <c r="D2706" t="s">
        <v>1470</v>
      </c>
      <c r="E2706" t="s">
        <v>1882</v>
      </c>
      <c r="F2706" t="s">
        <v>1772</v>
      </c>
      <c r="H2706" s="178" t="str">
        <f>IF(ISBLANK('Q 5'!I270),"",IF('Q 5'!I270="&lt;please select&gt;","",'Q 5'!I270))</f>
        <v/>
      </c>
    </row>
    <row r="2707" spans="1:8" x14ac:dyDescent="0.3">
      <c r="A2707" t="s">
        <v>1871</v>
      </c>
      <c r="B2707" t="s">
        <v>1879</v>
      </c>
      <c r="C2707">
        <v>69</v>
      </c>
      <c r="D2707" t="s">
        <v>1470</v>
      </c>
      <c r="E2707" t="s">
        <v>1882</v>
      </c>
      <c r="F2707" t="s">
        <v>1772</v>
      </c>
      <c r="H2707" s="178" t="str">
        <f>IF(ISBLANK('Q 5'!I271),"",IF('Q 5'!I271="&lt;please select&gt;","",'Q 5'!I271))</f>
        <v/>
      </c>
    </row>
    <row r="2708" spans="1:8" x14ac:dyDescent="0.3">
      <c r="A2708" t="s">
        <v>1871</v>
      </c>
      <c r="B2708" t="s">
        <v>1879</v>
      </c>
      <c r="C2708">
        <v>70</v>
      </c>
      <c r="D2708" t="s">
        <v>1470</v>
      </c>
      <c r="E2708" t="s">
        <v>1882</v>
      </c>
      <c r="F2708" t="s">
        <v>1772</v>
      </c>
      <c r="H2708" s="178" t="str">
        <f>IF(ISBLANK('Q 5'!I272),"",IF('Q 5'!I272="&lt;please select&gt;","",'Q 5'!I272))</f>
        <v/>
      </c>
    </row>
    <row r="2709" spans="1:8" x14ac:dyDescent="0.3">
      <c r="A2709" t="s">
        <v>1871</v>
      </c>
      <c r="B2709" t="s">
        <v>1879</v>
      </c>
      <c r="C2709">
        <v>71</v>
      </c>
      <c r="D2709" t="s">
        <v>1470</v>
      </c>
      <c r="E2709" t="s">
        <v>1882</v>
      </c>
      <c r="F2709" t="s">
        <v>1772</v>
      </c>
      <c r="H2709" s="178" t="str">
        <f>IF(ISBLANK('Q 5'!I273),"",IF('Q 5'!I273="&lt;please select&gt;","",'Q 5'!I273))</f>
        <v/>
      </c>
    </row>
    <row r="2710" spans="1:8" x14ac:dyDescent="0.3">
      <c r="A2710" t="s">
        <v>1871</v>
      </c>
      <c r="B2710" t="s">
        <v>1879</v>
      </c>
      <c r="C2710">
        <v>72</v>
      </c>
      <c r="D2710" t="s">
        <v>1470</v>
      </c>
      <c r="E2710" t="s">
        <v>1882</v>
      </c>
      <c r="F2710" t="s">
        <v>1772</v>
      </c>
      <c r="H2710" s="178" t="str">
        <f>IF(ISBLANK('Q 5'!I274),"",IF('Q 5'!I274="&lt;please select&gt;","",'Q 5'!I274))</f>
        <v/>
      </c>
    </row>
    <row r="2711" spans="1:8" x14ac:dyDescent="0.3">
      <c r="A2711" t="s">
        <v>1871</v>
      </c>
      <c r="B2711" t="s">
        <v>1879</v>
      </c>
      <c r="C2711">
        <v>73</v>
      </c>
      <c r="D2711" t="s">
        <v>1470</v>
      </c>
      <c r="E2711" t="s">
        <v>1882</v>
      </c>
      <c r="F2711" t="s">
        <v>1772</v>
      </c>
      <c r="H2711" s="178" t="str">
        <f>IF(ISBLANK('Q 5'!I275),"",IF('Q 5'!I275="&lt;please select&gt;","",'Q 5'!I275))</f>
        <v/>
      </c>
    </row>
    <row r="2712" spans="1:8" x14ac:dyDescent="0.3">
      <c r="A2712" t="s">
        <v>1871</v>
      </c>
      <c r="B2712" t="s">
        <v>1879</v>
      </c>
      <c r="C2712">
        <v>74</v>
      </c>
      <c r="D2712" t="s">
        <v>1470</v>
      </c>
      <c r="E2712" t="s">
        <v>1882</v>
      </c>
      <c r="F2712" t="s">
        <v>1772</v>
      </c>
      <c r="H2712" s="178" t="str">
        <f>IF(ISBLANK('Q 5'!I276),"",IF('Q 5'!I276="&lt;please select&gt;","",'Q 5'!I276))</f>
        <v/>
      </c>
    </row>
    <row r="2713" spans="1:8" x14ac:dyDescent="0.3">
      <c r="A2713" t="s">
        <v>1871</v>
      </c>
      <c r="B2713" t="s">
        <v>1879</v>
      </c>
      <c r="C2713">
        <v>75</v>
      </c>
      <c r="D2713" t="s">
        <v>1470</v>
      </c>
      <c r="E2713" t="s">
        <v>1882</v>
      </c>
      <c r="F2713" t="s">
        <v>1772</v>
      </c>
      <c r="H2713" s="178" t="str">
        <f>IF(ISBLANK('Q 5'!I277),"",IF('Q 5'!I277="&lt;please select&gt;","",'Q 5'!I277))</f>
        <v/>
      </c>
    </row>
    <row r="2714" spans="1:8" x14ac:dyDescent="0.3">
      <c r="A2714" t="s">
        <v>1871</v>
      </c>
      <c r="B2714" t="s">
        <v>1879</v>
      </c>
      <c r="C2714">
        <v>76</v>
      </c>
      <c r="D2714" t="s">
        <v>1470</v>
      </c>
      <c r="E2714" t="s">
        <v>1882</v>
      </c>
      <c r="F2714" t="s">
        <v>1772</v>
      </c>
      <c r="H2714" s="178" t="str">
        <f>IF(ISBLANK('Q 5'!I278),"",IF('Q 5'!I278="&lt;please select&gt;","",'Q 5'!I278))</f>
        <v/>
      </c>
    </row>
    <row r="2715" spans="1:8" x14ac:dyDescent="0.3">
      <c r="A2715" t="s">
        <v>1871</v>
      </c>
      <c r="B2715" t="s">
        <v>1879</v>
      </c>
      <c r="C2715">
        <v>77</v>
      </c>
      <c r="D2715" t="s">
        <v>1470</v>
      </c>
      <c r="E2715" t="s">
        <v>1882</v>
      </c>
      <c r="F2715" t="s">
        <v>1772</v>
      </c>
      <c r="H2715" s="178" t="str">
        <f>IF(ISBLANK('Q 5'!I279),"",IF('Q 5'!I279="&lt;please select&gt;","",'Q 5'!I279))</f>
        <v/>
      </c>
    </row>
    <row r="2716" spans="1:8" x14ac:dyDescent="0.3">
      <c r="A2716" t="s">
        <v>1871</v>
      </c>
      <c r="B2716" t="s">
        <v>1879</v>
      </c>
      <c r="C2716">
        <v>78</v>
      </c>
      <c r="D2716" t="s">
        <v>1470</v>
      </c>
      <c r="E2716" t="s">
        <v>1882</v>
      </c>
      <c r="F2716" t="s">
        <v>1772</v>
      </c>
      <c r="H2716" s="178" t="str">
        <f>IF(ISBLANK('Q 5'!I280),"",IF('Q 5'!I280="&lt;please select&gt;","",'Q 5'!I280))</f>
        <v/>
      </c>
    </row>
    <row r="2717" spans="1:8" x14ac:dyDescent="0.3">
      <c r="A2717" t="s">
        <v>1871</v>
      </c>
      <c r="B2717" t="s">
        <v>1879</v>
      </c>
      <c r="C2717">
        <v>79</v>
      </c>
      <c r="D2717" t="s">
        <v>1470</v>
      </c>
      <c r="E2717" t="s">
        <v>1882</v>
      </c>
      <c r="F2717" t="s">
        <v>1772</v>
      </c>
      <c r="H2717" s="178" t="str">
        <f>IF(ISBLANK('Q 5'!I281),"",IF('Q 5'!I281="&lt;please select&gt;","",'Q 5'!I281))</f>
        <v/>
      </c>
    </row>
    <row r="2718" spans="1:8" x14ac:dyDescent="0.3">
      <c r="A2718" t="s">
        <v>1871</v>
      </c>
      <c r="B2718" t="s">
        <v>1879</v>
      </c>
      <c r="C2718">
        <v>80</v>
      </c>
      <c r="D2718" t="s">
        <v>1470</v>
      </c>
      <c r="E2718" t="s">
        <v>1882</v>
      </c>
      <c r="F2718" t="s">
        <v>1772</v>
      </c>
      <c r="H2718" s="178" t="str">
        <f>IF(ISBLANK('Q 5'!I282),"",IF('Q 5'!I282="&lt;please select&gt;","",'Q 5'!I282))</f>
        <v/>
      </c>
    </row>
    <row r="2719" spans="1:8" x14ac:dyDescent="0.3">
      <c r="A2719" t="s">
        <v>1871</v>
      </c>
      <c r="B2719" t="s">
        <v>1879</v>
      </c>
      <c r="C2719">
        <v>81</v>
      </c>
      <c r="D2719" t="s">
        <v>1470</v>
      </c>
      <c r="E2719" t="s">
        <v>1882</v>
      </c>
      <c r="F2719" t="s">
        <v>1772</v>
      </c>
      <c r="H2719" s="178" t="str">
        <f>IF(ISBLANK('Q 5'!I283),"",IF('Q 5'!I283="&lt;please select&gt;","",'Q 5'!I283))</f>
        <v/>
      </c>
    </row>
    <row r="2720" spans="1:8" x14ac:dyDescent="0.3">
      <c r="A2720" t="s">
        <v>1871</v>
      </c>
      <c r="B2720" t="s">
        <v>1879</v>
      </c>
      <c r="C2720">
        <v>82</v>
      </c>
      <c r="D2720" t="s">
        <v>1470</v>
      </c>
      <c r="E2720" t="s">
        <v>1882</v>
      </c>
      <c r="F2720" t="s">
        <v>1772</v>
      </c>
      <c r="H2720" s="178" t="str">
        <f>IF(ISBLANK('Q 5'!I284),"",IF('Q 5'!I284="&lt;please select&gt;","",'Q 5'!I284))</f>
        <v/>
      </c>
    </row>
    <row r="2721" spans="1:8" x14ac:dyDescent="0.3">
      <c r="A2721" t="s">
        <v>1871</v>
      </c>
      <c r="B2721" t="s">
        <v>1879</v>
      </c>
      <c r="C2721">
        <v>83</v>
      </c>
      <c r="D2721" t="s">
        <v>1470</v>
      </c>
      <c r="E2721" t="s">
        <v>1882</v>
      </c>
      <c r="F2721" t="s">
        <v>1772</v>
      </c>
      <c r="H2721" s="178" t="str">
        <f>IF(ISBLANK('Q 5'!I285),"",IF('Q 5'!I285="&lt;please select&gt;","",'Q 5'!I285))</f>
        <v/>
      </c>
    </row>
    <row r="2722" spans="1:8" x14ac:dyDescent="0.3">
      <c r="A2722" t="s">
        <v>1871</v>
      </c>
      <c r="B2722" t="s">
        <v>1879</v>
      </c>
      <c r="C2722">
        <v>84</v>
      </c>
      <c r="D2722" t="s">
        <v>1470</v>
      </c>
      <c r="E2722" t="s">
        <v>1882</v>
      </c>
      <c r="F2722" t="s">
        <v>1772</v>
      </c>
      <c r="H2722" s="178" t="str">
        <f>IF(ISBLANK('Q 5'!I286),"",IF('Q 5'!I286="&lt;please select&gt;","",'Q 5'!I286))</f>
        <v/>
      </c>
    </row>
    <row r="2723" spans="1:8" x14ac:dyDescent="0.3">
      <c r="A2723" t="s">
        <v>1871</v>
      </c>
      <c r="B2723" t="s">
        <v>1879</v>
      </c>
      <c r="C2723">
        <v>85</v>
      </c>
      <c r="D2723" t="s">
        <v>1470</v>
      </c>
      <c r="E2723" t="s">
        <v>1882</v>
      </c>
      <c r="F2723" t="s">
        <v>1772</v>
      </c>
      <c r="H2723" s="178" t="str">
        <f>IF(ISBLANK('Q 5'!I287),"",IF('Q 5'!I287="&lt;please select&gt;","",'Q 5'!I287))</f>
        <v/>
      </c>
    </row>
    <row r="2724" spans="1:8" x14ac:dyDescent="0.3">
      <c r="A2724" t="s">
        <v>1871</v>
      </c>
      <c r="B2724" t="s">
        <v>1879</v>
      </c>
      <c r="C2724">
        <v>86</v>
      </c>
      <c r="D2724" t="s">
        <v>1470</v>
      </c>
      <c r="E2724" t="s">
        <v>1882</v>
      </c>
      <c r="F2724" t="s">
        <v>1772</v>
      </c>
      <c r="H2724" s="178" t="str">
        <f>IF(ISBLANK('Q 5'!I288),"",IF('Q 5'!I288="&lt;please select&gt;","",'Q 5'!I288))</f>
        <v/>
      </c>
    </row>
    <row r="2725" spans="1:8" x14ac:dyDescent="0.3">
      <c r="A2725" t="s">
        <v>1871</v>
      </c>
      <c r="B2725" t="s">
        <v>1879</v>
      </c>
      <c r="C2725">
        <v>87</v>
      </c>
      <c r="D2725" t="s">
        <v>1470</v>
      </c>
      <c r="E2725" t="s">
        <v>1882</v>
      </c>
      <c r="F2725" t="s">
        <v>1772</v>
      </c>
      <c r="H2725" s="178" t="str">
        <f>IF(ISBLANK('Q 5'!I289),"",IF('Q 5'!I289="&lt;please select&gt;","",'Q 5'!I289))</f>
        <v/>
      </c>
    </row>
    <row r="2726" spans="1:8" x14ac:dyDescent="0.3">
      <c r="A2726" t="s">
        <v>1871</v>
      </c>
      <c r="B2726" t="s">
        <v>1879</v>
      </c>
      <c r="C2726">
        <v>88</v>
      </c>
      <c r="D2726" t="s">
        <v>1470</v>
      </c>
      <c r="E2726" t="s">
        <v>1882</v>
      </c>
      <c r="F2726" t="s">
        <v>1772</v>
      </c>
      <c r="H2726" s="178" t="str">
        <f>IF(ISBLANK('Q 5'!I290),"",IF('Q 5'!I290="&lt;please select&gt;","",'Q 5'!I290))</f>
        <v/>
      </c>
    </row>
    <row r="2727" spans="1:8" x14ac:dyDescent="0.3">
      <c r="A2727" t="s">
        <v>1871</v>
      </c>
      <c r="B2727" t="s">
        <v>1879</v>
      </c>
      <c r="C2727">
        <v>89</v>
      </c>
      <c r="D2727" t="s">
        <v>1470</v>
      </c>
      <c r="E2727" t="s">
        <v>1882</v>
      </c>
      <c r="F2727" t="s">
        <v>1772</v>
      </c>
      <c r="H2727" s="178" t="str">
        <f>IF(ISBLANK('Q 5'!I291),"",IF('Q 5'!I291="&lt;please select&gt;","",'Q 5'!I291))</f>
        <v/>
      </c>
    </row>
    <row r="2728" spans="1:8" x14ac:dyDescent="0.3">
      <c r="A2728" t="s">
        <v>1871</v>
      </c>
      <c r="B2728" t="s">
        <v>1879</v>
      </c>
      <c r="C2728">
        <v>90</v>
      </c>
      <c r="D2728" t="s">
        <v>1470</v>
      </c>
      <c r="E2728" t="s">
        <v>1882</v>
      </c>
      <c r="F2728" t="s">
        <v>1772</v>
      </c>
      <c r="H2728" s="178" t="str">
        <f>IF(ISBLANK('Q 5'!I292),"",IF('Q 5'!I292="&lt;please select&gt;","",'Q 5'!I292))</f>
        <v/>
      </c>
    </row>
    <row r="2729" spans="1:8" x14ac:dyDescent="0.3">
      <c r="A2729" t="s">
        <v>1871</v>
      </c>
      <c r="B2729" t="s">
        <v>1879</v>
      </c>
      <c r="C2729">
        <v>91</v>
      </c>
      <c r="D2729" t="s">
        <v>1470</v>
      </c>
      <c r="E2729" t="s">
        <v>1882</v>
      </c>
      <c r="F2729" t="s">
        <v>1772</v>
      </c>
      <c r="H2729" s="178" t="str">
        <f>IF(ISBLANK('Q 5'!I293),"",IF('Q 5'!I293="&lt;please select&gt;","",'Q 5'!I293))</f>
        <v/>
      </c>
    </row>
    <row r="2730" spans="1:8" x14ac:dyDescent="0.3">
      <c r="A2730" t="s">
        <v>1871</v>
      </c>
      <c r="B2730" t="s">
        <v>1879</v>
      </c>
      <c r="C2730">
        <v>92</v>
      </c>
      <c r="D2730" t="s">
        <v>1470</v>
      </c>
      <c r="E2730" t="s">
        <v>1882</v>
      </c>
      <c r="F2730" t="s">
        <v>1772</v>
      </c>
      <c r="H2730" s="178" t="str">
        <f>IF(ISBLANK('Q 5'!I294),"",IF('Q 5'!I294="&lt;please select&gt;","",'Q 5'!I294))</f>
        <v/>
      </c>
    </row>
    <row r="2731" spans="1:8" x14ac:dyDescent="0.3">
      <c r="A2731" t="s">
        <v>1871</v>
      </c>
      <c r="B2731" t="s">
        <v>1879</v>
      </c>
      <c r="C2731">
        <v>93</v>
      </c>
      <c r="D2731" t="s">
        <v>1470</v>
      </c>
      <c r="E2731" t="s">
        <v>1882</v>
      </c>
      <c r="F2731" t="s">
        <v>1772</v>
      </c>
      <c r="H2731" s="178" t="str">
        <f>IF(ISBLANK('Q 5'!I295),"",IF('Q 5'!I295="&lt;please select&gt;","",'Q 5'!I295))</f>
        <v/>
      </c>
    </row>
    <row r="2732" spans="1:8" x14ac:dyDescent="0.3">
      <c r="A2732" t="s">
        <v>1871</v>
      </c>
      <c r="B2732" t="s">
        <v>1879</v>
      </c>
      <c r="C2732">
        <v>94</v>
      </c>
      <c r="D2732" t="s">
        <v>1470</v>
      </c>
      <c r="E2732" t="s">
        <v>1882</v>
      </c>
      <c r="F2732" t="s">
        <v>1772</v>
      </c>
      <c r="H2732" s="178" t="str">
        <f>IF(ISBLANK('Q 5'!I296),"",IF('Q 5'!I296="&lt;please select&gt;","",'Q 5'!I296))</f>
        <v/>
      </c>
    </row>
    <row r="2733" spans="1:8" x14ac:dyDescent="0.3">
      <c r="A2733" t="s">
        <v>1871</v>
      </c>
      <c r="B2733" t="s">
        <v>1879</v>
      </c>
      <c r="C2733">
        <v>95</v>
      </c>
      <c r="D2733" t="s">
        <v>1470</v>
      </c>
      <c r="E2733" t="s">
        <v>1882</v>
      </c>
      <c r="F2733" t="s">
        <v>1772</v>
      </c>
      <c r="H2733" s="178" t="str">
        <f>IF(ISBLANK('Q 5'!I297),"",IF('Q 5'!I297="&lt;please select&gt;","",'Q 5'!I297))</f>
        <v/>
      </c>
    </row>
    <row r="2734" spans="1:8" x14ac:dyDescent="0.3">
      <c r="A2734" t="s">
        <v>1871</v>
      </c>
      <c r="B2734" t="s">
        <v>1879</v>
      </c>
      <c r="C2734">
        <v>96</v>
      </c>
      <c r="D2734" t="s">
        <v>1470</v>
      </c>
      <c r="E2734" t="s">
        <v>1882</v>
      </c>
      <c r="F2734" t="s">
        <v>1772</v>
      </c>
      <c r="H2734" s="178" t="str">
        <f>IF(ISBLANK('Q 5'!I298),"",IF('Q 5'!I298="&lt;please select&gt;","",'Q 5'!I298))</f>
        <v/>
      </c>
    </row>
    <row r="2735" spans="1:8" x14ac:dyDescent="0.3">
      <c r="A2735" t="s">
        <v>1871</v>
      </c>
      <c r="B2735" t="s">
        <v>1879</v>
      </c>
      <c r="C2735">
        <v>97</v>
      </c>
      <c r="D2735" t="s">
        <v>1470</v>
      </c>
      <c r="E2735" t="s">
        <v>1882</v>
      </c>
      <c r="F2735" t="s">
        <v>1772</v>
      </c>
      <c r="H2735" s="178" t="str">
        <f>IF(ISBLANK('Q 5'!I299),"",IF('Q 5'!I299="&lt;please select&gt;","",'Q 5'!I299))</f>
        <v/>
      </c>
    </row>
    <row r="2736" spans="1:8" x14ac:dyDescent="0.3">
      <c r="A2736" t="s">
        <v>1871</v>
      </c>
      <c r="B2736" t="s">
        <v>1879</v>
      </c>
      <c r="C2736">
        <v>98</v>
      </c>
      <c r="D2736" t="s">
        <v>1470</v>
      </c>
      <c r="E2736" t="s">
        <v>1882</v>
      </c>
      <c r="F2736" t="s">
        <v>1772</v>
      </c>
      <c r="H2736" s="178" t="str">
        <f>IF(ISBLANK('Q 5'!I300),"",IF('Q 5'!I300="&lt;please select&gt;","",'Q 5'!I300))</f>
        <v/>
      </c>
    </row>
    <row r="2737" spans="1:8" x14ac:dyDescent="0.3">
      <c r="A2737" t="s">
        <v>1871</v>
      </c>
      <c r="B2737" t="s">
        <v>1879</v>
      </c>
      <c r="C2737">
        <v>99</v>
      </c>
      <c r="D2737" t="s">
        <v>1470</v>
      </c>
      <c r="E2737" t="s">
        <v>1882</v>
      </c>
      <c r="F2737" t="s">
        <v>1772</v>
      </c>
      <c r="H2737" s="178" t="str">
        <f>IF(ISBLANK('Q 5'!I301),"",IF('Q 5'!I301="&lt;please select&gt;","",'Q 5'!I301))</f>
        <v/>
      </c>
    </row>
    <row r="2738" spans="1:8" x14ac:dyDescent="0.3">
      <c r="A2738" t="s">
        <v>1871</v>
      </c>
      <c r="B2738" t="s">
        <v>1879</v>
      </c>
      <c r="C2738">
        <v>100</v>
      </c>
      <c r="D2738" t="s">
        <v>1470</v>
      </c>
      <c r="E2738" t="s">
        <v>1882</v>
      </c>
      <c r="F2738" t="s">
        <v>1772</v>
      </c>
      <c r="H2738" s="178" t="str">
        <f>IF(ISBLANK('Q 5'!I302),"",IF('Q 5'!I302="&lt;please select&gt;","",'Q 5'!I302))</f>
        <v/>
      </c>
    </row>
    <row r="2739" spans="1:8" x14ac:dyDescent="0.3">
      <c r="A2739" t="s">
        <v>1871</v>
      </c>
      <c r="B2739" t="s">
        <v>1879</v>
      </c>
      <c r="C2739">
        <v>101</v>
      </c>
      <c r="D2739" t="s">
        <v>1470</v>
      </c>
      <c r="E2739" t="s">
        <v>1882</v>
      </c>
      <c r="F2739" t="s">
        <v>1772</v>
      </c>
      <c r="H2739" s="178" t="str">
        <f>IF(ISBLANK('Q 5'!I303),"",IF('Q 5'!I303="&lt;please select&gt;","",'Q 5'!I303))</f>
        <v/>
      </c>
    </row>
    <row r="2740" spans="1:8" x14ac:dyDescent="0.3">
      <c r="A2740" t="s">
        <v>1871</v>
      </c>
      <c r="B2740" t="s">
        <v>1879</v>
      </c>
      <c r="C2740">
        <v>102</v>
      </c>
      <c r="D2740" t="s">
        <v>1470</v>
      </c>
      <c r="E2740" t="s">
        <v>1882</v>
      </c>
      <c r="F2740" t="s">
        <v>1772</v>
      </c>
      <c r="H2740" s="178" t="str">
        <f>IF(ISBLANK('Q 5'!I304),"",IF('Q 5'!I304="&lt;please select&gt;","",'Q 5'!I304))</f>
        <v/>
      </c>
    </row>
    <row r="2741" spans="1:8" x14ac:dyDescent="0.3">
      <c r="A2741" t="s">
        <v>1871</v>
      </c>
      <c r="B2741" t="s">
        <v>1879</v>
      </c>
      <c r="C2741">
        <v>103</v>
      </c>
      <c r="D2741" t="s">
        <v>1470</v>
      </c>
      <c r="E2741" t="s">
        <v>1882</v>
      </c>
      <c r="F2741" t="s">
        <v>1772</v>
      </c>
      <c r="H2741" s="178" t="str">
        <f>IF(ISBLANK('Q 5'!I305),"",IF('Q 5'!I305="&lt;please select&gt;","",'Q 5'!I305))</f>
        <v/>
      </c>
    </row>
    <row r="2742" spans="1:8" x14ac:dyDescent="0.3">
      <c r="A2742" t="s">
        <v>1871</v>
      </c>
      <c r="B2742" t="s">
        <v>1879</v>
      </c>
      <c r="C2742">
        <v>104</v>
      </c>
      <c r="D2742" t="s">
        <v>1470</v>
      </c>
      <c r="E2742" t="s">
        <v>1882</v>
      </c>
      <c r="F2742" t="s">
        <v>1772</v>
      </c>
      <c r="H2742" s="178" t="str">
        <f>IF(ISBLANK('Q 5'!I306),"",IF('Q 5'!I306="&lt;please select&gt;","",'Q 5'!I306))</f>
        <v/>
      </c>
    </row>
    <row r="2743" spans="1:8" x14ac:dyDescent="0.3">
      <c r="A2743" t="s">
        <v>1871</v>
      </c>
      <c r="B2743" t="s">
        <v>1879</v>
      </c>
      <c r="C2743">
        <v>105</v>
      </c>
      <c r="D2743" t="s">
        <v>1470</v>
      </c>
      <c r="E2743" t="s">
        <v>1882</v>
      </c>
      <c r="F2743" t="s">
        <v>1772</v>
      </c>
      <c r="H2743" s="178" t="str">
        <f>IF(ISBLANK('Q 5'!I307),"",IF('Q 5'!I307="&lt;please select&gt;","",'Q 5'!I307))</f>
        <v/>
      </c>
    </row>
    <row r="2744" spans="1:8" x14ac:dyDescent="0.3">
      <c r="A2744" t="s">
        <v>1871</v>
      </c>
      <c r="B2744" t="s">
        <v>1879</v>
      </c>
      <c r="C2744">
        <v>106</v>
      </c>
      <c r="D2744" t="s">
        <v>1470</v>
      </c>
      <c r="E2744" t="s">
        <v>1882</v>
      </c>
      <c r="F2744" t="s">
        <v>1772</v>
      </c>
      <c r="H2744" s="178" t="str">
        <f>IF(ISBLANK('Q 5'!I308),"",IF('Q 5'!I308="&lt;please select&gt;","",'Q 5'!I308))</f>
        <v/>
      </c>
    </row>
    <row r="2745" spans="1:8" x14ac:dyDescent="0.3">
      <c r="A2745" t="s">
        <v>1871</v>
      </c>
      <c r="B2745" t="s">
        <v>1879</v>
      </c>
      <c r="C2745">
        <v>107</v>
      </c>
      <c r="D2745" t="s">
        <v>1470</v>
      </c>
      <c r="E2745" t="s">
        <v>1882</v>
      </c>
      <c r="F2745" t="s">
        <v>1772</v>
      </c>
      <c r="H2745" s="178" t="str">
        <f>IF(ISBLANK('Q 5'!I309),"",IF('Q 5'!I309="&lt;please select&gt;","",'Q 5'!I309))</f>
        <v/>
      </c>
    </row>
    <row r="2746" spans="1:8" x14ac:dyDescent="0.3">
      <c r="A2746" t="s">
        <v>1871</v>
      </c>
      <c r="B2746" t="s">
        <v>1879</v>
      </c>
      <c r="C2746">
        <v>108</v>
      </c>
      <c r="D2746" t="s">
        <v>1470</v>
      </c>
      <c r="E2746" t="s">
        <v>1882</v>
      </c>
      <c r="F2746" t="s">
        <v>1772</v>
      </c>
      <c r="H2746" s="178" t="str">
        <f>IF(ISBLANK('Q 5'!I310),"",IF('Q 5'!I310="&lt;please select&gt;","",'Q 5'!I310))</f>
        <v/>
      </c>
    </row>
    <row r="2747" spans="1:8" x14ac:dyDescent="0.3">
      <c r="A2747" t="s">
        <v>1871</v>
      </c>
      <c r="B2747" t="s">
        <v>1879</v>
      </c>
      <c r="C2747">
        <v>109</v>
      </c>
      <c r="D2747" t="s">
        <v>1470</v>
      </c>
      <c r="E2747" t="s">
        <v>1882</v>
      </c>
      <c r="F2747" t="s">
        <v>1772</v>
      </c>
      <c r="H2747" s="178" t="str">
        <f>IF(ISBLANK('Q 5'!I311),"",IF('Q 5'!I311="&lt;please select&gt;","",'Q 5'!I311))</f>
        <v/>
      </c>
    </row>
    <row r="2748" spans="1:8" x14ac:dyDescent="0.3">
      <c r="A2748" t="s">
        <v>1871</v>
      </c>
      <c r="B2748" t="s">
        <v>1879</v>
      </c>
      <c r="C2748">
        <v>110</v>
      </c>
      <c r="D2748" t="s">
        <v>1470</v>
      </c>
      <c r="E2748" t="s">
        <v>1882</v>
      </c>
      <c r="F2748" t="s">
        <v>1772</v>
      </c>
      <c r="H2748" s="178" t="str">
        <f>IF(ISBLANK('Q 5'!I312),"",IF('Q 5'!I312="&lt;please select&gt;","",'Q 5'!I312))</f>
        <v/>
      </c>
    </row>
    <row r="2749" spans="1:8" x14ac:dyDescent="0.3">
      <c r="A2749" t="s">
        <v>1871</v>
      </c>
      <c r="B2749" t="s">
        <v>1879</v>
      </c>
      <c r="C2749">
        <v>111</v>
      </c>
      <c r="D2749" t="s">
        <v>1470</v>
      </c>
      <c r="E2749" t="s">
        <v>1882</v>
      </c>
      <c r="F2749" t="s">
        <v>1772</v>
      </c>
      <c r="H2749" s="178" t="str">
        <f>IF(ISBLANK('Q 5'!I313),"",IF('Q 5'!I313="&lt;please select&gt;","",'Q 5'!I313))</f>
        <v/>
      </c>
    </row>
    <row r="2750" spans="1:8" x14ac:dyDescent="0.3">
      <c r="A2750" t="s">
        <v>1871</v>
      </c>
      <c r="B2750" t="s">
        <v>1879</v>
      </c>
      <c r="C2750">
        <v>112</v>
      </c>
      <c r="D2750" t="s">
        <v>1470</v>
      </c>
      <c r="E2750" t="s">
        <v>1882</v>
      </c>
      <c r="F2750" t="s">
        <v>1772</v>
      </c>
      <c r="H2750" s="178" t="str">
        <f>IF(ISBLANK('Q 5'!I314),"",IF('Q 5'!I314="&lt;please select&gt;","",'Q 5'!I314))</f>
        <v/>
      </c>
    </row>
    <row r="2751" spans="1:8" x14ac:dyDescent="0.3">
      <c r="A2751" t="s">
        <v>1871</v>
      </c>
      <c r="B2751" t="s">
        <v>1879</v>
      </c>
      <c r="C2751">
        <v>113</v>
      </c>
      <c r="D2751" t="s">
        <v>1470</v>
      </c>
      <c r="E2751" t="s">
        <v>1882</v>
      </c>
      <c r="F2751" t="s">
        <v>1772</v>
      </c>
      <c r="H2751" s="178" t="str">
        <f>IF(ISBLANK('Q 5'!I315),"",IF('Q 5'!I315="&lt;please select&gt;","",'Q 5'!I315))</f>
        <v/>
      </c>
    </row>
    <row r="2752" spans="1:8" x14ac:dyDescent="0.3">
      <c r="A2752" t="s">
        <v>1871</v>
      </c>
      <c r="B2752" t="s">
        <v>1879</v>
      </c>
      <c r="C2752">
        <v>114</v>
      </c>
      <c r="D2752" t="s">
        <v>1470</v>
      </c>
      <c r="E2752" t="s">
        <v>1882</v>
      </c>
      <c r="F2752" t="s">
        <v>1772</v>
      </c>
      <c r="H2752" s="178" t="str">
        <f>IF(ISBLANK('Q 5'!I316),"",IF('Q 5'!I316="&lt;please select&gt;","",'Q 5'!I316))</f>
        <v/>
      </c>
    </row>
    <row r="2753" spans="1:8" x14ac:dyDescent="0.3">
      <c r="A2753" t="s">
        <v>1871</v>
      </c>
      <c r="B2753" t="s">
        <v>1879</v>
      </c>
      <c r="C2753">
        <v>115</v>
      </c>
      <c r="D2753" t="s">
        <v>1470</v>
      </c>
      <c r="E2753" t="s">
        <v>1882</v>
      </c>
      <c r="F2753" t="s">
        <v>1772</v>
      </c>
      <c r="H2753" s="178" t="str">
        <f>IF(ISBLANK('Q 5'!I317),"",IF('Q 5'!I317="&lt;please select&gt;","",'Q 5'!I317))</f>
        <v/>
      </c>
    </row>
    <row r="2754" spans="1:8" x14ac:dyDescent="0.3">
      <c r="A2754" t="s">
        <v>1871</v>
      </c>
      <c r="B2754" t="s">
        <v>1879</v>
      </c>
      <c r="C2754">
        <v>116</v>
      </c>
      <c r="D2754" t="s">
        <v>1470</v>
      </c>
      <c r="E2754" t="s">
        <v>1882</v>
      </c>
      <c r="F2754" t="s">
        <v>1772</v>
      </c>
      <c r="H2754" s="178" t="str">
        <f>IF(ISBLANK('Q 5'!I318),"",IF('Q 5'!I318="&lt;please select&gt;","",'Q 5'!I318))</f>
        <v/>
      </c>
    </row>
    <row r="2755" spans="1:8" x14ac:dyDescent="0.3">
      <c r="A2755" t="s">
        <v>1871</v>
      </c>
      <c r="B2755" t="s">
        <v>1879</v>
      </c>
      <c r="C2755">
        <v>117</v>
      </c>
      <c r="D2755" t="s">
        <v>1470</v>
      </c>
      <c r="E2755" t="s">
        <v>1882</v>
      </c>
      <c r="F2755" t="s">
        <v>1772</v>
      </c>
      <c r="H2755" s="178" t="str">
        <f>IF(ISBLANK('Q 5'!I319),"",IF('Q 5'!I319="&lt;please select&gt;","",'Q 5'!I319))</f>
        <v/>
      </c>
    </row>
    <row r="2756" spans="1:8" x14ac:dyDescent="0.3">
      <c r="A2756" t="s">
        <v>1871</v>
      </c>
      <c r="B2756" t="s">
        <v>1879</v>
      </c>
      <c r="C2756">
        <v>118</v>
      </c>
      <c r="D2756" t="s">
        <v>1470</v>
      </c>
      <c r="E2756" t="s">
        <v>1882</v>
      </c>
      <c r="F2756" t="s">
        <v>1772</v>
      </c>
      <c r="H2756" s="178" t="str">
        <f>IF(ISBLANK('Q 5'!I320),"",IF('Q 5'!I320="&lt;please select&gt;","",'Q 5'!I320))</f>
        <v/>
      </c>
    </row>
    <row r="2757" spans="1:8" x14ac:dyDescent="0.3">
      <c r="A2757" t="s">
        <v>1871</v>
      </c>
      <c r="B2757" t="s">
        <v>1879</v>
      </c>
      <c r="C2757">
        <v>119</v>
      </c>
      <c r="D2757" t="s">
        <v>1470</v>
      </c>
      <c r="E2757" t="s">
        <v>1882</v>
      </c>
      <c r="F2757" t="s">
        <v>1772</v>
      </c>
      <c r="H2757" s="178" t="str">
        <f>IF(ISBLANK('Q 5'!I321),"",IF('Q 5'!I321="&lt;please select&gt;","",'Q 5'!I321))</f>
        <v/>
      </c>
    </row>
    <row r="2758" spans="1:8" x14ac:dyDescent="0.3">
      <c r="A2758" t="s">
        <v>1871</v>
      </c>
      <c r="B2758" t="s">
        <v>1879</v>
      </c>
      <c r="C2758">
        <v>120</v>
      </c>
      <c r="D2758" t="s">
        <v>1470</v>
      </c>
      <c r="E2758" t="s">
        <v>1882</v>
      </c>
      <c r="F2758" t="s">
        <v>1772</v>
      </c>
      <c r="H2758" s="178" t="str">
        <f>IF(ISBLANK('Q 5'!I322),"",IF('Q 5'!I322="&lt;please select&gt;","",'Q 5'!I322))</f>
        <v/>
      </c>
    </row>
    <row r="2759" spans="1:8" x14ac:dyDescent="0.3">
      <c r="A2759" t="s">
        <v>1871</v>
      </c>
      <c r="B2759" t="s">
        <v>1879</v>
      </c>
      <c r="C2759">
        <v>121</v>
      </c>
      <c r="D2759" t="s">
        <v>1470</v>
      </c>
      <c r="E2759" t="s">
        <v>1882</v>
      </c>
      <c r="F2759" t="s">
        <v>1772</v>
      </c>
      <c r="H2759" s="178" t="str">
        <f>IF(ISBLANK('Q 5'!I323),"",IF('Q 5'!I323="&lt;please select&gt;","",'Q 5'!I323))</f>
        <v/>
      </c>
    </row>
    <row r="2760" spans="1:8" x14ac:dyDescent="0.3">
      <c r="A2760" t="s">
        <v>1871</v>
      </c>
      <c r="B2760" t="s">
        <v>1879</v>
      </c>
      <c r="C2760">
        <v>122</v>
      </c>
      <c r="D2760" t="s">
        <v>1470</v>
      </c>
      <c r="E2760" t="s">
        <v>1882</v>
      </c>
      <c r="F2760" t="s">
        <v>1772</v>
      </c>
      <c r="H2760" s="178" t="str">
        <f>IF(ISBLANK('Q 5'!I324),"",IF('Q 5'!I324="&lt;please select&gt;","",'Q 5'!I324))</f>
        <v/>
      </c>
    </row>
    <row r="2761" spans="1:8" x14ac:dyDescent="0.3">
      <c r="A2761" t="s">
        <v>1871</v>
      </c>
      <c r="B2761" t="s">
        <v>1879</v>
      </c>
      <c r="C2761">
        <v>123</v>
      </c>
      <c r="D2761" t="s">
        <v>1470</v>
      </c>
      <c r="E2761" t="s">
        <v>1882</v>
      </c>
      <c r="F2761" t="s">
        <v>1772</v>
      </c>
      <c r="H2761" s="178" t="str">
        <f>IF(ISBLANK('Q 5'!I325),"",IF('Q 5'!I325="&lt;please select&gt;","",'Q 5'!I325))</f>
        <v/>
      </c>
    </row>
    <row r="2762" spans="1:8" x14ac:dyDescent="0.3">
      <c r="A2762" t="s">
        <v>1871</v>
      </c>
      <c r="B2762" t="s">
        <v>1879</v>
      </c>
      <c r="C2762">
        <v>124</v>
      </c>
      <c r="D2762" t="s">
        <v>1470</v>
      </c>
      <c r="E2762" t="s">
        <v>1882</v>
      </c>
      <c r="F2762" t="s">
        <v>1772</v>
      </c>
      <c r="H2762" s="178" t="str">
        <f>IF(ISBLANK('Q 5'!I326),"",IF('Q 5'!I326="&lt;please select&gt;","",'Q 5'!I326))</f>
        <v/>
      </c>
    </row>
    <row r="2763" spans="1:8" x14ac:dyDescent="0.3">
      <c r="A2763" t="s">
        <v>1871</v>
      </c>
      <c r="B2763" t="s">
        <v>1879</v>
      </c>
      <c r="C2763">
        <v>125</v>
      </c>
      <c r="D2763" t="s">
        <v>1470</v>
      </c>
      <c r="E2763" t="s">
        <v>1882</v>
      </c>
      <c r="F2763" t="s">
        <v>1772</v>
      </c>
      <c r="H2763" s="178" t="str">
        <f>IF(ISBLANK('Q 5'!I327),"",IF('Q 5'!I327="&lt;please select&gt;","",'Q 5'!I327))</f>
        <v/>
      </c>
    </row>
    <row r="2764" spans="1:8" x14ac:dyDescent="0.3">
      <c r="A2764" t="s">
        <v>1871</v>
      </c>
      <c r="B2764" t="s">
        <v>1879</v>
      </c>
      <c r="C2764">
        <v>126</v>
      </c>
      <c r="D2764" t="s">
        <v>1470</v>
      </c>
      <c r="E2764" t="s">
        <v>1882</v>
      </c>
      <c r="F2764" t="s">
        <v>1772</v>
      </c>
      <c r="H2764" s="178" t="str">
        <f>IF(ISBLANK('Q 5'!I328),"",IF('Q 5'!I328="&lt;please select&gt;","",'Q 5'!I328))</f>
        <v/>
      </c>
    </row>
    <row r="2765" spans="1:8" x14ac:dyDescent="0.3">
      <c r="A2765" t="s">
        <v>1871</v>
      </c>
      <c r="B2765" t="s">
        <v>1879</v>
      </c>
      <c r="C2765">
        <v>127</v>
      </c>
      <c r="D2765" t="s">
        <v>1470</v>
      </c>
      <c r="E2765" t="s">
        <v>1882</v>
      </c>
      <c r="F2765" t="s">
        <v>1772</v>
      </c>
      <c r="H2765" s="178" t="str">
        <f>IF(ISBLANK('Q 5'!I329),"",IF('Q 5'!I329="&lt;please select&gt;","",'Q 5'!I329))</f>
        <v/>
      </c>
    </row>
    <row r="2766" spans="1:8" x14ac:dyDescent="0.3">
      <c r="A2766" t="s">
        <v>1871</v>
      </c>
      <c r="B2766" t="s">
        <v>1879</v>
      </c>
      <c r="C2766">
        <v>128</v>
      </c>
      <c r="D2766" t="s">
        <v>1470</v>
      </c>
      <c r="E2766" t="s">
        <v>1882</v>
      </c>
      <c r="F2766" t="s">
        <v>1772</v>
      </c>
      <c r="H2766" s="178" t="str">
        <f>IF(ISBLANK('Q 5'!I330),"",IF('Q 5'!I330="&lt;please select&gt;","",'Q 5'!I330))</f>
        <v/>
      </c>
    </row>
    <row r="2767" spans="1:8" x14ac:dyDescent="0.3">
      <c r="A2767" t="s">
        <v>1871</v>
      </c>
      <c r="B2767" t="s">
        <v>1879</v>
      </c>
      <c r="C2767">
        <v>129</v>
      </c>
      <c r="D2767" t="s">
        <v>1470</v>
      </c>
      <c r="E2767" t="s">
        <v>1882</v>
      </c>
      <c r="F2767" t="s">
        <v>1772</v>
      </c>
      <c r="H2767" s="178" t="str">
        <f>IF(ISBLANK('Q 5'!I331),"",IF('Q 5'!I331="&lt;please select&gt;","",'Q 5'!I331))</f>
        <v/>
      </c>
    </row>
    <row r="2768" spans="1:8" x14ac:dyDescent="0.3">
      <c r="A2768" t="s">
        <v>1871</v>
      </c>
      <c r="B2768" t="s">
        <v>1879</v>
      </c>
      <c r="C2768">
        <v>130</v>
      </c>
      <c r="D2768" t="s">
        <v>1470</v>
      </c>
      <c r="E2768" t="s">
        <v>1882</v>
      </c>
      <c r="F2768" t="s">
        <v>1772</v>
      </c>
      <c r="H2768" s="178" t="str">
        <f>IF(ISBLANK('Q 5'!I332),"",IF('Q 5'!I332="&lt;please select&gt;","",'Q 5'!I332))</f>
        <v/>
      </c>
    </row>
    <row r="2769" spans="1:8" x14ac:dyDescent="0.3">
      <c r="A2769" t="s">
        <v>1871</v>
      </c>
      <c r="B2769" t="s">
        <v>1879</v>
      </c>
      <c r="C2769">
        <v>131</v>
      </c>
      <c r="D2769" t="s">
        <v>1470</v>
      </c>
      <c r="E2769" t="s">
        <v>1882</v>
      </c>
      <c r="F2769" t="s">
        <v>1772</v>
      </c>
      <c r="H2769" s="178" t="str">
        <f>IF(ISBLANK('Q 5'!I333),"",IF('Q 5'!I333="&lt;please select&gt;","",'Q 5'!I333))</f>
        <v/>
      </c>
    </row>
    <row r="2770" spans="1:8" x14ac:dyDescent="0.3">
      <c r="A2770" t="s">
        <v>1871</v>
      </c>
      <c r="B2770" t="s">
        <v>1879</v>
      </c>
      <c r="C2770">
        <v>132</v>
      </c>
      <c r="D2770" t="s">
        <v>1470</v>
      </c>
      <c r="E2770" t="s">
        <v>1882</v>
      </c>
      <c r="F2770" t="s">
        <v>1772</v>
      </c>
      <c r="H2770" s="178" t="str">
        <f>IF(ISBLANK('Q 5'!I334),"",IF('Q 5'!I334="&lt;please select&gt;","",'Q 5'!I334))</f>
        <v/>
      </c>
    </row>
    <row r="2771" spans="1:8" x14ac:dyDescent="0.3">
      <c r="A2771" t="s">
        <v>1871</v>
      </c>
      <c r="B2771" t="s">
        <v>1879</v>
      </c>
      <c r="C2771">
        <v>133</v>
      </c>
      <c r="D2771" t="s">
        <v>1470</v>
      </c>
      <c r="E2771" t="s">
        <v>1882</v>
      </c>
      <c r="F2771" t="s">
        <v>1772</v>
      </c>
      <c r="H2771" s="178" t="str">
        <f>IF(ISBLANK('Q 5'!I335),"",IF('Q 5'!I335="&lt;please select&gt;","",'Q 5'!I335))</f>
        <v/>
      </c>
    </row>
    <row r="2772" spans="1:8" x14ac:dyDescent="0.3">
      <c r="A2772" t="s">
        <v>1871</v>
      </c>
      <c r="B2772" t="s">
        <v>1879</v>
      </c>
      <c r="C2772">
        <v>134</v>
      </c>
      <c r="D2772" t="s">
        <v>1470</v>
      </c>
      <c r="E2772" t="s">
        <v>1882</v>
      </c>
      <c r="F2772" t="s">
        <v>1772</v>
      </c>
      <c r="H2772" s="178" t="str">
        <f>IF(ISBLANK('Q 5'!I336),"",IF('Q 5'!I336="&lt;please select&gt;","",'Q 5'!I336))</f>
        <v/>
      </c>
    </row>
    <row r="2773" spans="1:8" x14ac:dyDescent="0.3">
      <c r="A2773" t="s">
        <v>1871</v>
      </c>
      <c r="B2773" t="s">
        <v>1879</v>
      </c>
      <c r="C2773">
        <v>135</v>
      </c>
      <c r="D2773" t="s">
        <v>1470</v>
      </c>
      <c r="E2773" t="s">
        <v>1882</v>
      </c>
      <c r="F2773" t="s">
        <v>1772</v>
      </c>
      <c r="H2773" s="178" t="str">
        <f>IF(ISBLANK('Q 5'!I337),"",IF('Q 5'!I337="&lt;please select&gt;","",'Q 5'!I337))</f>
        <v/>
      </c>
    </row>
    <row r="2774" spans="1:8" x14ac:dyDescent="0.3">
      <c r="A2774" t="s">
        <v>1871</v>
      </c>
      <c r="B2774" t="s">
        <v>1879</v>
      </c>
      <c r="C2774">
        <v>136</v>
      </c>
      <c r="D2774" t="s">
        <v>1470</v>
      </c>
      <c r="E2774" t="s">
        <v>1882</v>
      </c>
      <c r="F2774" t="s">
        <v>1772</v>
      </c>
      <c r="H2774" s="178" t="str">
        <f>IF(ISBLANK('Q 5'!I338),"",IF('Q 5'!I338="&lt;please select&gt;","",'Q 5'!I338))</f>
        <v/>
      </c>
    </row>
    <row r="2775" spans="1:8" x14ac:dyDescent="0.3">
      <c r="A2775" t="s">
        <v>1871</v>
      </c>
      <c r="B2775" t="s">
        <v>1879</v>
      </c>
      <c r="C2775">
        <v>137</v>
      </c>
      <c r="D2775" t="s">
        <v>1470</v>
      </c>
      <c r="E2775" t="s">
        <v>1882</v>
      </c>
      <c r="F2775" t="s">
        <v>1772</v>
      </c>
      <c r="H2775" s="178" t="str">
        <f>IF(ISBLANK('Q 5'!I339),"",IF('Q 5'!I339="&lt;please select&gt;","",'Q 5'!I339))</f>
        <v/>
      </c>
    </row>
    <row r="2776" spans="1:8" x14ac:dyDescent="0.3">
      <c r="A2776" t="s">
        <v>1871</v>
      </c>
      <c r="B2776" t="s">
        <v>1879</v>
      </c>
      <c r="C2776">
        <v>138</v>
      </c>
      <c r="D2776" t="s">
        <v>1470</v>
      </c>
      <c r="E2776" t="s">
        <v>1882</v>
      </c>
      <c r="F2776" t="s">
        <v>1772</v>
      </c>
      <c r="H2776" s="178" t="str">
        <f>IF(ISBLANK('Q 5'!I340),"",IF('Q 5'!I340="&lt;please select&gt;","",'Q 5'!I340))</f>
        <v/>
      </c>
    </row>
    <row r="2777" spans="1:8" x14ac:dyDescent="0.3">
      <c r="A2777" t="s">
        <v>1871</v>
      </c>
      <c r="B2777" t="s">
        <v>1879</v>
      </c>
      <c r="C2777">
        <v>139</v>
      </c>
      <c r="D2777" t="s">
        <v>1470</v>
      </c>
      <c r="E2777" t="s">
        <v>1882</v>
      </c>
      <c r="F2777" t="s">
        <v>1772</v>
      </c>
      <c r="H2777" s="178" t="str">
        <f>IF(ISBLANK('Q 5'!I341),"",IF('Q 5'!I341="&lt;please select&gt;","",'Q 5'!I341))</f>
        <v/>
      </c>
    </row>
    <row r="2778" spans="1:8" x14ac:dyDescent="0.3">
      <c r="A2778" t="s">
        <v>1871</v>
      </c>
      <c r="B2778" t="s">
        <v>1879</v>
      </c>
      <c r="C2778">
        <v>140</v>
      </c>
      <c r="D2778" t="s">
        <v>1470</v>
      </c>
      <c r="E2778" t="s">
        <v>1882</v>
      </c>
      <c r="F2778" t="s">
        <v>1772</v>
      </c>
      <c r="H2778" s="178" t="str">
        <f>IF(ISBLANK('Q 5'!I342),"",IF('Q 5'!I342="&lt;please select&gt;","",'Q 5'!I342))</f>
        <v/>
      </c>
    </row>
    <row r="2779" spans="1:8" x14ac:dyDescent="0.3">
      <c r="A2779" t="s">
        <v>1871</v>
      </c>
      <c r="B2779" t="s">
        <v>1879</v>
      </c>
      <c r="C2779">
        <v>141</v>
      </c>
      <c r="D2779" t="s">
        <v>1470</v>
      </c>
      <c r="E2779" t="s">
        <v>1882</v>
      </c>
      <c r="F2779" t="s">
        <v>1772</v>
      </c>
      <c r="H2779" s="178" t="str">
        <f>IF(ISBLANK('Q 5'!I343),"",IF('Q 5'!I343="&lt;please select&gt;","",'Q 5'!I343))</f>
        <v/>
      </c>
    </row>
    <row r="2780" spans="1:8" x14ac:dyDescent="0.3">
      <c r="A2780" t="s">
        <v>1871</v>
      </c>
      <c r="B2780" t="s">
        <v>1879</v>
      </c>
      <c r="C2780">
        <v>142</v>
      </c>
      <c r="D2780" t="s">
        <v>1470</v>
      </c>
      <c r="E2780" t="s">
        <v>1882</v>
      </c>
      <c r="F2780" t="s">
        <v>1772</v>
      </c>
      <c r="H2780" s="178" t="str">
        <f>IF(ISBLANK('Q 5'!I344),"",IF('Q 5'!I344="&lt;please select&gt;","",'Q 5'!I344))</f>
        <v/>
      </c>
    </row>
    <row r="2781" spans="1:8" x14ac:dyDescent="0.3">
      <c r="A2781" t="s">
        <v>1871</v>
      </c>
      <c r="B2781" t="s">
        <v>1879</v>
      </c>
      <c r="C2781">
        <v>143</v>
      </c>
      <c r="D2781" t="s">
        <v>1470</v>
      </c>
      <c r="E2781" t="s">
        <v>1882</v>
      </c>
      <c r="F2781" t="s">
        <v>1772</v>
      </c>
      <c r="H2781" s="178" t="str">
        <f>IF(ISBLANK('Q 5'!I345),"",IF('Q 5'!I345="&lt;please select&gt;","",'Q 5'!I345))</f>
        <v/>
      </c>
    </row>
    <row r="2782" spans="1:8" x14ac:dyDescent="0.3">
      <c r="A2782" t="s">
        <v>1871</v>
      </c>
      <c r="B2782" t="s">
        <v>1879</v>
      </c>
      <c r="C2782">
        <v>144</v>
      </c>
      <c r="D2782" t="s">
        <v>1470</v>
      </c>
      <c r="E2782" t="s">
        <v>1882</v>
      </c>
      <c r="F2782" t="s">
        <v>1772</v>
      </c>
      <c r="H2782" s="178" t="str">
        <f>IF(ISBLANK('Q 5'!I346),"",IF('Q 5'!I346="&lt;please select&gt;","",'Q 5'!I346))</f>
        <v/>
      </c>
    </row>
    <row r="2783" spans="1:8" x14ac:dyDescent="0.3">
      <c r="A2783" t="s">
        <v>1871</v>
      </c>
      <c r="B2783" t="s">
        <v>1879</v>
      </c>
      <c r="C2783">
        <v>145</v>
      </c>
      <c r="D2783" t="s">
        <v>1470</v>
      </c>
      <c r="E2783" t="s">
        <v>1882</v>
      </c>
      <c r="F2783" t="s">
        <v>1772</v>
      </c>
      <c r="H2783" s="178" t="str">
        <f>IF(ISBLANK('Q 5'!I347),"",IF('Q 5'!I347="&lt;please select&gt;","",'Q 5'!I347))</f>
        <v/>
      </c>
    </row>
    <row r="2784" spans="1:8" x14ac:dyDescent="0.3">
      <c r="A2784" t="s">
        <v>1871</v>
      </c>
      <c r="B2784" t="s">
        <v>1879</v>
      </c>
      <c r="C2784">
        <v>146</v>
      </c>
      <c r="D2784" t="s">
        <v>1470</v>
      </c>
      <c r="E2784" t="s">
        <v>1882</v>
      </c>
      <c r="F2784" t="s">
        <v>1772</v>
      </c>
      <c r="H2784" s="178" t="str">
        <f>IF(ISBLANK('Q 5'!I348),"",IF('Q 5'!I348="&lt;please select&gt;","",'Q 5'!I348))</f>
        <v/>
      </c>
    </row>
    <row r="2785" spans="1:8" x14ac:dyDescent="0.3">
      <c r="A2785" t="s">
        <v>1871</v>
      </c>
      <c r="B2785" t="s">
        <v>1879</v>
      </c>
      <c r="C2785">
        <v>147</v>
      </c>
      <c r="D2785" t="s">
        <v>1470</v>
      </c>
      <c r="E2785" t="s">
        <v>1882</v>
      </c>
      <c r="F2785" t="s">
        <v>1772</v>
      </c>
      <c r="H2785" s="178" t="str">
        <f>IF(ISBLANK('Q 5'!I349),"",IF('Q 5'!I349="&lt;please select&gt;","",'Q 5'!I349))</f>
        <v/>
      </c>
    </row>
    <row r="2786" spans="1:8" x14ac:dyDescent="0.3">
      <c r="A2786" t="s">
        <v>1871</v>
      </c>
      <c r="B2786" t="s">
        <v>1879</v>
      </c>
      <c r="C2786">
        <v>148</v>
      </c>
      <c r="D2786" t="s">
        <v>1470</v>
      </c>
      <c r="E2786" t="s">
        <v>1882</v>
      </c>
      <c r="F2786" t="s">
        <v>1772</v>
      </c>
      <c r="H2786" s="178" t="str">
        <f>IF(ISBLANK('Q 5'!I350),"",IF('Q 5'!I350="&lt;please select&gt;","",'Q 5'!I350))</f>
        <v/>
      </c>
    </row>
    <row r="2787" spans="1:8" x14ac:dyDescent="0.3">
      <c r="A2787" t="s">
        <v>1871</v>
      </c>
      <c r="B2787" t="s">
        <v>1879</v>
      </c>
      <c r="C2787">
        <v>149</v>
      </c>
      <c r="D2787" t="s">
        <v>1470</v>
      </c>
      <c r="E2787" t="s">
        <v>1882</v>
      </c>
      <c r="F2787" t="s">
        <v>1772</v>
      </c>
      <c r="H2787" s="178" t="str">
        <f>IF(ISBLANK('Q 5'!I351),"",IF('Q 5'!I351="&lt;please select&gt;","",'Q 5'!I351))</f>
        <v/>
      </c>
    </row>
    <row r="2788" spans="1:8" x14ac:dyDescent="0.3">
      <c r="A2788" t="s">
        <v>1871</v>
      </c>
      <c r="B2788" t="s">
        <v>1879</v>
      </c>
      <c r="C2788">
        <v>150</v>
      </c>
      <c r="D2788" t="s">
        <v>1470</v>
      </c>
      <c r="E2788" t="s">
        <v>1882</v>
      </c>
      <c r="F2788" t="s">
        <v>1772</v>
      </c>
      <c r="H2788" s="178" t="str">
        <f>IF(ISBLANK('Q 5'!I352),"",IF('Q 5'!I352="&lt;please select&gt;","",'Q 5'!I352))</f>
        <v/>
      </c>
    </row>
    <row r="2789" spans="1:8" x14ac:dyDescent="0.3">
      <c r="A2789" t="s">
        <v>1871</v>
      </c>
      <c r="B2789" t="s">
        <v>1879</v>
      </c>
      <c r="C2789">
        <v>151</v>
      </c>
      <c r="D2789" t="s">
        <v>1470</v>
      </c>
      <c r="E2789" t="s">
        <v>1882</v>
      </c>
      <c r="F2789" t="s">
        <v>1772</v>
      </c>
      <c r="H2789" s="178" t="str">
        <f>IF(ISBLANK('Q 5'!I353),"",IF('Q 5'!I353="&lt;please select&gt;","",'Q 5'!I353))</f>
        <v/>
      </c>
    </row>
    <row r="2790" spans="1:8" x14ac:dyDescent="0.3">
      <c r="A2790" t="s">
        <v>1871</v>
      </c>
      <c r="B2790" t="s">
        <v>1879</v>
      </c>
      <c r="C2790">
        <v>152</v>
      </c>
      <c r="D2790" t="s">
        <v>1470</v>
      </c>
      <c r="E2790" t="s">
        <v>1882</v>
      </c>
      <c r="F2790" t="s">
        <v>1772</v>
      </c>
      <c r="H2790" s="178" t="str">
        <f>IF(ISBLANK('Q 5'!I354),"",IF('Q 5'!I354="&lt;please select&gt;","",'Q 5'!I354))</f>
        <v/>
      </c>
    </row>
    <row r="2791" spans="1:8" x14ac:dyDescent="0.3">
      <c r="A2791" t="s">
        <v>1871</v>
      </c>
      <c r="B2791" t="s">
        <v>1879</v>
      </c>
      <c r="C2791">
        <v>153</v>
      </c>
      <c r="D2791" t="s">
        <v>1470</v>
      </c>
      <c r="E2791" t="s">
        <v>1882</v>
      </c>
      <c r="F2791" t="s">
        <v>1772</v>
      </c>
      <c r="H2791" s="178" t="str">
        <f>IF(ISBLANK('Q 5'!I355),"",IF('Q 5'!I355="&lt;please select&gt;","",'Q 5'!I355))</f>
        <v/>
      </c>
    </row>
    <row r="2792" spans="1:8" x14ac:dyDescent="0.3">
      <c r="A2792" t="s">
        <v>1871</v>
      </c>
      <c r="B2792" t="s">
        <v>1879</v>
      </c>
      <c r="C2792">
        <v>154</v>
      </c>
      <c r="D2792" t="s">
        <v>1470</v>
      </c>
      <c r="E2792" t="s">
        <v>1882</v>
      </c>
      <c r="F2792" t="s">
        <v>1772</v>
      </c>
      <c r="H2792" s="178" t="str">
        <f>IF(ISBLANK('Q 5'!I356),"",IF('Q 5'!I356="&lt;please select&gt;","",'Q 5'!I356))</f>
        <v/>
      </c>
    </row>
    <row r="2793" spans="1:8" x14ac:dyDescent="0.3">
      <c r="A2793" t="s">
        <v>1871</v>
      </c>
      <c r="B2793" t="s">
        <v>1879</v>
      </c>
      <c r="C2793">
        <v>155</v>
      </c>
      <c r="D2793" t="s">
        <v>1470</v>
      </c>
      <c r="E2793" t="s">
        <v>1882</v>
      </c>
      <c r="F2793" t="s">
        <v>1772</v>
      </c>
      <c r="H2793" s="178" t="str">
        <f>IF(ISBLANK('Q 5'!I357),"",IF('Q 5'!I357="&lt;please select&gt;","",'Q 5'!I357))</f>
        <v/>
      </c>
    </row>
    <row r="2794" spans="1:8" x14ac:dyDescent="0.3">
      <c r="A2794" t="s">
        <v>1871</v>
      </c>
      <c r="B2794" t="s">
        <v>1879</v>
      </c>
      <c r="C2794">
        <v>156</v>
      </c>
      <c r="D2794" t="s">
        <v>1470</v>
      </c>
      <c r="E2794" t="s">
        <v>1882</v>
      </c>
      <c r="F2794" t="s">
        <v>1772</v>
      </c>
      <c r="H2794" s="178" t="str">
        <f>IF(ISBLANK('Q 5'!I358),"",IF('Q 5'!I358="&lt;please select&gt;","",'Q 5'!I358))</f>
        <v/>
      </c>
    </row>
    <row r="2795" spans="1:8" x14ac:dyDescent="0.3">
      <c r="A2795" t="s">
        <v>1871</v>
      </c>
      <c r="B2795" t="s">
        <v>1879</v>
      </c>
      <c r="C2795">
        <v>157</v>
      </c>
      <c r="D2795" t="s">
        <v>1470</v>
      </c>
      <c r="E2795" t="s">
        <v>1882</v>
      </c>
      <c r="F2795" t="s">
        <v>1772</v>
      </c>
      <c r="H2795" s="178" t="str">
        <f>IF(ISBLANK('Q 5'!I359),"",IF('Q 5'!I359="&lt;please select&gt;","",'Q 5'!I359))</f>
        <v/>
      </c>
    </row>
    <row r="2796" spans="1:8" x14ac:dyDescent="0.3">
      <c r="A2796" t="s">
        <v>1871</v>
      </c>
      <c r="B2796" t="s">
        <v>1879</v>
      </c>
      <c r="C2796">
        <v>158</v>
      </c>
      <c r="D2796" t="s">
        <v>1470</v>
      </c>
      <c r="E2796" t="s">
        <v>1882</v>
      </c>
      <c r="F2796" t="s">
        <v>1772</v>
      </c>
      <c r="H2796" s="178" t="str">
        <f>IF(ISBLANK('Q 5'!I360),"",IF('Q 5'!I360="&lt;please select&gt;","",'Q 5'!I360))</f>
        <v/>
      </c>
    </row>
    <row r="2797" spans="1:8" x14ac:dyDescent="0.3">
      <c r="A2797" t="s">
        <v>1871</v>
      </c>
      <c r="B2797" t="s">
        <v>1879</v>
      </c>
      <c r="C2797">
        <v>159</v>
      </c>
      <c r="D2797" t="s">
        <v>1470</v>
      </c>
      <c r="E2797" t="s">
        <v>1882</v>
      </c>
      <c r="F2797" t="s">
        <v>1772</v>
      </c>
      <c r="H2797" s="178" t="str">
        <f>IF(ISBLANK('Q 5'!I361),"",IF('Q 5'!I361="&lt;please select&gt;","",'Q 5'!I361))</f>
        <v/>
      </c>
    </row>
    <row r="2798" spans="1:8" x14ac:dyDescent="0.3">
      <c r="A2798" t="s">
        <v>1871</v>
      </c>
      <c r="B2798" t="s">
        <v>1879</v>
      </c>
      <c r="C2798">
        <v>160</v>
      </c>
      <c r="D2798" t="s">
        <v>1470</v>
      </c>
      <c r="E2798" t="s">
        <v>1882</v>
      </c>
      <c r="F2798" t="s">
        <v>1772</v>
      </c>
      <c r="H2798" s="178" t="str">
        <f>IF(ISBLANK('Q 5'!I362),"",IF('Q 5'!I362="&lt;please select&gt;","",'Q 5'!I362))</f>
        <v/>
      </c>
    </row>
    <row r="2799" spans="1:8" x14ac:dyDescent="0.3">
      <c r="A2799" t="s">
        <v>1871</v>
      </c>
      <c r="B2799" t="s">
        <v>1879</v>
      </c>
      <c r="C2799">
        <v>161</v>
      </c>
      <c r="D2799" t="s">
        <v>1470</v>
      </c>
      <c r="E2799" t="s">
        <v>1882</v>
      </c>
      <c r="F2799" t="s">
        <v>1772</v>
      </c>
      <c r="H2799" s="178" t="str">
        <f>IF(ISBLANK('Q 5'!I363),"",IF('Q 5'!I363="&lt;please select&gt;","",'Q 5'!I363))</f>
        <v/>
      </c>
    </row>
    <row r="2800" spans="1:8" x14ac:dyDescent="0.3">
      <c r="A2800" t="s">
        <v>1871</v>
      </c>
      <c r="B2800" t="s">
        <v>1879</v>
      </c>
      <c r="C2800">
        <v>162</v>
      </c>
      <c r="D2800" t="s">
        <v>1470</v>
      </c>
      <c r="E2800" t="s">
        <v>1882</v>
      </c>
      <c r="F2800" t="s">
        <v>1772</v>
      </c>
      <c r="H2800" s="178" t="str">
        <f>IF(ISBLANK('Q 5'!I364),"",IF('Q 5'!I364="&lt;please select&gt;","",'Q 5'!I364))</f>
        <v/>
      </c>
    </row>
    <row r="2801" spans="1:8" x14ac:dyDescent="0.3">
      <c r="A2801" t="s">
        <v>1871</v>
      </c>
      <c r="B2801" t="s">
        <v>1879</v>
      </c>
      <c r="C2801">
        <v>163</v>
      </c>
      <c r="D2801" t="s">
        <v>1470</v>
      </c>
      <c r="E2801" t="s">
        <v>1882</v>
      </c>
      <c r="F2801" t="s">
        <v>1772</v>
      </c>
      <c r="H2801" s="178" t="str">
        <f>IF(ISBLANK('Q 5'!I365),"",IF('Q 5'!I365="&lt;please select&gt;","",'Q 5'!I365))</f>
        <v/>
      </c>
    </row>
    <row r="2802" spans="1:8" x14ac:dyDescent="0.3">
      <c r="A2802" t="s">
        <v>1871</v>
      </c>
      <c r="B2802" t="s">
        <v>1879</v>
      </c>
      <c r="C2802">
        <v>164</v>
      </c>
      <c r="D2802" t="s">
        <v>1470</v>
      </c>
      <c r="E2802" t="s">
        <v>1882</v>
      </c>
      <c r="F2802" t="s">
        <v>1772</v>
      </c>
      <c r="H2802" s="178" t="str">
        <f>IF(ISBLANK('Q 5'!I366),"",IF('Q 5'!I366="&lt;please select&gt;","",'Q 5'!I366))</f>
        <v/>
      </c>
    </row>
    <row r="2803" spans="1:8" x14ac:dyDescent="0.3">
      <c r="A2803" t="s">
        <v>1871</v>
      </c>
      <c r="B2803" t="s">
        <v>1879</v>
      </c>
      <c r="C2803">
        <v>165</v>
      </c>
      <c r="D2803" t="s">
        <v>1470</v>
      </c>
      <c r="E2803" t="s">
        <v>1882</v>
      </c>
      <c r="F2803" t="s">
        <v>1772</v>
      </c>
      <c r="H2803" s="178" t="str">
        <f>IF(ISBLANK('Q 5'!I367),"",IF('Q 5'!I367="&lt;please select&gt;","",'Q 5'!I367))</f>
        <v/>
      </c>
    </row>
    <row r="2804" spans="1:8" x14ac:dyDescent="0.3">
      <c r="A2804" t="s">
        <v>1871</v>
      </c>
      <c r="B2804" t="s">
        <v>1879</v>
      </c>
      <c r="C2804">
        <v>166</v>
      </c>
      <c r="D2804" t="s">
        <v>1470</v>
      </c>
      <c r="E2804" t="s">
        <v>1882</v>
      </c>
      <c r="F2804" t="s">
        <v>1772</v>
      </c>
      <c r="H2804" s="178" t="str">
        <f>IF(ISBLANK('Q 5'!I368),"",IF('Q 5'!I368="&lt;please select&gt;","",'Q 5'!I368))</f>
        <v/>
      </c>
    </row>
    <row r="2805" spans="1:8" x14ac:dyDescent="0.3">
      <c r="A2805" t="s">
        <v>1871</v>
      </c>
      <c r="B2805" t="s">
        <v>1879</v>
      </c>
      <c r="C2805">
        <v>167</v>
      </c>
      <c r="D2805" t="s">
        <v>1470</v>
      </c>
      <c r="E2805" t="s">
        <v>1882</v>
      </c>
      <c r="F2805" t="s">
        <v>1772</v>
      </c>
      <c r="H2805" s="178" t="str">
        <f>IF(ISBLANK('Q 5'!I369),"",IF('Q 5'!I369="&lt;please select&gt;","",'Q 5'!I369))</f>
        <v/>
      </c>
    </row>
    <row r="2806" spans="1:8" x14ac:dyDescent="0.3">
      <c r="A2806" t="s">
        <v>1871</v>
      </c>
      <c r="B2806" t="s">
        <v>1879</v>
      </c>
      <c r="C2806">
        <v>168</v>
      </c>
      <c r="D2806" t="s">
        <v>1470</v>
      </c>
      <c r="E2806" t="s">
        <v>1882</v>
      </c>
      <c r="F2806" t="s">
        <v>1772</v>
      </c>
      <c r="H2806" s="178" t="str">
        <f>IF(ISBLANK('Q 5'!I370),"",IF('Q 5'!I370="&lt;please select&gt;","",'Q 5'!I370))</f>
        <v/>
      </c>
    </row>
    <row r="2807" spans="1:8" x14ac:dyDescent="0.3">
      <c r="A2807" t="s">
        <v>1871</v>
      </c>
      <c r="B2807" t="s">
        <v>1879</v>
      </c>
      <c r="C2807">
        <v>169</v>
      </c>
      <c r="D2807" t="s">
        <v>1470</v>
      </c>
      <c r="E2807" t="s">
        <v>1882</v>
      </c>
      <c r="F2807" t="s">
        <v>1772</v>
      </c>
      <c r="H2807" s="178" t="str">
        <f>IF(ISBLANK('Q 5'!I371),"",IF('Q 5'!I371="&lt;please select&gt;","",'Q 5'!I371))</f>
        <v/>
      </c>
    </row>
    <row r="2808" spans="1:8" x14ac:dyDescent="0.3">
      <c r="A2808" t="s">
        <v>1871</v>
      </c>
      <c r="B2808" t="s">
        <v>1879</v>
      </c>
      <c r="C2808">
        <v>170</v>
      </c>
      <c r="D2808" t="s">
        <v>1470</v>
      </c>
      <c r="E2808" t="s">
        <v>1882</v>
      </c>
      <c r="F2808" t="s">
        <v>1772</v>
      </c>
      <c r="H2808" s="178" t="str">
        <f>IF(ISBLANK('Q 5'!I372),"",IF('Q 5'!I372="&lt;please select&gt;","",'Q 5'!I372))</f>
        <v/>
      </c>
    </row>
    <row r="2809" spans="1:8" x14ac:dyDescent="0.3">
      <c r="A2809" t="s">
        <v>1871</v>
      </c>
      <c r="B2809" t="s">
        <v>1879</v>
      </c>
      <c r="C2809">
        <v>171</v>
      </c>
      <c r="D2809" t="s">
        <v>1470</v>
      </c>
      <c r="E2809" t="s">
        <v>1882</v>
      </c>
      <c r="F2809" t="s">
        <v>1772</v>
      </c>
      <c r="H2809" s="178" t="str">
        <f>IF(ISBLANK('Q 5'!I373),"",IF('Q 5'!I373="&lt;please select&gt;","",'Q 5'!I373))</f>
        <v/>
      </c>
    </row>
    <row r="2810" spans="1:8" x14ac:dyDescent="0.3">
      <c r="A2810" t="s">
        <v>1871</v>
      </c>
      <c r="B2810" t="s">
        <v>1879</v>
      </c>
      <c r="C2810">
        <v>172</v>
      </c>
      <c r="D2810" t="s">
        <v>1470</v>
      </c>
      <c r="E2810" t="s">
        <v>1882</v>
      </c>
      <c r="F2810" t="s">
        <v>1772</v>
      </c>
      <c r="H2810" s="178" t="str">
        <f>IF(ISBLANK('Q 5'!I374),"",IF('Q 5'!I374="&lt;please select&gt;","",'Q 5'!I374))</f>
        <v/>
      </c>
    </row>
    <row r="2811" spans="1:8" x14ac:dyDescent="0.3">
      <c r="A2811" t="s">
        <v>1871</v>
      </c>
      <c r="B2811" t="s">
        <v>1879</v>
      </c>
      <c r="C2811">
        <v>173</v>
      </c>
      <c r="D2811" t="s">
        <v>1470</v>
      </c>
      <c r="E2811" t="s">
        <v>1882</v>
      </c>
      <c r="F2811" t="s">
        <v>1772</v>
      </c>
      <c r="H2811" s="178" t="str">
        <f>IF(ISBLANK('Q 5'!I375),"",IF('Q 5'!I375="&lt;please select&gt;","",'Q 5'!I375))</f>
        <v/>
      </c>
    </row>
    <row r="2812" spans="1:8" x14ac:dyDescent="0.3">
      <c r="A2812" t="s">
        <v>1871</v>
      </c>
      <c r="B2812" t="s">
        <v>1879</v>
      </c>
      <c r="C2812">
        <v>174</v>
      </c>
      <c r="D2812" t="s">
        <v>1470</v>
      </c>
      <c r="E2812" t="s">
        <v>1882</v>
      </c>
      <c r="F2812" t="s">
        <v>1772</v>
      </c>
      <c r="H2812" s="178" t="str">
        <f>IF(ISBLANK('Q 5'!I376),"",IF('Q 5'!I376="&lt;please select&gt;","",'Q 5'!I376))</f>
        <v/>
      </c>
    </row>
    <row r="2813" spans="1:8" x14ac:dyDescent="0.3">
      <c r="A2813" t="s">
        <v>1871</v>
      </c>
      <c r="B2813" t="s">
        <v>1879</v>
      </c>
      <c r="C2813">
        <v>175</v>
      </c>
      <c r="D2813" t="s">
        <v>1470</v>
      </c>
      <c r="E2813" t="s">
        <v>1882</v>
      </c>
      <c r="F2813" t="s">
        <v>1772</v>
      </c>
      <c r="H2813" s="178" t="str">
        <f>IF(ISBLANK('Q 5'!I377),"",IF('Q 5'!I377="&lt;please select&gt;","",'Q 5'!I377))</f>
        <v/>
      </c>
    </row>
    <row r="2814" spans="1:8" x14ac:dyDescent="0.3">
      <c r="A2814" t="s">
        <v>1871</v>
      </c>
      <c r="B2814" t="s">
        <v>1879</v>
      </c>
      <c r="C2814">
        <v>176</v>
      </c>
      <c r="D2814" t="s">
        <v>1470</v>
      </c>
      <c r="E2814" t="s">
        <v>1882</v>
      </c>
      <c r="F2814" t="s">
        <v>1772</v>
      </c>
      <c r="H2814" s="178" t="str">
        <f>IF(ISBLANK('Q 5'!I378),"",IF('Q 5'!I378="&lt;please select&gt;","",'Q 5'!I378))</f>
        <v/>
      </c>
    </row>
    <row r="2815" spans="1:8" x14ac:dyDescent="0.3">
      <c r="A2815" t="s">
        <v>1871</v>
      </c>
      <c r="B2815" t="s">
        <v>1879</v>
      </c>
      <c r="C2815">
        <v>177</v>
      </c>
      <c r="D2815" t="s">
        <v>1470</v>
      </c>
      <c r="E2815" t="s">
        <v>1882</v>
      </c>
      <c r="F2815" t="s">
        <v>1772</v>
      </c>
      <c r="H2815" s="178" t="str">
        <f>IF(ISBLANK('Q 5'!I379),"",IF('Q 5'!I379="&lt;please select&gt;","",'Q 5'!I379))</f>
        <v/>
      </c>
    </row>
    <row r="2816" spans="1:8" x14ac:dyDescent="0.3">
      <c r="A2816" t="s">
        <v>1871</v>
      </c>
      <c r="B2816" t="s">
        <v>1879</v>
      </c>
      <c r="C2816">
        <v>178</v>
      </c>
      <c r="D2816" t="s">
        <v>1470</v>
      </c>
      <c r="E2816" t="s">
        <v>1882</v>
      </c>
      <c r="F2816" t="s">
        <v>1772</v>
      </c>
      <c r="H2816" s="178" t="str">
        <f>IF(ISBLANK('Q 5'!I380),"",IF('Q 5'!I380="&lt;please select&gt;","",'Q 5'!I380))</f>
        <v/>
      </c>
    </row>
    <row r="2817" spans="1:8" x14ac:dyDescent="0.3">
      <c r="A2817" t="s">
        <v>1871</v>
      </c>
      <c r="B2817" t="s">
        <v>1879</v>
      </c>
      <c r="C2817">
        <v>179</v>
      </c>
      <c r="D2817" t="s">
        <v>1470</v>
      </c>
      <c r="E2817" t="s">
        <v>1882</v>
      </c>
      <c r="F2817" t="s">
        <v>1772</v>
      </c>
      <c r="H2817" s="178" t="str">
        <f>IF(ISBLANK('Q 5'!I381),"",IF('Q 5'!I381="&lt;please select&gt;","",'Q 5'!I381))</f>
        <v/>
      </c>
    </row>
    <row r="2818" spans="1:8" x14ac:dyDescent="0.3">
      <c r="A2818" t="s">
        <v>1871</v>
      </c>
      <c r="B2818" t="s">
        <v>1879</v>
      </c>
      <c r="C2818">
        <v>180</v>
      </c>
      <c r="D2818" t="s">
        <v>1470</v>
      </c>
      <c r="E2818" t="s">
        <v>1882</v>
      </c>
      <c r="F2818" t="s">
        <v>1772</v>
      </c>
      <c r="H2818" s="178" t="str">
        <f>IF(ISBLANK('Q 5'!I382),"",IF('Q 5'!I382="&lt;please select&gt;","",'Q 5'!I382))</f>
        <v/>
      </c>
    </row>
    <row r="2819" spans="1:8" x14ac:dyDescent="0.3">
      <c r="A2819" t="s">
        <v>1871</v>
      </c>
      <c r="B2819" t="s">
        <v>1879</v>
      </c>
      <c r="C2819">
        <v>181</v>
      </c>
      <c r="D2819" t="s">
        <v>1470</v>
      </c>
      <c r="E2819" t="s">
        <v>1882</v>
      </c>
      <c r="F2819" t="s">
        <v>1772</v>
      </c>
      <c r="H2819" s="178" t="str">
        <f>IF(ISBLANK('Q 5'!I383),"",IF('Q 5'!I383="&lt;please select&gt;","",'Q 5'!I383))</f>
        <v/>
      </c>
    </row>
    <row r="2820" spans="1:8" x14ac:dyDescent="0.3">
      <c r="A2820" t="s">
        <v>1871</v>
      </c>
      <c r="B2820" t="s">
        <v>1879</v>
      </c>
      <c r="C2820">
        <v>182</v>
      </c>
      <c r="D2820" t="s">
        <v>1470</v>
      </c>
      <c r="E2820" t="s">
        <v>1882</v>
      </c>
      <c r="F2820" t="s">
        <v>1772</v>
      </c>
      <c r="H2820" s="178" t="str">
        <f>IF(ISBLANK('Q 5'!I384),"",IF('Q 5'!I384="&lt;please select&gt;","",'Q 5'!I384))</f>
        <v/>
      </c>
    </row>
    <row r="2821" spans="1:8" x14ac:dyDescent="0.3">
      <c r="A2821" t="s">
        <v>1871</v>
      </c>
      <c r="B2821" t="s">
        <v>1879</v>
      </c>
      <c r="C2821">
        <v>183</v>
      </c>
      <c r="D2821" t="s">
        <v>1470</v>
      </c>
      <c r="E2821" t="s">
        <v>1882</v>
      </c>
      <c r="F2821" t="s">
        <v>1772</v>
      </c>
      <c r="H2821" s="178" t="str">
        <f>IF(ISBLANK('Q 5'!I385),"",IF('Q 5'!I385="&lt;please select&gt;","",'Q 5'!I385))</f>
        <v/>
      </c>
    </row>
    <row r="2822" spans="1:8" x14ac:dyDescent="0.3">
      <c r="A2822" t="s">
        <v>1871</v>
      </c>
      <c r="B2822" t="s">
        <v>1879</v>
      </c>
      <c r="C2822">
        <v>184</v>
      </c>
      <c r="D2822" t="s">
        <v>1470</v>
      </c>
      <c r="E2822" t="s">
        <v>1882</v>
      </c>
      <c r="F2822" t="s">
        <v>1772</v>
      </c>
      <c r="H2822" s="178" t="str">
        <f>IF(ISBLANK('Q 5'!I386),"",IF('Q 5'!I386="&lt;please select&gt;","",'Q 5'!I386))</f>
        <v/>
      </c>
    </row>
    <row r="2823" spans="1:8" x14ac:dyDescent="0.3">
      <c r="A2823" t="s">
        <v>1871</v>
      </c>
      <c r="B2823" t="s">
        <v>1879</v>
      </c>
      <c r="C2823">
        <v>185</v>
      </c>
      <c r="D2823" t="s">
        <v>1470</v>
      </c>
      <c r="E2823" t="s">
        <v>1882</v>
      </c>
      <c r="F2823" t="s">
        <v>1772</v>
      </c>
      <c r="H2823" s="178" t="str">
        <f>IF(ISBLANK('Q 5'!I387),"",IF('Q 5'!I387="&lt;please select&gt;","",'Q 5'!I387))</f>
        <v/>
      </c>
    </row>
    <row r="2824" spans="1:8" x14ac:dyDescent="0.3">
      <c r="A2824" t="s">
        <v>1871</v>
      </c>
      <c r="B2824" t="s">
        <v>1879</v>
      </c>
      <c r="C2824">
        <v>186</v>
      </c>
      <c r="D2824" t="s">
        <v>1470</v>
      </c>
      <c r="E2824" t="s">
        <v>1882</v>
      </c>
      <c r="F2824" t="s">
        <v>1772</v>
      </c>
      <c r="H2824" s="178" t="str">
        <f>IF(ISBLANK('Q 5'!I388),"",IF('Q 5'!I388="&lt;please select&gt;","",'Q 5'!I388))</f>
        <v/>
      </c>
    </row>
    <row r="2825" spans="1:8" x14ac:dyDescent="0.3">
      <c r="A2825" t="s">
        <v>1871</v>
      </c>
      <c r="B2825" t="s">
        <v>1879</v>
      </c>
      <c r="C2825">
        <v>187</v>
      </c>
      <c r="D2825" t="s">
        <v>1470</v>
      </c>
      <c r="E2825" t="s">
        <v>1882</v>
      </c>
      <c r="F2825" t="s">
        <v>1772</v>
      </c>
      <c r="H2825" s="178" t="str">
        <f>IF(ISBLANK('Q 5'!I389),"",IF('Q 5'!I389="&lt;please select&gt;","",'Q 5'!I389))</f>
        <v/>
      </c>
    </row>
    <row r="2826" spans="1:8" x14ac:dyDescent="0.3">
      <c r="A2826" t="s">
        <v>1871</v>
      </c>
      <c r="B2826" t="s">
        <v>1879</v>
      </c>
      <c r="C2826">
        <v>188</v>
      </c>
      <c r="D2826" t="s">
        <v>1470</v>
      </c>
      <c r="E2826" t="s">
        <v>1882</v>
      </c>
      <c r="F2826" t="s">
        <v>1772</v>
      </c>
      <c r="H2826" s="178" t="str">
        <f>IF(ISBLANK('Q 5'!I390),"",IF('Q 5'!I390="&lt;please select&gt;","",'Q 5'!I390))</f>
        <v/>
      </c>
    </row>
    <row r="2827" spans="1:8" x14ac:dyDescent="0.3">
      <c r="A2827" t="s">
        <v>1871</v>
      </c>
      <c r="B2827" t="s">
        <v>1879</v>
      </c>
      <c r="C2827">
        <v>189</v>
      </c>
      <c r="D2827" t="s">
        <v>1470</v>
      </c>
      <c r="E2827" t="s">
        <v>1882</v>
      </c>
      <c r="F2827" t="s">
        <v>1772</v>
      </c>
      <c r="H2827" s="178" t="str">
        <f>IF(ISBLANK('Q 5'!I391),"",IF('Q 5'!I391="&lt;please select&gt;","",'Q 5'!I391))</f>
        <v/>
      </c>
    </row>
    <row r="2828" spans="1:8" x14ac:dyDescent="0.3">
      <c r="A2828" t="s">
        <v>1871</v>
      </c>
      <c r="B2828" t="s">
        <v>1879</v>
      </c>
      <c r="C2828">
        <v>190</v>
      </c>
      <c r="D2828" t="s">
        <v>1470</v>
      </c>
      <c r="E2828" t="s">
        <v>1882</v>
      </c>
      <c r="F2828" t="s">
        <v>1772</v>
      </c>
      <c r="H2828" s="178" t="str">
        <f>IF(ISBLANK('Q 5'!I392),"",IF('Q 5'!I392="&lt;please select&gt;","",'Q 5'!I392))</f>
        <v/>
      </c>
    </row>
    <row r="2829" spans="1:8" x14ac:dyDescent="0.3">
      <c r="A2829" t="s">
        <v>1871</v>
      </c>
      <c r="B2829" t="s">
        <v>1879</v>
      </c>
      <c r="C2829">
        <v>191</v>
      </c>
      <c r="D2829" t="s">
        <v>1470</v>
      </c>
      <c r="E2829" t="s">
        <v>1882</v>
      </c>
      <c r="F2829" t="s">
        <v>1772</v>
      </c>
      <c r="H2829" s="178" t="str">
        <f>IF(ISBLANK('Q 5'!I393),"",IF('Q 5'!I393="&lt;please select&gt;","",'Q 5'!I393))</f>
        <v/>
      </c>
    </row>
    <row r="2830" spans="1:8" x14ac:dyDescent="0.3">
      <c r="A2830" t="s">
        <v>1871</v>
      </c>
      <c r="B2830" t="s">
        <v>1879</v>
      </c>
      <c r="C2830">
        <v>192</v>
      </c>
      <c r="D2830" t="s">
        <v>1470</v>
      </c>
      <c r="E2830" t="s">
        <v>1882</v>
      </c>
      <c r="F2830" t="s">
        <v>1772</v>
      </c>
      <c r="H2830" s="178" t="str">
        <f>IF(ISBLANK('Q 5'!I394),"",IF('Q 5'!I394="&lt;please select&gt;","",'Q 5'!I394))</f>
        <v/>
      </c>
    </row>
    <row r="2831" spans="1:8" x14ac:dyDescent="0.3">
      <c r="A2831" t="s">
        <v>1871</v>
      </c>
      <c r="B2831" t="s">
        <v>1879</v>
      </c>
      <c r="C2831">
        <v>193</v>
      </c>
      <c r="D2831" t="s">
        <v>1470</v>
      </c>
      <c r="E2831" t="s">
        <v>1882</v>
      </c>
      <c r="F2831" t="s">
        <v>1772</v>
      </c>
      <c r="H2831" s="178" t="str">
        <f>IF(ISBLANK('Q 5'!I395),"",IF('Q 5'!I395="&lt;please select&gt;","",'Q 5'!I395))</f>
        <v/>
      </c>
    </row>
    <row r="2832" spans="1:8" x14ac:dyDescent="0.3">
      <c r="A2832" t="s">
        <v>1871</v>
      </c>
      <c r="B2832" t="s">
        <v>1879</v>
      </c>
      <c r="C2832">
        <v>194</v>
      </c>
      <c r="D2832" t="s">
        <v>1470</v>
      </c>
      <c r="E2832" t="s">
        <v>1882</v>
      </c>
      <c r="F2832" t="s">
        <v>1772</v>
      </c>
      <c r="H2832" s="178" t="str">
        <f>IF(ISBLANK('Q 5'!I396),"",IF('Q 5'!I396="&lt;please select&gt;","",'Q 5'!I396))</f>
        <v/>
      </c>
    </row>
    <row r="2833" spans="1:8" x14ac:dyDescent="0.3">
      <c r="A2833" t="s">
        <v>1871</v>
      </c>
      <c r="B2833" t="s">
        <v>1879</v>
      </c>
      <c r="C2833">
        <v>195</v>
      </c>
      <c r="D2833" t="s">
        <v>1470</v>
      </c>
      <c r="E2833" t="s">
        <v>1882</v>
      </c>
      <c r="F2833" t="s">
        <v>1772</v>
      </c>
      <c r="H2833" s="178" t="str">
        <f>IF(ISBLANK('Q 5'!I397),"",IF('Q 5'!I397="&lt;please select&gt;","",'Q 5'!I397))</f>
        <v/>
      </c>
    </row>
    <row r="2834" spans="1:8" x14ac:dyDescent="0.3">
      <c r="A2834" t="s">
        <v>1871</v>
      </c>
      <c r="B2834" t="s">
        <v>1879</v>
      </c>
      <c r="C2834">
        <v>196</v>
      </c>
      <c r="D2834" t="s">
        <v>1470</v>
      </c>
      <c r="E2834" t="s">
        <v>1882</v>
      </c>
      <c r="F2834" t="s">
        <v>1772</v>
      </c>
      <c r="H2834" s="178" t="str">
        <f>IF(ISBLANK('Q 5'!I398),"",IF('Q 5'!I398="&lt;please select&gt;","",'Q 5'!I398))</f>
        <v/>
      </c>
    </row>
    <row r="2835" spans="1:8" x14ac:dyDescent="0.3">
      <c r="A2835" t="s">
        <v>1871</v>
      </c>
      <c r="B2835" t="s">
        <v>1879</v>
      </c>
      <c r="C2835">
        <v>197</v>
      </c>
      <c r="D2835" t="s">
        <v>1470</v>
      </c>
      <c r="E2835" t="s">
        <v>1882</v>
      </c>
      <c r="F2835" t="s">
        <v>1772</v>
      </c>
      <c r="H2835" s="178" t="str">
        <f>IF(ISBLANK('Q 5'!I399),"",IF('Q 5'!I399="&lt;please select&gt;","",'Q 5'!I399))</f>
        <v/>
      </c>
    </row>
    <row r="2836" spans="1:8" x14ac:dyDescent="0.3">
      <c r="A2836" t="s">
        <v>1871</v>
      </c>
      <c r="B2836" t="s">
        <v>1879</v>
      </c>
      <c r="C2836">
        <v>198</v>
      </c>
      <c r="D2836" t="s">
        <v>1470</v>
      </c>
      <c r="E2836" t="s">
        <v>1882</v>
      </c>
      <c r="F2836" t="s">
        <v>1772</v>
      </c>
      <c r="H2836" s="178" t="str">
        <f>IF(ISBLANK('Q 5'!I400),"",IF('Q 5'!I400="&lt;please select&gt;","",'Q 5'!I400))</f>
        <v/>
      </c>
    </row>
    <row r="2837" spans="1:8" x14ac:dyDescent="0.3">
      <c r="A2837" t="s">
        <v>1871</v>
      </c>
      <c r="B2837" t="s">
        <v>1879</v>
      </c>
      <c r="C2837">
        <v>199</v>
      </c>
      <c r="D2837" t="s">
        <v>1470</v>
      </c>
      <c r="E2837" t="s">
        <v>1882</v>
      </c>
      <c r="F2837" t="s">
        <v>1772</v>
      </c>
      <c r="H2837" s="178" t="str">
        <f>IF(ISBLANK('Q 5'!I401),"",IF('Q 5'!I401="&lt;please select&gt;","",'Q 5'!I401))</f>
        <v/>
      </c>
    </row>
    <row r="2838" spans="1:8" x14ac:dyDescent="0.3">
      <c r="A2838" t="s">
        <v>1871</v>
      </c>
      <c r="B2838" t="s">
        <v>1879</v>
      </c>
      <c r="C2838">
        <v>200</v>
      </c>
      <c r="D2838" t="s">
        <v>1470</v>
      </c>
      <c r="E2838" t="s">
        <v>1882</v>
      </c>
      <c r="F2838" t="s">
        <v>1772</v>
      </c>
      <c r="H2838" s="178" t="str">
        <f>IF(ISBLANK('Q 5'!I402),"",IF('Q 5'!I402="&lt;please select&gt;","",'Q 5'!I402))</f>
        <v/>
      </c>
    </row>
    <row r="2839" spans="1:8" x14ac:dyDescent="0.3">
      <c r="A2839" t="s">
        <v>1871</v>
      </c>
      <c r="B2839" t="s">
        <v>1879</v>
      </c>
      <c r="C2839">
        <v>201</v>
      </c>
      <c r="D2839" t="s">
        <v>1470</v>
      </c>
      <c r="E2839" t="s">
        <v>1882</v>
      </c>
      <c r="F2839" t="s">
        <v>1772</v>
      </c>
      <c r="H2839" s="178" t="str">
        <f>IF(ISBLANK('Q 5'!I403),"",IF('Q 5'!I403="&lt;please select&gt;","",'Q 5'!I403))</f>
        <v/>
      </c>
    </row>
    <row r="2840" spans="1:8" x14ac:dyDescent="0.3">
      <c r="A2840" t="s">
        <v>1871</v>
      </c>
      <c r="B2840" t="s">
        <v>1879</v>
      </c>
      <c r="C2840">
        <v>202</v>
      </c>
      <c r="D2840" t="s">
        <v>1470</v>
      </c>
      <c r="E2840" t="s">
        <v>1882</v>
      </c>
      <c r="F2840" t="s">
        <v>1772</v>
      </c>
      <c r="H2840" s="178" t="str">
        <f>IF(ISBLANK('Q 5'!I404),"",IF('Q 5'!I404="&lt;please select&gt;","",'Q 5'!I404))</f>
        <v/>
      </c>
    </row>
    <row r="2841" spans="1:8" x14ac:dyDescent="0.3">
      <c r="A2841" t="s">
        <v>1871</v>
      </c>
      <c r="B2841" t="s">
        <v>1879</v>
      </c>
      <c r="C2841">
        <v>203</v>
      </c>
      <c r="D2841" t="s">
        <v>1470</v>
      </c>
      <c r="E2841" t="s">
        <v>1882</v>
      </c>
      <c r="F2841" t="s">
        <v>1772</v>
      </c>
      <c r="H2841" s="178" t="str">
        <f>IF(ISBLANK('Q 5'!I405),"",IF('Q 5'!I405="&lt;please select&gt;","",'Q 5'!I405))</f>
        <v/>
      </c>
    </row>
    <row r="2842" spans="1:8" x14ac:dyDescent="0.3">
      <c r="A2842" t="s">
        <v>1871</v>
      </c>
      <c r="B2842" t="s">
        <v>1879</v>
      </c>
      <c r="C2842">
        <v>204</v>
      </c>
      <c r="D2842" t="s">
        <v>1470</v>
      </c>
      <c r="E2842" t="s">
        <v>1882</v>
      </c>
      <c r="F2842" t="s">
        <v>1772</v>
      </c>
      <c r="H2842" s="178" t="str">
        <f>IF(ISBLANK('Q 5'!I406),"",IF('Q 5'!I406="&lt;please select&gt;","",'Q 5'!I406))</f>
        <v/>
      </c>
    </row>
    <row r="2843" spans="1:8" x14ac:dyDescent="0.3">
      <c r="A2843" t="s">
        <v>1871</v>
      </c>
      <c r="B2843" t="s">
        <v>1879</v>
      </c>
      <c r="C2843">
        <v>205</v>
      </c>
      <c r="D2843" t="s">
        <v>1470</v>
      </c>
      <c r="E2843" t="s">
        <v>1882</v>
      </c>
      <c r="F2843" t="s">
        <v>1772</v>
      </c>
      <c r="H2843" s="178" t="str">
        <f>IF(ISBLANK('Q 5'!I407),"",IF('Q 5'!I407="&lt;please select&gt;","",'Q 5'!I407))</f>
        <v/>
      </c>
    </row>
    <row r="2844" spans="1:8" x14ac:dyDescent="0.3">
      <c r="A2844" t="s">
        <v>1871</v>
      </c>
      <c r="B2844" t="s">
        <v>1879</v>
      </c>
      <c r="C2844">
        <v>206</v>
      </c>
      <c r="D2844" t="s">
        <v>1470</v>
      </c>
      <c r="E2844" t="s">
        <v>1882</v>
      </c>
      <c r="F2844" t="s">
        <v>1772</v>
      </c>
      <c r="H2844" s="178" t="str">
        <f>IF(ISBLANK('Q 5'!I408),"",IF('Q 5'!I408="&lt;please select&gt;","",'Q 5'!I408))</f>
        <v/>
      </c>
    </row>
    <row r="2845" spans="1:8" x14ac:dyDescent="0.3">
      <c r="A2845" t="s">
        <v>1871</v>
      </c>
      <c r="B2845" t="s">
        <v>1879</v>
      </c>
      <c r="C2845">
        <v>207</v>
      </c>
      <c r="D2845" t="s">
        <v>1470</v>
      </c>
      <c r="E2845" t="s">
        <v>1882</v>
      </c>
      <c r="F2845" t="s">
        <v>1772</v>
      </c>
      <c r="H2845" s="178" t="str">
        <f>IF(ISBLANK('Q 5'!I409),"",IF('Q 5'!I409="&lt;please select&gt;","",'Q 5'!I409))</f>
        <v/>
      </c>
    </row>
    <row r="2846" spans="1:8" x14ac:dyDescent="0.3">
      <c r="A2846" t="s">
        <v>1871</v>
      </c>
      <c r="B2846" t="s">
        <v>1879</v>
      </c>
      <c r="C2846">
        <v>208</v>
      </c>
      <c r="D2846" t="s">
        <v>1470</v>
      </c>
      <c r="E2846" t="s">
        <v>1882</v>
      </c>
      <c r="F2846" t="s">
        <v>1772</v>
      </c>
      <c r="H2846" s="178" t="str">
        <f>IF(ISBLANK('Q 5'!I410),"",IF('Q 5'!I410="&lt;please select&gt;","",'Q 5'!I410))</f>
        <v/>
      </c>
    </row>
    <row r="2847" spans="1:8" x14ac:dyDescent="0.3">
      <c r="A2847" t="s">
        <v>1871</v>
      </c>
      <c r="B2847" t="s">
        <v>1879</v>
      </c>
      <c r="C2847">
        <v>209</v>
      </c>
      <c r="D2847" t="s">
        <v>1470</v>
      </c>
      <c r="E2847" t="s">
        <v>1882</v>
      </c>
      <c r="F2847" t="s">
        <v>1772</v>
      </c>
      <c r="H2847" s="178" t="str">
        <f>IF(ISBLANK('Q 5'!I411),"",IF('Q 5'!I411="&lt;please select&gt;","",'Q 5'!I411))</f>
        <v/>
      </c>
    </row>
    <row r="2848" spans="1:8" x14ac:dyDescent="0.3">
      <c r="A2848" t="s">
        <v>1871</v>
      </c>
      <c r="B2848" t="s">
        <v>1879</v>
      </c>
      <c r="C2848">
        <v>210</v>
      </c>
      <c r="D2848" t="s">
        <v>1470</v>
      </c>
      <c r="E2848" t="s">
        <v>1882</v>
      </c>
      <c r="F2848" t="s">
        <v>1772</v>
      </c>
      <c r="H2848" s="178" t="str">
        <f>IF(ISBLANK('Q 5'!I412),"",IF('Q 5'!I412="&lt;please select&gt;","",'Q 5'!I412))</f>
        <v/>
      </c>
    </row>
    <row r="2849" spans="1:8" x14ac:dyDescent="0.3">
      <c r="A2849" t="s">
        <v>1871</v>
      </c>
      <c r="B2849" t="s">
        <v>1879</v>
      </c>
      <c r="C2849">
        <v>211</v>
      </c>
      <c r="D2849" t="s">
        <v>1470</v>
      </c>
      <c r="E2849" t="s">
        <v>1882</v>
      </c>
      <c r="F2849" t="s">
        <v>1772</v>
      </c>
      <c r="H2849" s="178" t="str">
        <f>IF(ISBLANK('Q 5'!I413),"",IF('Q 5'!I413="&lt;please select&gt;","",'Q 5'!I413))</f>
        <v/>
      </c>
    </row>
    <row r="2850" spans="1:8" x14ac:dyDescent="0.3">
      <c r="A2850" t="s">
        <v>1871</v>
      </c>
      <c r="B2850" t="s">
        <v>1879</v>
      </c>
      <c r="C2850">
        <v>212</v>
      </c>
      <c r="D2850" t="s">
        <v>1470</v>
      </c>
      <c r="E2850" t="s">
        <v>1882</v>
      </c>
      <c r="F2850" t="s">
        <v>1772</v>
      </c>
      <c r="H2850" s="178" t="str">
        <f>IF(ISBLANK('Q 5'!I414),"",IF('Q 5'!I414="&lt;please select&gt;","",'Q 5'!I414))</f>
        <v/>
      </c>
    </row>
    <row r="2851" spans="1:8" x14ac:dyDescent="0.3">
      <c r="A2851" t="s">
        <v>1871</v>
      </c>
      <c r="B2851" t="s">
        <v>1879</v>
      </c>
      <c r="C2851">
        <v>213</v>
      </c>
      <c r="D2851" t="s">
        <v>1470</v>
      </c>
      <c r="E2851" t="s">
        <v>1882</v>
      </c>
      <c r="F2851" t="s">
        <v>1772</v>
      </c>
      <c r="H2851" s="178" t="str">
        <f>IF(ISBLANK('Q 5'!I415),"",IF('Q 5'!I415="&lt;please select&gt;","",'Q 5'!I415))</f>
        <v/>
      </c>
    </row>
    <row r="2852" spans="1:8" x14ac:dyDescent="0.3">
      <c r="A2852" t="s">
        <v>1871</v>
      </c>
      <c r="B2852" t="s">
        <v>1879</v>
      </c>
      <c r="C2852">
        <v>214</v>
      </c>
      <c r="D2852" t="s">
        <v>1470</v>
      </c>
      <c r="E2852" t="s">
        <v>1882</v>
      </c>
      <c r="F2852" t="s">
        <v>1772</v>
      </c>
      <c r="H2852" s="178" t="str">
        <f>IF(ISBLANK('Q 5'!I416),"",IF('Q 5'!I416="&lt;please select&gt;","",'Q 5'!I416))</f>
        <v/>
      </c>
    </row>
    <row r="2853" spans="1:8" x14ac:dyDescent="0.3">
      <c r="A2853" t="s">
        <v>1871</v>
      </c>
      <c r="B2853" t="s">
        <v>1879</v>
      </c>
      <c r="C2853">
        <v>215</v>
      </c>
      <c r="D2853" t="s">
        <v>1470</v>
      </c>
      <c r="E2853" t="s">
        <v>1882</v>
      </c>
      <c r="F2853" t="s">
        <v>1772</v>
      </c>
      <c r="H2853" s="178" t="str">
        <f>IF(ISBLANK('Q 5'!I417),"",IF('Q 5'!I417="&lt;please select&gt;","",'Q 5'!I417))</f>
        <v/>
      </c>
    </row>
    <row r="2854" spans="1:8" x14ac:dyDescent="0.3">
      <c r="A2854" t="s">
        <v>1871</v>
      </c>
      <c r="B2854" t="s">
        <v>1879</v>
      </c>
      <c r="C2854">
        <v>216</v>
      </c>
      <c r="D2854" t="s">
        <v>1470</v>
      </c>
      <c r="E2854" t="s">
        <v>1882</v>
      </c>
      <c r="F2854" t="s">
        <v>1772</v>
      </c>
      <c r="H2854" s="178" t="str">
        <f>IF(ISBLANK('Q 5'!I418),"",IF('Q 5'!I418="&lt;please select&gt;","",'Q 5'!I418))</f>
        <v/>
      </c>
    </row>
    <row r="2855" spans="1:8" x14ac:dyDescent="0.3">
      <c r="A2855" t="s">
        <v>1871</v>
      </c>
      <c r="B2855" t="s">
        <v>1879</v>
      </c>
      <c r="C2855">
        <v>217</v>
      </c>
      <c r="D2855" t="s">
        <v>1470</v>
      </c>
      <c r="E2855" t="s">
        <v>1882</v>
      </c>
      <c r="F2855" t="s">
        <v>1772</v>
      </c>
      <c r="H2855" s="178" t="str">
        <f>IF(ISBLANK('Q 5'!I419),"",IF('Q 5'!I419="&lt;please select&gt;","",'Q 5'!I419))</f>
        <v/>
      </c>
    </row>
    <row r="2856" spans="1:8" x14ac:dyDescent="0.3">
      <c r="A2856" t="s">
        <v>1871</v>
      </c>
      <c r="B2856" t="s">
        <v>1879</v>
      </c>
      <c r="C2856">
        <v>218</v>
      </c>
      <c r="D2856" t="s">
        <v>1470</v>
      </c>
      <c r="E2856" t="s">
        <v>1882</v>
      </c>
      <c r="F2856" t="s">
        <v>1772</v>
      </c>
      <c r="H2856" s="178" t="str">
        <f>IF(ISBLANK('Q 5'!I420),"",IF('Q 5'!I420="&lt;please select&gt;","",'Q 5'!I420))</f>
        <v/>
      </c>
    </row>
    <row r="2857" spans="1:8" x14ac:dyDescent="0.3">
      <c r="A2857" t="s">
        <v>1871</v>
      </c>
      <c r="B2857" t="s">
        <v>1879</v>
      </c>
      <c r="C2857">
        <v>219</v>
      </c>
      <c r="D2857" t="s">
        <v>1470</v>
      </c>
      <c r="E2857" t="s">
        <v>1882</v>
      </c>
      <c r="F2857" t="s">
        <v>1772</v>
      </c>
      <c r="H2857" s="178" t="str">
        <f>IF(ISBLANK('Q 5'!I421),"",IF('Q 5'!I421="&lt;please select&gt;","",'Q 5'!I421))</f>
        <v/>
      </c>
    </row>
    <row r="2858" spans="1:8" x14ac:dyDescent="0.3">
      <c r="A2858" t="s">
        <v>1871</v>
      </c>
      <c r="B2858" t="s">
        <v>1879</v>
      </c>
      <c r="C2858">
        <v>220</v>
      </c>
      <c r="D2858" t="s">
        <v>1470</v>
      </c>
      <c r="E2858" t="s">
        <v>1882</v>
      </c>
      <c r="F2858" t="s">
        <v>1772</v>
      </c>
      <c r="H2858" s="178" t="str">
        <f>IF(ISBLANK('Q 5'!I422),"",IF('Q 5'!I422="&lt;please select&gt;","",'Q 5'!I422))</f>
        <v/>
      </c>
    </row>
    <row r="2859" spans="1:8" x14ac:dyDescent="0.3">
      <c r="A2859" t="s">
        <v>1871</v>
      </c>
      <c r="B2859" t="s">
        <v>1879</v>
      </c>
      <c r="C2859">
        <v>221</v>
      </c>
      <c r="D2859" t="s">
        <v>1470</v>
      </c>
      <c r="E2859" t="s">
        <v>1882</v>
      </c>
      <c r="F2859" t="s">
        <v>1772</v>
      </c>
      <c r="H2859" s="178" t="str">
        <f>IF(ISBLANK('Q 5'!I423),"",IF('Q 5'!I423="&lt;please select&gt;","",'Q 5'!I423))</f>
        <v/>
      </c>
    </row>
    <row r="2860" spans="1:8" x14ac:dyDescent="0.3">
      <c r="A2860" t="s">
        <v>1871</v>
      </c>
      <c r="B2860" t="s">
        <v>1879</v>
      </c>
      <c r="C2860">
        <v>222</v>
      </c>
      <c r="D2860" t="s">
        <v>1470</v>
      </c>
      <c r="E2860" t="s">
        <v>1882</v>
      </c>
      <c r="F2860" t="s">
        <v>1772</v>
      </c>
      <c r="H2860" s="178" t="str">
        <f>IF(ISBLANK('Q 5'!I424),"",IF('Q 5'!I424="&lt;please select&gt;","",'Q 5'!I424))</f>
        <v/>
      </c>
    </row>
    <row r="2861" spans="1:8" x14ac:dyDescent="0.3">
      <c r="A2861" t="s">
        <v>1871</v>
      </c>
      <c r="B2861" t="s">
        <v>1879</v>
      </c>
      <c r="C2861">
        <v>223</v>
      </c>
      <c r="D2861" t="s">
        <v>1470</v>
      </c>
      <c r="E2861" t="s">
        <v>1882</v>
      </c>
      <c r="F2861" t="s">
        <v>1772</v>
      </c>
      <c r="H2861" s="178" t="str">
        <f>IF(ISBLANK('Q 5'!I425),"",IF('Q 5'!I425="&lt;please select&gt;","",'Q 5'!I425))</f>
        <v/>
      </c>
    </row>
    <row r="2862" spans="1:8" x14ac:dyDescent="0.3">
      <c r="A2862" t="s">
        <v>1871</v>
      </c>
      <c r="B2862" t="s">
        <v>1879</v>
      </c>
      <c r="C2862">
        <v>224</v>
      </c>
      <c r="D2862" t="s">
        <v>1470</v>
      </c>
      <c r="E2862" t="s">
        <v>1882</v>
      </c>
      <c r="F2862" t="s">
        <v>1772</v>
      </c>
      <c r="H2862" s="178" t="str">
        <f>IF(ISBLANK('Q 5'!I426),"",IF('Q 5'!I426="&lt;please select&gt;","",'Q 5'!I426))</f>
        <v/>
      </c>
    </row>
    <row r="2863" spans="1:8" x14ac:dyDescent="0.3">
      <c r="A2863" t="s">
        <v>1871</v>
      </c>
      <c r="B2863" t="s">
        <v>1879</v>
      </c>
      <c r="C2863">
        <v>225</v>
      </c>
      <c r="D2863" t="s">
        <v>1470</v>
      </c>
      <c r="E2863" t="s">
        <v>1882</v>
      </c>
      <c r="F2863" t="s">
        <v>1772</v>
      </c>
      <c r="H2863" s="178" t="str">
        <f>IF(ISBLANK('Q 5'!I427),"",IF('Q 5'!I427="&lt;please select&gt;","",'Q 5'!I427))</f>
        <v/>
      </c>
    </row>
    <row r="2864" spans="1:8" x14ac:dyDescent="0.3">
      <c r="A2864" t="s">
        <v>1871</v>
      </c>
      <c r="B2864" t="s">
        <v>1879</v>
      </c>
      <c r="C2864">
        <v>226</v>
      </c>
      <c r="D2864" t="s">
        <v>1470</v>
      </c>
      <c r="E2864" t="s">
        <v>1882</v>
      </c>
      <c r="F2864" t="s">
        <v>1772</v>
      </c>
      <c r="H2864" s="178" t="str">
        <f>IF(ISBLANK('Q 5'!I428),"",IF('Q 5'!I428="&lt;please select&gt;","",'Q 5'!I428))</f>
        <v/>
      </c>
    </row>
    <row r="2865" spans="1:8" x14ac:dyDescent="0.3">
      <c r="A2865" t="s">
        <v>1871</v>
      </c>
      <c r="B2865" t="s">
        <v>1879</v>
      </c>
      <c r="C2865">
        <v>227</v>
      </c>
      <c r="D2865" t="s">
        <v>1470</v>
      </c>
      <c r="E2865" t="s">
        <v>1882</v>
      </c>
      <c r="F2865" t="s">
        <v>1772</v>
      </c>
      <c r="H2865" s="178" t="str">
        <f>IF(ISBLANK('Q 5'!I429),"",IF('Q 5'!I429="&lt;please select&gt;","",'Q 5'!I429))</f>
        <v/>
      </c>
    </row>
    <row r="2866" spans="1:8" x14ac:dyDescent="0.3">
      <c r="A2866" t="s">
        <v>1871</v>
      </c>
      <c r="B2866" t="s">
        <v>1879</v>
      </c>
      <c r="C2866">
        <v>228</v>
      </c>
      <c r="D2866" t="s">
        <v>1470</v>
      </c>
      <c r="E2866" t="s">
        <v>1882</v>
      </c>
      <c r="F2866" t="s">
        <v>1772</v>
      </c>
      <c r="H2866" s="178" t="str">
        <f>IF(ISBLANK('Q 5'!I430),"",IF('Q 5'!I430="&lt;please select&gt;","",'Q 5'!I430))</f>
        <v/>
      </c>
    </row>
    <row r="2867" spans="1:8" x14ac:dyDescent="0.3">
      <c r="A2867" t="s">
        <v>1871</v>
      </c>
      <c r="B2867" t="s">
        <v>1879</v>
      </c>
      <c r="C2867">
        <v>229</v>
      </c>
      <c r="D2867" t="s">
        <v>1470</v>
      </c>
      <c r="E2867" t="s">
        <v>1882</v>
      </c>
      <c r="F2867" t="s">
        <v>1772</v>
      </c>
      <c r="H2867" s="178" t="str">
        <f>IF(ISBLANK('Q 5'!I431),"",IF('Q 5'!I431="&lt;please select&gt;","",'Q 5'!I431))</f>
        <v/>
      </c>
    </row>
    <row r="2868" spans="1:8" x14ac:dyDescent="0.3">
      <c r="A2868" t="s">
        <v>1871</v>
      </c>
      <c r="B2868" t="s">
        <v>1879</v>
      </c>
      <c r="C2868">
        <v>230</v>
      </c>
      <c r="D2868" t="s">
        <v>1470</v>
      </c>
      <c r="E2868" t="s">
        <v>1882</v>
      </c>
      <c r="F2868" t="s">
        <v>1772</v>
      </c>
      <c r="H2868" s="178" t="str">
        <f>IF(ISBLANK('Q 5'!I432),"",IF('Q 5'!I432="&lt;please select&gt;","",'Q 5'!I432))</f>
        <v/>
      </c>
    </row>
    <row r="2869" spans="1:8" x14ac:dyDescent="0.3">
      <c r="A2869" t="s">
        <v>1871</v>
      </c>
      <c r="B2869" t="s">
        <v>1879</v>
      </c>
      <c r="C2869">
        <v>231</v>
      </c>
      <c r="D2869" t="s">
        <v>1470</v>
      </c>
      <c r="E2869" t="s">
        <v>1882</v>
      </c>
      <c r="F2869" t="s">
        <v>1772</v>
      </c>
      <c r="H2869" s="178" t="str">
        <f>IF(ISBLANK('Q 5'!I433),"",IF('Q 5'!I433="&lt;please select&gt;","",'Q 5'!I433))</f>
        <v/>
      </c>
    </row>
    <row r="2870" spans="1:8" x14ac:dyDescent="0.3">
      <c r="A2870" t="s">
        <v>1871</v>
      </c>
      <c r="B2870" t="s">
        <v>1879</v>
      </c>
      <c r="C2870">
        <v>232</v>
      </c>
      <c r="D2870" t="s">
        <v>1470</v>
      </c>
      <c r="E2870" t="s">
        <v>1882</v>
      </c>
      <c r="F2870" t="s">
        <v>1772</v>
      </c>
      <c r="H2870" s="178" t="str">
        <f>IF(ISBLANK('Q 5'!I434),"",IF('Q 5'!I434="&lt;please select&gt;","",'Q 5'!I434))</f>
        <v/>
      </c>
    </row>
    <row r="2871" spans="1:8" x14ac:dyDescent="0.3">
      <c r="A2871" t="s">
        <v>1871</v>
      </c>
      <c r="B2871" t="s">
        <v>1879</v>
      </c>
      <c r="C2871">
        <v>233</v>
      </c>
      <c r="D2871" t="s">
        <v>1470</v>
      </c>
      <c r="E2871" t="s">
        <v>1882</v>
      </c>
      <c r="F2871" t="s">
        <v>1772</v>
      </c>
      <c r="H2871" s="178" t="str">
        <f>IF(ISBLANK('Q 5'!I435),"",IF('Q 5'!I435="&lt;please select&gt;","",'Q 5'!I435))</f>
        <v/>
      </c>
    </row>
    <row r="2872" spans="1:8" x14ac:dyDescent="0.3">
      <c r="A2872" t="s">
        <v>1871</v>
      </c>
      <c r="B2872" t="s">
        <v>1879</v>
      </c>
      <c r="C2872">
        <v>234</v>
      </c>
      <c r="D2872" t="s">
        <v>1470</v>
      </c>
      <c r="E2872" t="s">
        <v>1882</v>
      </c>
      <c r="F2872" t="s">
        <v>1772</v>
      </c>
      <c r="H2872" s="178" t="str">
        <f>IF(ISBLANK('Q 5'!I436),"",IF('Q 5'!I436="&lt;please select&gt;","",'Q 5'!I436))</f>
        <v/>
      </c>
    </row>
    <row r="2873" spans="1:8" x14ac:dyDescent="0.3">
      <c r="A2873" t="s">
        <v>1871</v>
      </c>
      <c r="B2873" t="s">
        <v>1879</v>
      </c>
      <c r="C2873">
        <v>235</v>
      </c>
      <c r="D2873" t="s">
        <v>1470</v>
      </c>
      <c r="E2873" t="s">
        <v>1882</v>
      </c>
      <c r="F2873" t="s">
        <v>1772</v>
      </c>
      <c r="H2873" s="178" t="str">
        <f>IF(ISBLANK('Q 5'!I437),"",IF('Q 5'!I437="&lt;please select&gt;","",'Q 5'!I437))</f>
        <v/>
      </c>
    </row>
    <row r="2874" spans="1:8" x14ac:dyDescent="0.3">
      <c r="A2874" t="s">
        <v>1871</v>
      </c>
      <c r="B2874" t="s">
        <v>1879</v>
      </c>
      <c r="C2874">
        <v>236</v>
      </c>
      <c r="D2874" t="s">
        <v>1470</v>
      </c>
      <c r="E2874" t="s">
        <v>1882</v>
      </c>
      <c r="F2874" t="s">
        <v>1772</v>
      </c>
      <c r="H2874" s="178" t="str">
        <f>IF(ISBLANK('Q 5'!I438),"",IF('Q 5'!I438="&lt;please select&gt;","",'Q 5'!I438))</f>
        <v/>
      </c>
    </row>
    <row r="2875" spans="1:8" x14ac:dyDescent="0.3">
      <c r="A2875" t="s">
        <v>1871</v>
      </c>
      <c r="B2875" t="s">
        <v>1879</v>
      </c>
      <c r="C2875">
        <v>237</v>
      </c>
      <c r="D2875" t="s">
        <v>1470</v>
      </c>
      <c r="E2875" t="s">
        <v>1882</v>
      </c>
      <c r="F2875" t="s">
        <v>1772</v>
      </c>
      <c r="H2875" s="178" t="str">
        <f>IF(ISBLANK('Q 5'!I439),"",IF('Q 5'!I439="&lt;please select&gt;","",'Q 5'!I439))</f>
        <v/>
      </c>
    </row>
    <row r="2876" spans="1:8" x14ac:dyDescent="0.3">
      <c r="A2876" t="s">
        <v>1871</v>
      </c>
      <c r="B2876" t="s">
        <v>1879</v>
      </c>
      <c r="C2876">
        <v>238</v>
      </c>
      <c r="D2876" t="s">
        <v>1470</v>
      </c>
      <c r="E2876" t="s">
        <v>1882</v>
      </c>
      <c r="F2876" t="s">
        <v>1772</v>
      </c>
      <c r="H2876" s="178" t="str">
        <f>IF(ISBLANK('Q 5'!I440),"",IF('Q 5'!I440="&lt;please select&gt;","",'Q 5'!I440))</f>
        <v/>
      </c>
    </row>
    <row r="2877" spans="1:8" x14ac:dyDescent="0.3">
      <c r="A2877" t="s">
        <v>1871</v>
      </c>
      <c r="B2877" t="s">
        <v>1879</v>
      </c>
      <c r="C2877">
        <v>239</v>
      </c>
      <c r="D2877" t="s">
        <v>1470</v>
      </c>
      <c r="E2877" t="s">
        <v>1882</v>
      </c>
      <c r="F2877" t="s">
        <v>1772</v>
      </c>
      <c r="H2877" s="178" t="str">
        <f>IF(ISBLANK('Q 5'!I441),"",IF('Q 5'!I441="&lt;please select&gt;","",'Q 5'!I441))</f>
        <v/>
      </c>
    </row>
    <row r="2878" spans="1:8" x14ac:dyDescent="0.3">
      <c r="A2878" t="s">
        <v>1871</v>
      </c>
      <c r="B2878" t="s">
        <v>1879</v>
      </c>
      <c r="C2878">
        <v>240</v>
      </c>
      <c r="D2878" t="s">
        <v>1470</v>
      </c>
      <c r="E2878" t="s">
        <v>1882</v>
      </c>
      <c r="F2878" t="s">
        <v>1772</v>
      </c>
      <c r="H2878" s="178" t="str">
        <f>IF(ISBLANK('Q 5'!I442),"",IF('Q 5'!I442="&lt;please select&gt;","",'Q 5'!I442))</f>
        <v/>
      </c>
    </row>
    <row r="2879" spans="1:8" x14ac:dyDescent="0.3">
      <c r="A2879" t="s">
        <v>1871</v>
      </c>
      <c r="B2879" t="s">
        <v>1879</v>
      </c>
      <c r="C2879">
        <v>241</v>
      </c>
      <c r="D2879" t="s">
        <v>1470</v>
      </c>
      <c r="E2879" t="s">
        <v>1882</v>
      </c>
      <c r="F2879" t="s">
        <v>1772</v>
      </c>
      <c r="H2879" s="178" t="str">
        <f>IF(ISBLANK('Q 5'!I443),"",IF('Q 5'!I443="&lt;please select&gt;","",'Q 5'!I443))</f>
        <v/>
      </c>
    </row>
    <row r="2880" spans="1:8" x14ac:dyDescent="0.3">
      <c r="A2880" t="s">
        <v>1871</v>
      </c>
      <c r="B2880" t="s">
        <v>1879</v>
      </c>
      <c r="C2880">
        <v>242</v>
      </c>
      <c r="D2880" t="s">
        <v>1470</v>
      </c>
      <c r="E2880" t="s">
        <v>1882</v>
      </c>
      <c r="F2880" t="s">
        <v>1772</v>
      </c>
      <c r="H2880" s="178" t="str">
        <f>IF(ISBLANK('Q 5'!I444),"",IF('Q 5'!I444="&lt;please select&gt;","",'Q 5'!I444))</f>
        <v/>
      </c>
    </row>
    <row r="2881" spans="1:8" x14ac:dyDescent="0.3">
      <c r="A2881" t="s">
        <v>1871</v>
      </c>
      <c r="B2881" t="s">
        <v>1879</v>
      </c>
      <c r="C2881">
        <v>243</v>
      </c>
      <c r="D2881" t="s">
        <v>1470</v>
      </c>
      <c r="E2881" t="s">
        <v>1882</v>
      </c>
      <c r="F2881" t="s">
        <v>1772</v>
      </c>
      <c r="H2881" s="178" t="str">
        <f>IF(ISBLANK('Q 5'!I445),"",IF('Q 5'!I445="&lt;please select&gt;","",'Q 5'!I445))</f>
        <v/>
      </c>
    </row>
    <row r="2882" spans="1:8" x14ac:dyDescent="0.3">
      <c r="A2882" t="s">
        <v>1871</v>
      </c>
      <c r="B2882" t="s">
        <v>1879</v>
      </c>
      <c r="C2882">
        <v>244</v>
      </c>
      <c r="D2882" t="s">
        <v>1470</v>
      </c>
      <c r="E2882" t="s">
        <v>1882</v>
      </c>
      <c r="F2882" t="s">
        <v>1772</v>
      </c>
      <c r="H2882" s="178" t="str">
        <f>IF(ISBLANK('Q 5'!I446),"",IF('Q 5'!I446="&lt;please select&gt;","",'Q 5'!I446))</f>
        <v/>
      </c>
    </row>
    <row r="2883" spans="1:8" x14ac:dyDescent="0.3">
      <c r="A2883" t="s">
        <v>1871</v>
      </c>
      <c r="B2883" t="s">
        <v>1879</v>
      </c>
      <c r="C2883">
        <v>245</v>
      </c>
      <c r="D2883" t="s">
        <v>1470</v>
      </c>
      <c r="E2883" t="s">
        <v>1882</v>
      </c>
      <c r="F2883" t="s">
        <v>1772</v>
      </c>
      <c r="H2883" s="178" t="str">
        <f>IF(ISBLANK('Q 5'!I447),"",IF('Q 5'!I447="&lt;please select&gt;","",'Q 5'!I447))</f>
        <v/>
      </c>
    </row>
    <row r="2884" spans="1:8" x14ac:dyDescent="0.3">
      <c r="A2884" t="s">
        <v>1871</v>
      </c>
      <c r="B2884" t="s">
        <v>1879</v>
      </c>
      <c r="C2884">
        <v>246</v>
      </c>
      <c r="D2884" t="s">
        <v>1470</v>
      </c>
      <c r="E2884" t="s">
        <v>1882</v>
      </c>
      <c r="F2884" t="s">
        <v>1772</v>
      </c>
      <c r="H2884" s="178" t="str">
        <f>IF(ISBLANK('Q 5'!I448),"",IF('Q 5'!I448="&lt;please select&gt;","",'Q 5'!I448))</f>
        <v/>
      </c>
    </row>
    <row r="2885" spans="1:8" x14ac:dyDescent="0.3">
      <c r="A2885" t="s">
        <v>1871</v>
      </c>
      <c r="B2885" t="s">
        <v>1879</v>
      </c>
      <c r="C2885">
        <v>247</v>
      </c>
      <c r="D2885" t="s">
        <v>1470</v>
      </c>
      <c r="E2885" t="s">
        <v>1882</v>
      </c>
      <c r="F2885" t="s">
        <v>1772</v>
      </c>
      <c r="H2885" s="178" t="str">
        <f>IF(ISBLANK('Q 5'!I449),"",IF('Q 5'!I449="&lt;please select&gt;","",'Q 5'!I449))</f>
        <v/>
      </c>
    </row>
    <row r="2886" spans="1:8" x14ac:dyDescent="0.3">
      <c r="A2886" t="s">
        <v>1871</v>
      </c>
      <c r="B2886" t="s">
        <v>1879</v>
      </c>
      <c r="C2886">
        <v>248</v>
      </c>
      <c r="D2886" t="s">
        <v>1470</v>
      </c>
      <c r="E2886" t="s">
        <v>1882</v>
      </c>
      <c r="F2886" t="s">
        <v>1772</v>
      </c>
      <c r="H2886" s="178" t="str">
        <f>IF(ISBLANK('Q 5'!I450),"",IF('Q 5'!I450="&lt;please select&gt;","",'Q 5'!I450))</f>
        <v/>
      </c>
    </row>
    <row r="2887" spans="1:8" x14ac:dyDescent="0.3">
      <c r="A2887" t="s">
        <v>1871</v>
      </c>
      <c r="B2887" t="s">
        <v>1879</v>
      </c>
      <c r="C2887">
        <v>249</v>
      </c>
      <c r="D2887" t="s">
        <v>1470</v>
      </c>
      <c r="E2887" t="s">
        <v>1882</v>
      </c>
      <c r="F2887" t="s">
        <v>1772</v>
      </c>
      <c r="H2887" s="178" t="str">
        <f>IF(ISBLANK('Q 5'!I451),"",IF('Q 5'!I451="&lt;please select&gt;","",'Q 5'!I451))</f>
        <v/>
      </c>
    </row>
    <row r="2888" spans="1:8" x14ac:dyDescent="0.3">
      <c r="A2888" t="s">
        <v>1871</v>
      </c>
      <c r="B2888" t="s">
        <v>1879</v>
      </c>
      <c r="C2888">
        <v>250</v>
      </c>
      <c r="D2888" t="s">
        <v>1470</v>
      </c>
      <c r="E2888" t="s">
        <v>1882</v>
      </c>
      <c r="F2888" t="s">
        <v>1772</v>
      </c>
      <c r="H2888" s="178" t="str">
        <f>IF(ISBLANK('Q 5'!I452),"",IF('Q 5'!I452="&lt;please select&gt;","",'Q 5'!I452))</f>
        <v/>
      </c>
    </row>
    <row r="2889" spans="1:8" x14ac:dyDescent="0.3">
      <c r="A2889" t="s">
        <v>1871</v>
      </c>
      <c r="B2889" t="s">
        <v>1879</v>
      </c>
      <c r="C2889">
        <v>251</v>
      </c>
      <c r="D2889" t="s">
        <v>1470</v>
      </c>
      <c r="E2889" t="s">
        <v>1882</v>
      </c>
      <c r="F2889" t="s">
        <v>1772</v>
      </c>
      <c r="H2889" s="178" t="str">
        <f>IF(ISBLANK('Q 5'!I453),"",IF('Q 5'!I453="&lt;please select&gt;","",'Q 5'!I453))</f>
        <v/>
      </c>
    </row>
    <row r="2890" spans="1:8" x14ac:dyDescent="0.3">
      <c r="A2890" t="s">
        <v>1871</v>
      </c>
      <c r="B2890" t="s">
        <v>1879</v>
      </c>
      <c r="C2890">
        <v>252</v>
      </c>
      <c r="D2890" t="s">
        <v>1470</v>
      </c>
      <c r="E2890" t="s">
        <v>1882</v>
      </c>
      <c r="F2890" t="s">
        <v>1772</v>
      </c>
      <c r="H2890" s="178" t="str">
        <f>IF(ISBLANK('Q 5'!I454),"",IF('Q 5'!I454="&lt;please select&gt;","",'Q 5'!I454))</f>
        <v/>
      </c>
    </row>
    <row r="2891" spans="1:8" x14ac:dyDescent="0.3">
      <c r="A2891" t="s">
        <v>1871</v>
      </c>
      <c r="B2891" t="s">
        <v>1879</v>
      </c>
      <c r="C2891">
        <v>253</v>
      </c>
      <c r="D2891" t="s">
        <v>1470</v>
      </c>
      <c r="E2891" t="s">
        <v>1882</v>
      </c>
      <c r="F2891" t="s">
        <v>1772</v>
      </c>
      <c r="H2891" s="178" t="str">
        <f>IF(ISBLANK('Q 5'!I455),"",IF('Q 5'!I455="&lt;please select&gt;","",'Q 5'!I455))</f>
        <v/>
      </c>
    </row>
    <row r="2892" spans="1:8" x14ac:dyDescent="0.3">
      <c r="A2892" t="s">
        <v>1871</v>
      </c>
      <c r="B2892" t="s">
        <v>1879</v>
      </c>
      <c r="C2892">
        <v>254</v>
      </c>
      <c r="D2892" t="s">
        <v>1470</v>
      </c>
      <c r="E2892" t="s">
        <v>1882</v>
      </c>
      <c r="F2892" t="s">
        <v>1772</v>
      </c>
      <c r="H2892" s="178" t="str">
        <f>IF(ISBLANK('Q 5'!I456),"",IF('Q 5'!I456="&lt;please select&gt;","",'Q 5'!I456))</f>
        <v/>
      </c>
    </row>
    <row r="2893" spans="1:8" x14ac:dyDescent="0.3">
      <c r="A2893" t="s">
        <v>1871</v>
      </c>
      <c r="B2893" t="s">
        <v>1879</v>
      </c>
      <c r="C2893">
        <v>255</v>
      </c>
      <c r="D2893" t="s">
        <v>1470</v>
      </c>
      <c r="E2893" t="s">
        <v>1882</v>
      </c>
      <c r="F2893" t="s">
        <v>1772</v>
      </c>
      <c r="H2893" s="178" t="str">
        <f>IF(ISBLANK('Q 5'!I457),"",IF('Q 5'!I457="&lt;please select&gt;","",'Q 5'!I457))</f>
        <v/>
      </c>
    </row>
    <row r="2894" spans="1:8" x14ac:dyDescent="0.3">
      <c r="A2894" t="s">
        <v>1871</v>
      </c>
      <c r="B2894" t="s">
        <v>1879</v>
      </c>
      <c r="C2894">
        <v>256</v>
      </c>
      <c r="D2894" t="s">
        <v>1470</v>
      </c>
      <c r="E2894" t="s">
        <v>1882</v>
      </c>
      <c r="F2894" t="s">
        <v>1772</v>
      </c>
      <c r="H2894" s="178" t="str">
        <f>IF(ISBLANK('Q 5'!I458),"",IF('Q 5'!I458="&lt;please select&gt;","",'Q 5'!I458))</f>
        <v/>
      </c>
    </row>
    <row r="2895" spans="1:8" x14ac:dyDescent="0.3">
      <c r="A2895" t="s">
        <v>1871</v>
      </c>
      <c r="B2895" t="s">
        <v>1879</v>
      </c>
      <c r="C2895">
        <v>257</v>
      </c>
      <c r="D2895" t="s">
        <v>1470</v>
      </c>
      <c r="E2895" t="s">
        <v>1882</v>
      </c>
      <c r="F2895" t="s">
        <v>1772</v>
      </c>
      <c r="H2895" s="178" t="str">
        <f>IF(ISBLANK('Q 5'!I459),"",IF('Q 5'!I459="&lt;please select&gt;","",'Q 5'!I459))</f>
        <v/>
      </c>
    </row>
    <row r="2896" spans="1:8" x14ac:dyDescent="0.3">
      <c r="A2896" t="s">
        <v>1871</v>
      </c>
      <c r="B2896" t="s">
        <v>1879</v>
      </c>
      <c r="C2896">
        <v>258</v>
      </c>
      <c r="D2896" t="s">
        <v>1470</v>
      </c>
      <c r="E2896" t="s">
        <v>1882</v>
      </c>
      <c r="F2896" t="s">
        <v>1772</v>
      </c>
      <c r="H2896" s="178" t="str">
        <f>IF(ISBLANK('Q 5'!I460),"",IF('Q 5'!I460="&lt;please select&gt;","",'Q 5'!I460))</f>
        <v/>
      </c>
    </row>
    <row r="2897" spans="1:8" x14ac:dyDescent="0.3">
      <c r="A2897" t="s">
        <v>1871</v>
      </c>
      <c r="B2897" t="s">
        <v>1879</v>
      </c>
      <c r="C2897">
        <v>259</v>
      </c>
      <c r="D2897" t="s">
        <v>1470</v>
      </c>
      <c r="E2897" t="s">
        <v>1882</v>
      </c>
      <c r="F2897" t="s">
        <v>1772</v>
      </c>
      <c r="H2897" s="178" t="str">
        <f>IF(ISBLANK('Q 5'!I461),"",IF('Q 5'!I461="&lt;please select&gt;","",'Q 5'!I461))</f>
        <v/>
      </c>
    </row>
    <row r="2898" spans="1:8" x14ac:dyDescent="0.3">
      <c r="A2898" t="s">
        <v>1871</v>
      </c>
      <c r="B2898" t="s">
        <v>1879</v>
      </c>
      <c r="C2898">
        <v>260</v>
      </c>
      <c r="D2898" t="s">
        <v>1470</v>
      </c>
      <c r="E2898" t="s">
        <v>1882</v>
      </c>
      <c r="F2898" t="s">
        <v>1772</v>
      </c>
      <c r="H2898" s="178" t="str">
        <f>IF(ISBLANK('Q 5'!I462),"",IF('Q 5'!I462="&lt;please select&gt;","",'Q 5'!I462))</f>
        <v/>
      </c>
    </row>
    <row r="2899" spans="1:8" x14ac:dyDescent="0.3">
      <c r="A2899" t="s">
        <v>1871</v>
      </c>
      <c r="B2899" t="s">
        <v>1879</v>
      </c>
      <c r="C2899">
        <v>261</v>
      </c>
      <c r="D2899" t="s">
        <v>1470</v>
      </c>
      <c r="E2899" t="s">
        <v>1882</v>
      </c>
      <c r="F2899" t="s">
        <v>1772</v>
      </c>
      <c r="H2899" s="178" t="str">
        <f>IF(ISBLANK('Q 5'!I463),"",IF('Q 5'!I463="&lt;please select&gt;","",'Q 5'!I463))</f>
        <v/>
      </c>
    </row>
    <row r="2900" spans="1:8" x14ac:dyDescent="0.3">
      <c r="A2900" t="s">
        <v>1871</v>
      </c>
      <c r="B2900" t="s">
        <v>1879</v>
      </c>
      <c r="C2900">
        <v>262</v>
      </c>
      <c r="D2900" t="s">
        <v>1470</v>
      </c>
      <c r="E2900" t="s">
        <v>1882</v>
      </c>
      <c r="F2900" t="s">
        <v>1772</v>
      </c>
      <c r="H2900" s="178" t="str">
        <f>IF(ISBLANK('Q 5'!I464),"",IF('Q 5'!I464="&lt;please select&gt;","",'Q 5'!I464))</f>
        <v/>
      </c>
    </row>
    <row r="2901" spans="1:8" x14ac:dyDescent="0.3">
      <c r="A2901" t="s">
        <v>1871</v>
      </c>
      <c r="B2901" t="s">
        <v>1879</v>
      </c>
      <c r="C2901">
        <v>263</v>
      </c>
      <c r="D2901" t="s">
        <v>1470</v>
      </c>
      <c r="E2901" t="s">
        <v>1882</v>
      </c>
      <c r="F2901" t="s">
        <v>1772</v>
      </c>
      <c r="H2901" s="178" t="str">
        <f>IF(ISBLANK('Q 5'!I465),"",IF('Q 5'!I465="&lt;please select&gt;","",'Q 5'!I465))</f>
        <v/>
      </c>
    </row>
    <row r="2902" spans="1:8" x14ac:dyDescent="0.3">
      <c r="A2902" t="s">
        <v>1871</v>
      </c>
      <c r="B2902" t="s">
        <v>1879</v>
      </c>
      <c r="C2902">
        <v>264</v>
      </c>
      <c r="D2902" t="s">
        <v>1470</v>
      </c>
      <c r="E2902" t="s">
        <v>1882</v>
      </c>
      <c r="F2902" t="s">
        <v>1772</v>
      </c>
      <c r="H2902" s="178" t="str">
        <f>IF(ISBLANK('Q 5'!I466),"",IF('Q 5'!I466="&lt;please select&gt;","",'Q 5'!I466))</f>
        <v/>
      </c>
    </row>
    <row r="2903" spans="1:8" x14ac:dyDescent="0.3">
      <c r="A2903" t="s">
        <v>1871</v>
      </c>
      <c r="B2903" t="s">
        <v>1879</v>
      </c>
      <c r="C2903">
        <v>265</v>
      </c>
      <c r="D2903" t="s">
        <v>1470</v>
      </c>
      <c r="E2903" t="s">
        <v>1882</v>
      </c>
      <c r="F2903" t="s">
        <v>1772</v>
      </c>
      <c r="H2903" s="178" t="str">
        <f>IF(ISBLANK('Q 5'!I467),"",IF('Q 5'!I467="&lt;please select&gt;","",'Q 5'!I467))</f>
        <v/>
      </c>
    </row>
    <row r="2904" spans="1:8" x14ac:dyDescent="0.3">
      <c r="A2904" t="s">
        <v>1871</v>
      </c>
      <c r="B2904" t="s">
        <v>1879</v>
      </c>
      <c r="C2904">
        <v>266</v>
      </c>
      <c r="D2904" t="s">
        <v>1470</v>
      </c>
      <c r="E2904" t="s">
        <v>1882</v>
      </c>
      <c r="F2904" t="s">
        <v>1772</v>
      </c>
      <c r="H2904" s="178" t="str">
        <f>IF(ISBLANK('Q 5'!I468),"",IF('Q 5'!I468="&lt;please select&gt;","",'Q 5'!I468))</f>
        <v/>
      </c>
    </row>
    <row r="2905" spans="1:8" x14ac:dyDescent="0.3">
      <c r="A2905" t="s">
        <v>1871</v>
      </c>
      <c r="B2905" t="s">
        <v>1879</v>
      </c>
      <c r="C2905">
        <v>267</v>
      </c>
      <c r="D2905" t="s">
        <v>1470</v>
      </c>
      <c r="E2905" t="s">
        <v>1882</v>
      </c>
      <c r="F2905" t="s">
        <v>1772</v>
      </c>
      <c r="H2905" s="178" t="str">
        <f>IF(ISBLANK('Q 5'!I469),"",IF('Q 5'!I469="&lt;please select&gt;","",'Q 5'!I469))</f>
        <v/>
      </c>
    </row>
    <row r="2906" spans="1:8" x14ac:dyDescent="0.3">
      <c r="A2906" t="s">
        <v>1871</v>
      </c>
      <c r="B2906" t="s">
        <v>1879</v>
      </c>
      <c r="C2906">
        <v>268</v>
      </c>
      <c r="D2906" t="s">
        <v>1470</v>
      </c>
      <c r="E2906" t="s">
        <v>1882</v>
      </c>
      <c r="F2906" t="s">
        <v>1772</v>
      </c>
      <c r="H2906" s="178" t="str">
        <f>IF(ISBLANK('Q 5'!I470),"",IF('Q 5'!I470="&lt;please select&gt;","",'Q 5'!I470))</f>
        <v/>
      </c>
    </row>
    <row r="2907" spans="1:8" x14ac:dyDescent="0.3">
      <c r="A2907" t="s">
        <v>1871</v>
      </c>
      <c r="B2907" t="s">
        <v>1879</v>
      </c>
      <c r="C2907">
        <v>269</v>
      </c>
      <c r="D2907" t="s">
        <v>1470</v>
      </c>
      <c r="E2907" t="s">
        <v>1882</v>
      </c>
      <c r="F2907" t="s">
        <v>1772</v>
      </c>
      <c r="H2907" s="178" t="str">
        <f>IF(ISBLANK('Q 5'!I471),"",IF('Q 5'!I471="&lt;please select&gt;","",'Q 5'!I471))</f>
        <v/>
      </c>
    </row>
    <row r="2908" spans="1:8" x14ac:dyDescent="0.3">
      <c r="A2908" t="s">
        <v>1871</v>
      </c>
      <c r="B2908" t="s">
        <v>1879</v>
      </c>
      <c r="C2908">
        <v>270</v>
      </c>
      <c r="D2908" t="s">
        <v>1470</v>
      </c>
      <c r="E2908" t="s">
        <v>1882</v>
      </c>
      <c r="F2908" t="s">
        <v>1772</v>
      </c>
      <c r="H2908" s="178" t="str">
        <f>IF(ISBLANK('Q 5'!I472),"",IF('Q 5'!I472="&lt;please select&gt;","",'Q 5'!I472))</f>
        <v/>
      </c>
    </row>
    <row r="2909" spans="1:8" x14ac:dyDescent="0.3">
      <c r="A2909" t="s">
        <v>1871</v>
      </c>
      <c r="B2909" t="s">
        <v>1879</v>
      </c>
      <c r="C2909">
        <v>271</v>
      </c>
      <c r="D2909" t="s">
        <v>1470</v>
      </c>
      <c r="E2909" t="s">
        <v>1882</v>
      </c>
      <c r="F2909" t="s">
        <v>1772</v>
      </c>
      <c r="H2909" s="178" t="str">
        <f>IF(ISBLANK('Q 5'!I473),"",IF('Q 5'!I473="&lt;please select&gt;","",'Q 5'!I473))</f>
        <v/>
      </c>
    </row>
    <row r="2910" spans="1:8" x14ac:dyDescent="0.3">
      <c r="A2910" t="s">
        <v>1871</v>
      </c>
      <c r="B2910" t="s">
        <v>1879</v>
      </c>
      <c r="C2910">
        <v>272</v>
      </c>
      <c r="D2910" t="s">
        <v>1470</v>
      </c>
      <c r="E2910" t="s">
        <v>1882</v>
      </c>
      <c r="F2910" t="s">
        <v>1772</v>
      </c>
      <c r="H2910" s="178" t="str">
        <f>IF(ISBLANK('Q 5'!I474),"",IF('Q 5'!I474="&lt;please select&gt;","",'Q 5'!I474))</f>
        <v/>
      </c>
    </row>
    <row r="2911" spans="1:8" x14ac:dyDescent="0.3">
      <c r="A2911" t="s">
        <v>1871</v>
      </c>
      <c r="B2911" t="s">
        <v>1879</v>
      </c>
      <c r="C2911">
        <v>273</v>
      </c>
      <c r="D2911" t="s">
        <v>1470</v>
      </c>
      <c r="E2911" t="s">
        <v>1882</v>
      </c>
      <c r="F2911" t="s">
        <v>1772</v>
      </c>
      <c r="H2911" s="178" t="str">
        <f>IF(ISBLANK('Q 5'!I475),"",IF('Q 5'!I475="&lt;please select&gt;","",'Q 5'!I475))</f>
        <v/>
      </c>
    </row>
    <row r="2912" spans="1:8" x14ac:dyDescent="0.3">
      <c r="A2912" t="s">
        <v>1871</v>
      </c>
      <c r="B2912" t="s">
        <v>1879</v>
      </c>
      <c r="C2912">
        <v>274</v>
      </c>
      <c r="D2912" t="s">
        <v>1470</v>
      </c>
      <c r="E2912" t="s">
        <v>1882</v>
      </c>
      <c r="F2912" t="s">
        <v>1772</v>
      </c>
      <c r="H2912" s="178" t="str">
        <f>IF(ISBLANK('Q 5'!I476),"",IF('Q 5'!I476="&lt;please select&gt;","",'Q 5'!I476))</f>
        <v/>
      </c>
    </row>
    <row r="2913" spans="1:8" x14ac:dyDescent="0.3">
      <c r="A2913" t="s">
        <v>1871</v>
      </c>
      <c r="B2913" t="s">
        <v>1879</v>
      </c>
      <c r="C2913">
        <v>275</v>
      </c>
      <c r="D2913" t="s">
        <v>1470</v>
      </c>
      <c r="E2913" t="s">
        <v>1882</v>
      </c>
      <c r="F2913" t="s">
        <v>1772</v>
      </c>
      <c r="H2913" s="178" t="str">
        <f>IF(ISBLANK('Q 5'!I477),"",IF('Q 5'!I477="&lt;please select&gt;","",'Q 5'!I477))</f>
        <v/>
      </c>
    </row>
    <row r="2914" spans="1:8" x14ac:dyDescent="0.3">
      <c r="A2914" t="s">
        <v>1871</v>
      </c>
      <c r="B2914" t="s">
        <v>1879</v>
      </c>
      <c r="C2914">
        <v>276</v>
      </c>
      <c r="D2914" t="s">
        <v>1470</v>
      </c>
      <c r="E2914" t="s">
        <v>1882</v>
      </c>
      <c r="F2914" t="s">
        <v>1772</v>
      </c>
      <c r="H2914" s="178" t="str">
        <f>IF(ISBLANK('Q 5'!I478),"",IF('Q 5'!I478="&lt;please select&gt;","",'Q 5'!I478))</f>
        <v/>
      </c>
    </row>
    <row r="2915" spans="1:8" x14ac:dyDescent="0.3">
      <c r="A2915" t="s">
        <v>1871</v>
      </c>
      <c r="B2915" t="s">
        <v>1879</v>
      </c>
      <c r="C2915">
        <v>277</v>
      </c>
      <c r="D2915" t="s">
        <v>1470</v>
      </c>
      <c r="E2915" t="s">
        <v>1882</v>
      </c>
      <c r="F2915" t="s">
        <v>1772</v>
      </c>
      <c r="H2915" s="178" t="str">
        <f>IF(ISBLANK('Q 5'!I479),"",IF('Q 5'!I479="&lt;please select&gt;","",'Q 5'!I479))</f>
        <v/>
      </c>
    </row>
    <row r="2916" spans="1:8" x14ac:dyDescent="0.3">
      <c r="A2916" t="s">
        <v>1871</v>
      </c>
      <c r="B2916" t="s">
        <v>1879</v>
      </c>
      <c r="C2916">
        <v>278</v>
      </c>
      <c r="D2916" t="s">
        <v>1470</v>
      </c>
      <c r="E2916" t="s">
        <v>1882</v>
      </c>
      <c r="F2916" t="s">
        <v>1772</v>
      </c>
      <c r="H2916" s="178" t="str">
        <f>IF(ISBLANK('Q 5'!I480),"",IF('Q 5'!I480="&lt;please select&gt;","",'Q 5'!I480))</f>
        <v/>
      </c>
    </row>
    <row r="2917" spans="1:8" x14ac:dyDescent="0.3">
      <c r="A2917" t="s">
        <v>1871</v>
      </c>
      <c r="B2917" t="s">
        <v>1879</v>
      </c>
      <c r="C2917">
        <v>279</v>
      </c>
      <c r="D2917" t="s">
        <v>1470</v>
      </c>
      <c r="E2917" t="s">
        <v>1882</v>
      </c>
      <c r="F2917" t="s">
        <v>1772</v>
      </c>
      <c r="H2917" s="178" t="str">
        <f>IF(ISBLANK('Q 5'!I481),"",IF('Q 5'!I481="&lt;please select&gt;","",'Q 5'!I481))</f>
        <v/>
      </c>
    </row>
    <row r="2918" spans="1:8" x14ac:dyDescent="0.3">
      <c r="A2918" t="s">
        <v>1871</v>
      </c>
      <c r="B2918" t="s">
        <v>1879</v>
      </c>
      <c r="C2918">
        <v>280</v>
      </c>
      <c r="D2918" t="s">
        <v>1470</v>
      </c>
      <c r="E2918" t="s">
        <v>1882</v>
      </c>
      <c r="F2918" t="s">
        <v>1772</v>
      </c>
      <c r="H2918" s="178" t="str">
        <f>IF(ISBLANK('Q 5'!I482),"",IF('Q 5'!I482="&lt;please select&gt;","",'Q 5'!I482))</f>
        <v/>
      </c>
    </row>
    <row r="2919" spans="1:8" x14ac:dyDescent="0.3">
      <c r="A2919" t="s">
        <v>1871</v>
      </c>
      <c r="B2919" t="s">
        <v>1879</v>
      </c>
      <c r="C2919">
        <v>281</v>
      </c>
      <c r="D2919" t="s">
        <v>1470</v>
      </c>
      <c r="E2919" t="s">
        <v>1882</v>
      </c>
      <c r="F2919" t="s">
        <v>1772</v>
      </c>
      <c r="H2919" s="178" t="str">
        <f>IF(ISBLANK('Q 5'!I483),"",IF('Q 5'!I483="&lt;please select&gt;","",'Q 5'!I483))</f>
        <v/>
      </c>
    </row>
    <row r="2920" spans="1:8" x14ac:dyDescent="0.3">
      <c r="A2920" t="s">
        <v>1871</v>
      </c>
      <c r="B2920" t="s">
        <v>1879</v>
      </c>
      <c r="C2920">
        <v>282</v>
      </c>
      <c r="D2920" t="s">
        <v>1470</v>
      </c>
      <c r="E2920" t="s">
        <v>1882</v>
      </c>
      <c r="F2920" t="s">
        <v>1772</v>
      </c>
      <c r="H2920" s="178" t="str">
        <f>IF(ISBLANK('Q 5'!I484),"",IF('Q 5'!I484="&lt;please select&gt;","",'Q 5'!I484))</f>
        <v/>
      </c>
    </row>
    <row r="2921" spans="1:8" x14ac:dyDescent="0.3">
      <c r="A2921" t="s">
        <v>1871</v>
      </c>
      <c r="B2921" t="s">
        <v>1879</v>
      </c>
      <c r="C2921">
        <v>283</v>
      </c>
      <c r="D2921" t="s">
        <v>1470</v>
      </c>
      <c r="E2921" t="s">
        <v>1882</v>
      </c>
      <c r="F2921" t="s">
        <v>1772</v>
      </c>
      <c r="H2921" s="178" t="str">
        <f>IF(ISBLANK('Q 5'!I485),"",IF('Q 5'!I485="&lt;please select&gt;","",'Q 5'!I485))</f>
        <v/>
      </c>
    </row>
    <row r="2922" spans="1:8" x14ac:dyDescent="0.3">
      <c r="A2922" t="s">
        <v>1871</v>
      </c>
      <c r="B2922" t="s">
        <v>1879</v>
      </c>
      <c r="C2922">
        <v>284</v>
      </c>
      <c r="D2922" t="s">
        <v>1470</v>
      </c>
      <c r="E2922" t="s">
        <v>1882</v>
      </c>
      <c r="F2922" t="s">
        <v>1772</v>
      </c>
      <c r="H2922" s="178" t="str">
        <f>IF(ISBLANK('Q 5'!I486),"",IF('Q 5'!I486="&lt;please select&gt;","",'Q 5'!I486))</f>
        <v/>
      </c>
    </row>
    <row r="2923" spans="1:8" x14ac:dyDescent="0.3">
      <c r="A2923" t="s">
        <v>1871</v>
      </c>
      <c r="B2923" t="s">
        <v>1879</v>
      </c>
      <c r="C2923">
        <v>285</v>
      </c>
      <c r="D2923" t="s">
        <v>1470</v>
      </c>
      <c r="E2923" t="s">
        <v>1882</v>
      </c>
      <c r="F2923" t="s">
        <v>1772</v>
      </c>
      <c r="H2923" s="178" t="str">
        <f>IF(ISBLANK('Q 5'!I487),"",IF('Q 5'!I487="&lt;please select&gt;","",'Q 5'!I487))</f>
        <v/>
      </c>
    </row>
    <row r="2924" spans="1:8" x14ac:dyDescent="0.3">
      <c r="A2924" t="s">
        <v>1871</v>
      </c>
      <c r="B2924" t="s">
        <v>1879</v>
      </c>
      <c r="C2924">
        <v>286</v>
      </c>
      <c r="D2924" t="s">
        <v>1470</v>
      </c>
      <c r="E2924" t="s">
        <v>1882</v>
      </c>
      <c r="F2924" t="s">
        <v>1772</v>
      </c>
      <c r="H2924" s="178" t="str">
        <f>IF(ISBLANK('Q 5'!I488),"",IF('Q 5'!I488="&lt;please select&gt;","",'Q 5'!I488))</f>
        <v/>
      </c>
    </row>
    <row r="2925" spans="1:8" x14ac:dyDescent="0.3">
      <c r="A2925" t="s">
        <v>1871</v>
      </c>
      <c r="B2925" t="s">
        <v>1879</v>
      </c>
      <c r="C2925">
        <v>287</v>
      </c>
      <c r="D2925" t="s">
        <v>1470</v>
      </c>
      <c r="E2925" t="s">
        <v>1882</v>
      </c>
      <c r="F2925" t="s">
        <v>1772</v>
      </c>
      <c r="H2925" s="178" t="str">
        <f>IF(ISBLANK('Q 5'!I489),"",IF('Q 5'!I489="&lt;please select&gt;","",'Q 5'!I489))</f>
        <v/>
      </c>
    </row>
    <row r="2926" spans="1:8" x14ac:dyDescent="0.3">
      <c r="A2926" t="s">
        <v>1871</v>
      </c>
      <c r="B2926" t="s">
        <v>1879</v>
      </c>
      <c r="C2926">
        <v>288</v>
      </c>
      <c r="D2926" t="s">
        <v>1470</v>
      </c>
      <c r="E2926" t="s">
        <v>1882</v>
      </c>
      <c r="F2926" t="s">
        <v>1772</v>
      </c>
      <c r="H2926" s="178" t="str">
        <f>IF(ISBLANK('Q 5'!I490),"",IF('Q 5'!I490="&lt;please select&gt;","",'Q 5'!I490))</f>
        <v/>
      </c>
    </row>
    <row r="2927" spans="1:8" x14ac:dyDescent="0.3">
      <c r="A2927" t="s">
        <v>1871</v>
      </c>
      <c r="B2927" t="s">
        <v>1879</v>
      </c>
      <c r="C2927">
        <v>289</v>
      </c>
      <c r="D2927" t="s">
        <v>1470</v>
      </c>
      <c r="E2927" t="s">
        <v>1882</v>
      </c>
      <c r="F2927" t="s">
        <v>1772</v>
      </c>
      <c r="H2927" s="178" t="str">
        <f>IF(ISBLANK('Q 5'!I491),"",IF('Q 5'!I491="&lt;please select&gt;","",'Q 5'!I491))</f>
        <v/>
      </c>
    </row>
    <row r="2928" spans="1:8" x14ac:dyDescent="0.3">
      <c r="A2928" t="s">
        <v>1871</v>
      </c>
      <c r="B2928" t="s">
        <v>1879</v>
      </c>
      <c r="C2928">
        <v>290</v>
      </c>
      <c r="D2928" t="s">
        <v>1470</v>
      </c>
      <c r="E2928" t="s">
        <v>1882</v>
      </c>
      <c r="F2928" t="s">
        <v>1772</v>
      </c>
      <c r="H2928" s="178" t="str">
        <f>IF(ISBLANK('Q 5'!I492),"",IF('Q 5'!I492="&lt;please select&gt;","",'Q 5'!I492))</f>
        <v/>
      </c>
    </row>
    <row r="2929" spans="1:8" x14ac:dyDescent="0.3">
      <c r="A2929" t="s">
        <v>1871</v>
      </c>
      <c r="B2929" t="s">
        <v>1879</v>
      </c>
      <c r="C2929">
        <v>291</v>
      </c>
      <c r="D2929" t="s">
        <v>1470</v>
      </c>
      <c r="E2929" t="s">
        <v>1882</v>
      </c>
      <c r="F2929" t="s">
        <v>1772</v>
      </c>
      <c r="H2929" s="178" t="str">
        <f>IF(ISBLANK('Q 5'!I493),"",IF('Q 5'!I493="&lt;please select&gt;","",'Q 5'!I493))</f>
        <v/>
      </c>
    </row>
    <row r="2930" spans="1:8" x14ac:dyDescent="0.3">
      <c r="A2930" t="s">
        <v>1871</v>
      </c>
      <c r="B2930" t="s">
        <v>1879</v>
      </c>
      <c r="C2930">
        <v>292</v>
      </c>
      <c r="D2930" t="s">
        <v>1470</v>
      </c>
      <c r="E2930" t="s">
        <v>1882</v>
      </c>
      <c r="F2930" t="s">
        <v>1772</v>
      </c>
      <c r="H2930" s="178" t="str">
        <f>IF(ISBLANK('Q 5'!I494),"",IF('Q 5'!I494="&lt;please select&gt;","",'Q 5'!I494))</f>
        <v/>
      </c>
    </row>
    <row r="2931" spans="1:8" x14ac:dyDescent="0.3">
      <c r="A2931" t="s">
        <v>1871</v>
      </c>
      <c r="B2931" t="s">
        <v>1879</v>
      </c>
      <c r="C2931">
        <v>293</v>
      </c>
      <c r="D2931" t="s">
        <v>1470</v>
      </c>
      <c r="E2931" t="s">
        <v>1882</v>
      </c>
      <c r="F2931" t="s">
        <v>1772</v>
      </c>
      <c r="H2931" s="178" t="str">
        <f>IF(ISBLANK('Q 5'!I495),"",IF('Q 5'!I495="&lt;please select&gt;","",'Q 5'!I495))</f>
        <v/>
      </c>
    </row>
    <row r="2932" spans="1:8" x14ac:dyDescent="0.3">
      <c r="A2932" t="s">
        <v>1871</v>
      </c>
      <c r="B2932" t="s">
        <v>1879</v>
      </c>
      <c r="C2932">
        <v>294</v>
      </c>
      <c r="D2932" t="s">
        <v>1470</v>
      </c>
      <c r="E2932" t="s">
        <v>1882</v>
      </c>
      <c r="F2932" t="s">
        <v>1772</v>
      </c>
      <c r="H2932" s="178" t="str">
        <f>IF(ISBLANK('Q 5'!I496),"",IF('Q 5'!I496="&lt;please select&gt;","",'Q 5'!I496))</f>
        <v/>
      </c>
    </row>
    <row r="2933" spans="1:8" x14ac:dyDescent="0.3">
      <c r="A2933" t="s">
        <v>1871</v>
      </c>
      <c r="B2933" t="s">
        <v>1879</v>
      </c>
      <c r="C2933">
        <v>295</v>
      </c>
      <c r="D2933" t="s">
        <v>1470</v>
      </c>
      <c r="E2933" t="s">
        <v>1882</v>
      </c>
      <c r="F2933" t="s">
        <v>1772</v>
      </c>
      <c r="H2933" s="178" t="str">
        <f>IF(ISBLANK('Q 5'!I497),"",IF('Q 5'!I497="&lt;please select&gt;","",'Q 5'!I497))</f>
        <v/>
      </c>
    </row>
    <row r="2934" spans="1:8" x14ac:dyDescent="0.3">
      <c r="A2934" t="s">
        <v>1871</v>
      </c>
      <c r="B2934" t="s">
        <v>1879</v>
      </c>
      <c r="C2934">
        <v>296</v>
      </c>
      <c r="D2934" t="s">
        <v>1470</v>
      </c>
      <c r="E2934" t="s">
        <v>1882</v>
      </c>
      <c r="F2934" t="s">
        <v>1772</v>
      </c>
      <c r="H2934" s="178" t="str">
        <f>IF(ISBLANK('Q 5'!I498),"",IF('Q 5'!I498="&lt;please select&gt;","",'Q 5'!I498))</f>
        <v/>
      </c>
    </row>
    <row r="2935" spans="1:8" x14ac:dyDescent="0.3">
      <c r="A2935" t="s">
        <v>1871</v>
      </c>
      <c r="B2935" t="s">
        <v>1879</v>
      </c>
      <c r="C2935">
        <v>297</v>
      </c>
      <c r="D2935" t="s">
        <v>1470</v>
      </c>
      <c r="E2935" t="s">
        <v>1882</v>
      </c>
      <c r="F2935" t="s">
        <v>1772</v>
      </c>
      <c r="H2935" s="178" t="str">
        <f>IF(ISBLANK('Q 5'!I499),"",IF('Q 5'!I499="&lt;please select&gt;","",'Q 5'!I499))</f>
        <v/>
      </c>
    </row>
    <row r="2936" spans="1:8" x14ac:dyDescent="0.3">
      <c r="A2936" t="s">
        <v>1871</v>
      </c>
      <c r="B2936" t="s">
        <v>1879</v>
      </c>
      <c r="C2936">
        <v>298</v>
      </c>
      <c r="D2936" t="s">
        <v>1470</v>
      </c>
      <c r="E2936" t="s">
        <v>1882</v>
      </c>
      <c r="F2936" t="s">
        <v>1772</v>
      </c>
      <c r="H2936" s="178" t="str">
        <f>IF(ISBLANK('Q 5'!I500),"",IF('Q 5'!I500="&lt;please select&gt;","",'Q 5'!I500))</f>
        <v/>
      </c>
    </row>
    <row r="2937" spans="1:8" x14ac:dyDescent="0.3">
      <c r="A2937" t="s">
        <v>1871</v>
      </c>
      <c r="B2937" t="s">
        <v>1879</v>
      </c>
      <c r="C2937">
        <v>299</v>
      </c>
      <c r="D2937" t="s">
        <v>1470</v>
      </c>
      <c r="E2937" t="s">
        <v>1882</v>
      </c>
      <c r="F2937" t="s">
        <v>1772</v>
      </c>
      <c r="H2937" s="178" t="str">
        <f>IF(ISBLANK('Q 5'!I501),"",IF('Q 5'!I501="&lt;please select&gt;","",'Q 5'!I501))</f>
        <v/>
      </c>
    </row>
    <row r="2938" spans="1:8" x14ac:dyDescent="0.3">
      <c r="A2938" t="s">
        <v>1871</v>
      </c>
      <c r="B2938" t="s">
        <v>1879</v>
      </c>
      <c r="C2938">
        <v>300</v>
      </c>
      <c r="D2938" t="s">
        <v>1470</v>
      </c>
      <c r="E2938" t="s">
        <v>1882</v>
      </c>
      <c r="F2938" t="s">
        <v>1772</v>
      </c>
      <c r="H2938" s="178" t="str">
        <f>IF(ISBLANK('Q 5'!I502),"",IF('Q 5'!I502="&lt;please select&gt;","",'Q 5'!I502))</f>
        <v/>
      </c>
    </row>
    <row r="2939" spans="1:8" x14ac:dyDescent="0.3">
      <c r="A2939" t="s">
        <v>1871</v>
      </c>
      <c r="B2939" t="s">
        <v>1879</v>
      </c>
      <c r="C2939">
        <v>301</v>
      </c>
      <c r="D2939" t="s">
        <v>1470</v>
      </c>
      <c r="E2939" t="s">
        <v>1882</v>
      </c>
      <c r="F2939" t="s">
        <v>1772</v>
      </c>
      <c r="H2939" s="178" t="str">
        <f>IF(ISBLANK('Q 5'!I503),"",IF('Q 5'!I503="&lt;please select&gt;","",'Q 5'!I503))</f>
        <v/>
      </c>
    </row>
    <row r="2940" spans="1:8" x14ac:dyDescent="0.3">
      <c r="A2940" t="s">
        <v>1871</v>
      </c>
      <c r="B2940" t="s">
        <v>1879</v>
      </c>
      <c r="C2940">
        <v>302</v>
      </c>
      <c r="D2940" t="s">
        <v>1470</v>
      </c>
      <c r="E2940" t="s">
        <v>1882</v>
      </c>
      <c r="F2940" t="s">
        <v>1772</v>
      </c>
      <c r="H2940" s="178" t="str">
        <f>IF(ISBLANK('Q 5'!I504),"",IF('Q 5'!I504="&lt;please select&gt;","",'Q 5'!I504))</f>
        <v/>
      </c>
    </row>
    <row r="2941" spans="1:8" x14ac:dyDescent="0.3">
      <c r="A2941" t="s">
        <v>1871</v>
      </c>
      <c r="B2941" t="s">
        <v>1879</v>
      </c>
      <c r="C2941">
        <v>303</v>
      </c>
      <c r="D2941" t="s">
        <v>1470</v>
      </c>
      <c r="E2941" t="s">
        <v>1882</v>
      </c>
      <c r="F2941" t="s">
        <v>1772</v>
      </c>
      <c r="H2941" s="178" t="str">
        <f>IF(ISBLANK('Q 5'!I505),"",IF('Q 5'!I505="&lt;please select&gt;","",'Q 5'!I505))</f>
        <v/>
      </c>
    </row>
    <row r="2942" spans="1:8" x14ac:dyDescent="0.3">
      <c r="A2942" t="s">
        <v>1871</v>
      </c>
      <c r="B2942" t="s">
        <v>1879</v>
      </c>
      <c r="C2942">
        <v>304</v>
      </c>
      <c r="D2942" t="s">
        <v>1470</v>
      </c>
      <c r="E2942" t="s">
        <v>1882</v>
      </c>
      <c r="F2942" t="s">
        <v>1772</v>
      </c>
      <c r="H2942" s="178" t="str">
        <f>IF(ISBLANK('Q 5'!I506),"",IF('Q 5'!I506="&lt;please select&gt;","",'Q 5'!I506))</f>
        <v/>
      </c>
    </row>
    <row r="2943" spans="1:8" x14ac:dyDescent="0.3">
      <c r="A2943" t="s">
        <v>1871</v>
      </c>
      <c r="B2943" t="s">
        <v>1879</v>
      </c>
      <c r="C2943">
        <v>305</v>
      </c>
      <c r="D2943" t="s">
        <v>1470</v>
      </c>
      <c r="E2943" t="s">
        <v>1882</v>
      </c>
      <c r="F2943" t="s">
        <v>1772</v>
      </c>
      <c r="H2943" s="178" t="str">
        <f>IF(ISBLANK('Q 5'!I507),"",IF('Q 5'!I507="&lt;please select&gt;","",'Q 5'!I507))</f>
        <v/>
      </c>
    </row>
    <row r="2944" spans="1:8" x14ac:dyDescent="0.3">
      <c r="A2944" t="s">
        <v>1871</v>
      </c>
      <c r="B2944" t="s">
        <v>1879</v>
      </c>
      <c r="C2944">
        <v>306</v>
      </c>
      <c r="D2944" t="s">
        <v>1470</v>
      </c>
      <c r="E2944" t="s">
        <v>1882</v>
      </c>
      <c r="F2944" t="s">
        <v>1772</v>
      </c>
      <c r="H2944" s="178" t="str">
        <f>IF(ISBLANK('Q 5'!I508),"",IF('Q 5'!I508="&lt;please select&gt;","",'Q 5'!I508))</f>
        <v/>
      </c>
    </row>
    <row r="2945" spans="1:8" x14ac:dyDescent="0.3">
      <c r="A2945" t="s">
        <v>1871</v>
      </c>
      <c r="B2945" t="s">
        <v>1879</v>
      </c>
      <c r="C2945">
        <v>307</v>
      </c>
      <c r="D2945" t="s">
        <v>1470</v>
      </c>
      <c r="E2945" t="s">
        <v>1882</v>
      </c>
      <c r="F2945" t="s">
        <v>1772</v>
      </c>
      <c r="H2945" s="178" t="str">
        <f>IF(ISBLANK('Q 5'!I509),"",IF('Q 5'!I509="&lt;please select&gt;","",'Q 5'!I509))</f>
        <v/>
      </c>
    </row>
    <row r="2946" spans="1:8" x14ac:dyDescent="0.3">
      <c r="A2946" t="s">
        <v>1871</v>
      </c>
      <c r="B2946" t="s">
        <v>1879</v>
      </c>
      <c r="C2946">
        <v>308</v>
      </c>
      <c r="D2946" t="s">
        <v>1470</v>
      </c>
      <c r="E2946" t="s">
        <v>1882</v>
      </c>
      <c r="F2946" t="s">
        <v>1772</v>
      </c>
      <c r="H2946" s="178" t="str">
        <f>IF(ISBLANK('Q 5'!I510),"",IF('Q 5'!I510="&lt;please select&gt;","",'Q 5'!I510))</f>
        <v/>
      </c>
    </row>
    <row r="2947" spans="1:8" x14ac:dyDescent="0.3">
      <c r="A2947" t="s">
        <v>1871</v>
      </c>
      <c r="B2947" t="s">
        <v>1879</v>
      </c>
      <c r="C2947">
        <v>309</v>
      </c>
      <c r="D2947" t="s">
        <v>1470</v>
      </c>
      <c r="E2947" t="s">
        <v>1882</v>
      </c>
      <c r="F2947" t="s">
        <v>1772</v>
      </c>
      <c r="H2947" s="178" t="str">
        <f>IF(ISBLANK('Q 5'!I511),"",IF('Q 5'!I511="&lt;please select&gt;","",'Q 5'!I511))</f>
        <v/>
      </c>
    </row>
    <row r="2948" spans="1:8" x14ac:dyDescent="0.3">
      <c r="A2948" t="s">
        <v>1871</v>
      </c>
      <c r="B2948" t="s">
        <v>1879</v>
      </c>
      <c r="C2948">
        <v>310</v>
      </c>
      <c r="D2948" t="s">
        <v>1470</v>
      </c>
      <c r="E2948" t="s">
        <v>1882</v>
      </c>
      <c r="F2948" t="s">
        <v>1772</v>
      </c>
      <c r="H2948" s="178" t="str">
        <f>IF(ISBLANK('Q 5'!I512),"",IF('Q 5'!I512="&lt;please select&gt;","",'Q 5'!I512))</f>
        <v/>
      </c>
    </row>
    <row r="2949" spans="1:8" x14ac:dyDescent="0.3">
      <c r="A2949" t="s">
        <v>1871</v>
      </c>
      <c r="B2949" t="s">
        <v>1879</v>
      </c>
      <c r="C2949">
        <v>311</v>
      </c>
      <c r="D2949" t="s">
        <v>1470</v>
      </c>
      <c r="E2949" t="s">
        <v>1882</v>
      </c>
      <c r="F2949" t="s">
        <v>1772</v>
      </c>
      <c r="H2949" s="178" t="str">
        <f>IF(ISBLANK('Q 5'!I513),"",IF('Q 5'!I513="&lt;please select&gt;","",'Q 5'!I513))</f>
        <v/>
      </c>
    </row>
    <row r="2950" spans="1:8" x14ac:dyDescent="0.3">
      <c r="A2950" t="s">
        <v>1871</v>
      </c>
      <c r="B2950" t="s">
        <v>1879</v>
      </c>
      <c r="C2950">
        <v>312</v>
      </c>
      <c r="D2950" t="s">
        <v>1470</v>
      </c>
      <c r="E2950" t="s">
        <v>1882</v>
      </c>
      <c r="F2950" t="s">
        <v>1772</v>
      </c>
      <c r="H2950" s="178" t="str">
        <f>IF(ISBLANK('Q 5'!I514),"",IF('Q 5'!I514="&lt;please select&gt;","",'Q 5'!I514))</f>
        <v/>
      </c>
    </row>
    <row r="2951" spans="1:8" x14ac:dyDescent="0.3">
      <c r="A2951" t="s">
        <v>1871</v>
      </c>
      <c r="B2951" t="s">
        <v>1879</v>
      </c>
      <c r="C2951">
        <v>313</v>
      </c>
      <c r="D2951" t="s">
        <v>1470</v>
      </c>
      <c r="E2951" t="s">
        <v>1882</v>
      </c>
      <c r="F2951" t="s">
        <v>1772</v>
      </c>
      <c r="H2951" s="178" t="str">
        <f>IF(ISBLANK('Q 5'!I515),"",IF('Q 5'!I515="&lt;please select&gt;","",'Q 5'!I515))</f>
        <v/>
      </c>
    </row>
    <row r="2952" spans="1:8" x14ac:dyDescent="0.3">
      <c r="A2952" t="s">
        <v>1871</v>
      </c>
      <c r="B2952" t="s">
        <v>1879</v>
      </c>
      <c r="C2952">
        <v>314</v>
      </c>
      <c r="D2952" t="s">
        <v>1470</v>
      </c>
      <c r="E2952" t="s">
        <v>1882</v>
      </c>
      <c r="F2952" t="s">
        <v>1772</v>
      </c>
      <c r="H2952" s="178" t="str">
        <f>IF(ISBLANK('Q 5'!I516),"",IF('Q 5'!I516="&lt;please select&gt;","",'Q 5'!I516))</f>
        <v/>
      </c>
    </row>
    <row r="2953" spans="1:8" x14ac:dyDescent="0.3">
      <c r="A2953" t="s">
        <v>1871</v>
      </c>
      <c r="B2953" t="s">
        <v>1879</v>
      </c>
      <c r="C2953">
        <v>315</v>
      </c>
      <c r="D2953" t="s">
        <v>1470</v>
      </c>
      <c r="E2953" t="s">
        <v>1882</v>
      </c>
      <c r="F2953" t="s">
        <v>1772</v>
      </c>
      <c r="H2953" s="178" t="str">
        <f>IF(ISBLANK('Q 5'!I517),"",IF('Q 5'!I517="&lt;please select&gt;","",'Q 5'!I517))</f>
        <v/>
      </c>
    </row>
    <row r="2954" spans="1:8" x14ac:dyDescent="0.3">
      <c r="A2954" t="s">
        <v>1871</v>
      </c>
      <c r="B2954" t="s">
        <v>1879</v>
      </c>
      <c r="C2954">
        <v>316</v>
      </c>
      <c r="D2954" t="s">
        <v>1470</v>
      </c>
      <c r="E2954" t="s">
        <v>1882</v>
      </c>
      <c r="F2954" t="s">
        <v>1772</v>
      </c>
      <c r="H2954" s="178" t="str">
        <f>IF(ISBLANK('Q 5'!I518),"",IF('Q 5'!I518="&lt;please select&gt;","",'Q 5'!I518))</f>
        <v/>
      </c>
    </row>
    <row r="2955" spans="1:8" x14ac:dyDescent="0.3">
      <c r="A2955" t="s">
        <v>1871</v>
      </c>
      <c r="B2955" t="s">
        <v>1879</v>
      </c>
      <c r="C2955">
        <v>317</v>
      </c>
      <c r="D2955" t="s">
        <v>1470</v>
      </c>
      <c r="E2955" t="s">
        <v>1882</v>
      </c>
      <c r="F2955" t="s">
        <v>1772</v>
      </c>
      <c r="H2955" s="178" t="str">
        <f>IF(ISBLANK('Q 5'!I519),"",IF('Q 5'!I519="&lt;please select&gt;","",'Q 5'!I519))</f>
        <v/>
      </c>
    </row>
    <row r="2956" spans="1:8" x14ac:dyDescent="0.3">
      <c r="A2956" t="s">
        <v>1871</v>
      </c>
      <c r="B2956" t="s">
        <v>1879</v>
      </c>
      <c r="C2956">
        <v>318</v>
      </c>
      <c r="D2956" t="s">
        <v>1470</v>
      </c>
      <c r="E2956" t="s">
        <v>1882</v>
      </c>
      <c r="F2956" t="s">
        <v>1772</v>
      </c>
      <c r="H2956" s="178" t="str">
        <f>IF(ISBLANK('Q 5'!I520),"",IF('Q 5'!I520="&lt;please select&gt;","",'Q 5'!I520))</f>
        <v/>
      </c>
    </row>
    <row r="2957" spans="1:8" x14ac:dyDescent="0.3">
      <c r="A2957" t="s">
        <v>1871</v>
      </c>
      <c r="B2957" t="s">
        <v>1879</v>
      </c>
      <c r="C2957">
        <v>319</v>
      </c>
      <c r="D2957" t="s">
        <v>1470</v>
      </c>
      <c r="E2957" t="s">
        <v>1882</v>
      </c>
      <c r="F2957" t="s">
        <v>1772</v>
      </c>
      <c r="H2957" s="178" t="str">
        <f>IF(ISBLANK('Q 5'!I521),"",IF('Q 5'!I521="&lt;please select&gt;","",'Q 5'!I521))</f>
        <v/>
      </c>
    </row>
    <row r="2958" spans="1:8" x14ac:dyDescent="0.3">
      <c r="A2958" t="s">
        <v>1871</v>
      </c>
      <c r="B2958" t="s">
        <v>1879</v>
      </c>
      <c r="C2958">
        <v>320</v>
      </c>
      <c r="D2958" t="s">
        <v>1470</v>
      </c>
      <c r="E2958" t="s">
        <v>1882</v>
      </c>
      <c r="F2958" t="s">
        <v>1772</v>
      </c>
      <c r="H2958" s="178" t="str">
        <f>IF(ISBLANK('Q 5'!I522),"",IF('Q 5'!I522="&lt;please select&gt;","",'Q 5'!I522))</f>
        <v/>
      </c>
    </row>
    <row r="2959" spans="1:8" x14ac:dyDescent="0.3">
      <c r="A2959" t="s">
        <v>1871</v>
      </c>
      <c r="B2959" t="s">
        <v>1879</v>
      </c>
      <c r="C2959">
        <v>321</v>
      </c>
      <c r="D2959" t="s">
        <v>1470</v>
      </c>
      <c r="E2959" t="s">
        <v>1882</v>
      </c>
      <c r="F2959" t="s">
        <v>1772</v>
      </c>
      <c r="H2959" s="178" t="str">
        <f>IF(ISBLANK('Q 5'!I523),"",IF('Q 5'!I523="&lt;please select&gt;","",'Q 5'!I523))</f>
        <v/>
      </c>
    </row>
    <row r="2960" spans="1:8" x14ac:dyDescent="0.3">
      <c r="A2960" t="s">
        <v>1871</v>
      </c>
      <c r="B2960" t="s">
        <v>1879</v>
      </c>
      <c r="C2960">
        <v>322</v>
      </c>
      <c r="D2960" t="s">
        <v>1470</v>
      </c>
      <c r="E2960" t="s">
        <v>1882</v>
      </c>
      <c r="F2960" t="s">
        <v>1772</v>
      </c>
      <c r="H2960" s="178" t="str">
        <f>IF(ISBLANK('Q 5'!I524),"",IF('Q 5'!I524="&lt;please select&gt;","",'Q 5'!I524))</f>
        <v/>
      </c>
    </row>
    <row r="2961" spans="1:8" x14ac:dyDescent="0.3">
      <c r="A2961" t="s">
        <v>1871</v>
      </c>
      <c r="B2961" t="s">
        <v>1879</v>
      </c>
      <c r="C2961">
        <v>323</v>
      </c>
      <c r="D2961" t="s">
        <v>1470</v>
      </c>
      <c r="E2961" t="s">
        <v>1882</v>
      </c>
      <c r="F2961" t="s">
        <v>1772</v>
      </c>
      <c r="H2961" s="178" t="str">
        <f>IF(ISBLANK('Q 5'!I525),"",IF('Q 5'!I525="&lt;please select&gt;","",'Q 5'!I525))</f>
        <v/>
      </c>
    </row>
    <row r="2962" spans="1:8" x14ac:dyDescent="0.3">
      <c r="A2962" t="s">
        <v>1871</v>
      </c>
      <c r="B2962" t="s">
        <v>1879</v>
      </c>
      <c r="C2962">
        <v>324</v>
      </c>
      <c r="D2962" t="s">
        <v>1470</v>
      </c>
      <c r="E2962" t="s">
        <v>1882</v>
      </c>
      <c r="F2962" t="s">
        <v>1772</v>
      </c>
      <c r="H2962" s="178" t="str">
        <f>IF(ISBLANK('Q 5'!I526),"",IF('Q 5'!I526="&lt;please select&gt;","",'Q 5'!I526))</f>
        <v/>
      </c>
    </row>
    <row r="2963" spans="1:8" x14ac:dyDescent="0.3">
      <c r="A2963" t="s">
        <v>1871</v>
      </c>
      <c r="B2963" t="s">
        <v>1879</v>
      </c>
      <c r="C2963">
        <v>325</v>
      </c>
      <c r="D2963" t="s">
        <v>1470</v>
      </c>
      <c r="E2963" t="s">
        <v>1882</v>
      </c>
      <c r="F2963" t="s">
        <v>1772</v>
      </c>
      <c r="H2963" s="178" t="str">
        <f>IF(ISBLANK('Q 5'!I527),"",IF('Q 5'!I527="&lt;please select&gt;","",'Q 5'!I527))</f>
        <v/>
      </c>
    </row>
    <row r="2964" spans="1:8" x14ac:dyDescent="0.3">
      <c r="A2964" t="s">
        <v>1871</v>
      </c>
      <c r="B2964" t="s">
        <v>1879</v>
      </c>
      <c r="C2964">
        <v>326</v>
      </c>
      <c r="D2964" t="s">
        <v>1470</v>
      </c>
      <c r="E2964" t="s">
        <v>1882</v>
      </c>
      <c r="F2964" t="s">
        <v>1772</v>
      </c>
      <c r="H2964" s="178" t="str">
        <f>IF(ISBLANK('Q 5'!I528),"",IF('Q 5'!I528="&lt;please select&gt;","",'Q 5'!I528))</f>
        <v/>
      </c>
    </row>
    <row r="2965" spans="1:8" x14ac:dyDescent="0.3">
      <c r="A2965" t="s">
        <v>1871</v>
      </c>
      <c r="B2965" t="s">
        <v>1879</v>
      </c>
      <c r="C2965">
        <v>327</v>
      </c>
      <c r="D2965" t="s">
        <v>1470</v>
      </c>
      <c r="E2965" t="s">
        <v>1882</v>
      </c>
      <c r="F2965" t="s">
        <v>1772</v>
      </c>
      <c r="H2965" s="178" t="str">
        <f>IF(ISBLANK('Q 5'!I529),"",IF('Q 5'!I529="&lt;please select&gt;","",'Q 5'!I529))</f>
        <v/>
      </c>
    </row>
    <row r="2966" spans="1:8" x14ac:dyDescent="0.3">
      <c r="A2966" t="s">
        <v>1871</v>
      </c>
      <c r="B2966" t="s">
        <v>1879</v>
      </c>
      <c r="C2966">
        <v>328</v>
      </c>
      <c r="D2966" t="s">
        <v>1470</v>
      </c>
      <c r="E2966" t="s">
        <v>1882</v>
      </c>
      <c r="F2966" t="s">
        <v>1772</v>
      </c>
      <c r="H2966" s="178" t="str">
        <f>IF(ISBLANK('Q 5'!I530),"",IF('Q 5'!I530="&lt;please select&gt;","",'Q 5'!I530))</f>
        <v/>
      </c>
    </row>
    <row r="2967" spans="1:8" x14ac:dyDescent="0.3">
      <c r="A2967" t="s">
        <v>1871</v>
      </c>
      <c r="B2967" t="s">
        <v>1879</v>
      </c>
      <c r="C2967">
        <v>329</v>
      </c>
      <c r="D2967" t="s">
        <v>1470</v>
      </c>
      <c r="E2967" t="s">
        <v>1882</v>
      </c>
      <c r="F2967" t="s">
        <v>1772</v>
      </c>
      <c r="H2967" s="178" t="str">
        <f>IF(ISBLANK('Q 5'!I531),"",IF('Q 5'!I531="&lt;please select&gt;","",'Q 5'!I531))</f>
        <v/>
      </c>
    </row>
    <row r="2968" spans="1:8" x14ac:dyDescent="0.3">
      <c r="A2968" t="s">
        <v>1871</v>
      </c>
      <c r="B2968" t="s">
        <v>1879</v>
      </c>
      <c r="C2968">
        <v>330</v>
      </c>
      <c r="D2968" t="s">
        <v>1470</v>
      </c>
      <c r="E2968" t="s">
        <v>1882</v>
      </c>
      <c r="F2968" t="s">
        <v>1772</v>
      </c>
      <c r="H2968" s="178" t="str">
        <f>IF(ISBLANK('Q 5'!I532),"",IF('Q 5'!I532="&lt;please select&gt;","",'Q 5'!I532))</f>
        <v/>
      </c>
    </row>
    <row r="2969" spans="1:8" x14ac:dyDescent="0.3">
      <c r="A2969" t="s">
        <v>1871</v>
      </c>
      <c r="B2969" t="s">
        <v>1879</v>
      </c>
      <c r="C2969">
        <v>331</v>
      </c>
      <c r="D2969" t="s">
        <v>1470</v>
      </c>
      <c r="E2969" t="s">
        <v>1882</v>
      </c>
      <c r="F2969" t="s">
        <v>1772</v>
      </c>
      <c r="H2969" s="178" t="str">
        <f>IF(ISBLANK('Q 5'!I533),"",IF('Q 5'!I533="&lt;please select&gt;","",'Q 5'!I533))</f>
        <v/>
      </c>
    </row>
    <row r="2970" spans="1:8" x14ac:dyDescent="0.3">
      <c r="A2970" t="s">
        <v>1871</v>
      </c>
      <c r="B2970" t="s">
        <v>1879</v>
      </c>
      <c r="C2970">
        <v>332</v>
      </c>
      <c r="D2970" t="s">
        <v>1470</v>
      </c>
      <c r="E2970" t="s">
        <v>1882</v>
      </c>
      <c r="F2970" t="s">
        <v>1772</v>
      </c>
      <c r="H2970" s="178" t="str">
        <f>IF(ISBLANK('Q 5'!I534),"",IF('Q 5'!I534="&lt;please select&gt;","",'Q 5'!I534))</f>
        <v/>
      </c>
    </row>
    <row r="2971" spans="1:8" x14ac:dyDescent="0.3">
      <c r="A2971" t="s">
        <v>1871</v>
      </c>
      <c r="B2971" t="s">
        <v>1879</v>
      </c>
      <c r="C2971">
        <v>333</v>
      </c>
      <c r="D2971" t="s">
        <v>1470</v>
      </c>
      <c r="E2971" t="s">
        <v>1882</v>
      </c>
      <c r="F2971" t="s">
        <v>1772</v>
      </c>
      <c r="H2971" s="178" t="str">
        <f>IF(ISBLANK('Q 5'!I535),"",IF('Q 5'!I535="&lt;please select&gt;","",'Q 5'!I535))</f>
        <v/>
      </c>
    </row>
    <row r="2972" spans="1:8" x14ac:dyDescent="0.3">
      <c r="A2972" t="s">
        <v>1871</v>
      </c>
      <c r="B2972" t="s">
        <v>1879</v>
      </c>
      <c r="C2972">
        <v>334</v>
      </c>
      <c r="D2972" t="s">
        <v>1470</v>
      </c>
      <c r="E2972" t="s">
        <v>1882</v>
      </c>
      <c r="F2972" t="s">
        <v>1772</v>
      </c>
      <c r="H2972" s="178" t="str">
        <f>IF(ISBLANK('Q 5'!I536),"",IF('Q 5'!I536="&lt;please select&gt;","",'Q 5'!I536))</f>
        <v/>
      </c>
    </row>
    <row r="2973" spans="1:8" x14ac:dyDescent="0.3">
      <c r="A2973" t="s">
        <v>1871</v>
      </c>
      <c r="B2973" t="s">
        <v>1879</v>
      </c>
      <c r="C2973">
        <v>335</v>
      </c>
      <c r="D2973" t="s">
        <v>1470</v>
      </c>
      <c r="E2973" t="s">
        <v>1882</v>
      </c>
      <c r="F2973" t="s">
        <v>1772</v>
      </c>
      <c r="H2973" s="178" t="str">
        <f>IF(ISBLANK('Q 5'!I537),"",IF('Q 5'!I537="&lt;please select&gt;","",'Q 5'!I537))</f>
        <v/>
      </c>
    </row>
    <row r="2974" spans="1:8" x14ac:dyDescent="0.3">
      <c r="A2974" t="s">
        <v>1871</v>
      </c>
      <c r="B2974" t="s">
        <v>1879</v>
      </c>
      <c r="C2974">
        <v>336</v>
      </c>
      <c r="D2974" t="s">
        <v>1470</v>
      </c>
      <c r="E2974" t="s">
        <v>1882</v>
      </c>
      <c r="F2974" t="s">
        <v>1772</v>
      </c>
      <c r="H2974" s="178" t="str">
        <f>IF(ISBLANK('Q 5'!I538),"",IF('Q 5'!I538="&lt;please select&gt;","",'Q 5'!I538))</f>
        <v/>
      </c>
    </row>
    <row r="2975" spans="1:8" x14ac:dyDescent="0.3">
      <c r="A2975" t="s">
        <v>1871</v>
      </c>
      <c r="B2975" t="s">
        <v>1879</v>
      </c>
      <c r="C2975">
        <v>337</v>
      </c>
      <c r="D2975" t="s">
        <v>1470</v>
      </c>
      <c r="E2975" t="s">
        <v>1882</v>
      </c>
      <c r="F2975" t="s">
        <v>1772</v>
      </c>
      <c r="H2975" s="178" t="str">
        <f>IF(ISBLANK('Q 5'!I539),"",IF('Q 5'!I539="&lt;please select&gt;","",'Q 5'!I539))</f>
        <v/>
      </c>
    </row>
    <row r="2976" spans="1:8" x14ac:dyDescent="0.3">
      <c r="A2976" t="s">
        <v>1871</v>
      </c>
      <c r="B2976" t="s">
        <v>1879</v>
      </c>
      <c r="C2976">
        <v>338</v>
      </c>
      <c r="D2976" t="s">
        <v>1470</v>
      </c>
      <c r="E2976" t="s">
        <v>1882</v>
      </c>
      <c r="F2976" t="s">
        <v>1772</v>
      </c>
      <c r="H2976" s="178" t="str">
        <f>IF(ISBLANK('Q 5'!I540),"",IF('Q 5'!I540="&lt;please select&gt;","",'Q 5'!I540))</f>
        <v/>
      </c>
    </row>
    <row r="2977" spans="1:8" x14ac:dyDescent="0.3">
      <c r="A2977" t="s">
        <v>1871</v>
      </c>
      <c r="B2977" t="s">
        <v>1879</v>
      </c>
      <c r="C2977">
        <v>339</v>
      </c>
      <c r="D2977" t="s">
        <v>1470</v>
      </c>
      <c r="E2977" t="s">
        <v>1882</v>
      </c>
      <c r="F2977" t="s">
        <v>1772</v>
      </c>
      <c r="H2977" s="178" t="str">
        <f>IF(ISBLANK('Q 5'!I541),"",IF('Q 5'!I541="&lt;please select&gt;","",'Q 5'!I541))</f>
        <v/>
      </c>
    </row>
    <row r="2978" spans="1:8" x14ac:dyDescent="0.3">
      <c r="A2978" t="s">
        <v>1871</v>
      </c>
      <c r="B2978" t="s">
        <v>1879</v>
      </c>
      <c r="C2978">
        <v>340</v>
      </c>
      <c r="D2978" t="s">
        <v>1470</v>
      </c>
      <c r="E2978" t="s">
        <v>1882</v>
      </c>
      <c r="F2978" t="s">
        <v>1772</v>
      </c>
      <c r="H2978" s="178" t="str">
        <f>IF(ISBLANK('Q 5'!I542),"",IF('Q 5'!I542="&lt;please select&gt;","",'Q 5'!I542))</f>
        <v/>
      </c>
    </row>
    <row r="2979" spans="1:8" x14ac:dyDescent="0.3">
      <c r="A2979" t="s">
        <v>1871</v>
      </c>
      <c r="B2979" t="s">
        <v>1879</v>
      </c>
      <c r="C2979">
        <v>341</v>
      </c>
      <c r="D2979" t="s">
        <v>1470</v>
      </c>
      <c r="E2979" t="s">
        <v>1882</v>
      </c>
      <c r="F2979" t="s">
        <v>1772</v>
      </c>
      <c r="H2979" s="178" t="str">
        <f>IF(ISBLANK('Q 5'!I543),"",IF('Q 5'!I543="&lt;please select&gt;","",'Q 5'!I543))</f>
        <v/>
      </c>
    </row>
    <row r="2980" spans="1:8" x14ac:dyDescent="0.3">
      <c r="A2980" t="s">
        <v>1871</v>
      </c>
      <c r="B2980" t="s">
        <v>1879</v>
      </c>
      <c r="C2980">
        <v>342</v>
      </c>
      <c r="D2980" t="s">
        <v>1470</v>
      </c>
      <c r="E2980" t="s">
        <v>1882</v>
      </c>
      <c r="F2980" t="s">
        <v>1772</v>
      </c>
      <c r="H2980" s="178" t="str">
        <f>IF(ISBLANK('Q 5'!I544),"",IF('Q 5'!I544="&lt;please select&gt;","",'Q 5'!I544))</f>
        <v/>
      </c>
    </row>
    <row r="2981" spans="1:8" x14ac:dyDescent="0.3">
      <c r="A2981" t="s">
        <v>1871</v>
      </c>
      <c r="B2981" t="s">
        <v>1879</v>
      </c>
      <c r="C2981">
        <v>343</v>
      </c>
      <c r="D2981" t="s">
        <v>1470</v>
      </c>
      <c r="E2981" t="s">
        <v>1882</v>
      </c>
      <c r="F2981" t="s">
        <v>1772</v>
      </c>
      <c r="H2981" s="178" t="str">
        <f>IF(ISBLANK('Q 5'!I545),"",IF('Q 5'!I545="&lt;please select&gt;","",'Q 5'!I545))</f>
        <v/>
      </c>
    </row>
    <row r="2982" spans="1:8" x14ac:dyDescent="0.3">
      <c r="A2982" t="s">
        <v>1871</v>
      </c>
      <c r="B2982" t="s">
        <v>1879</v>
      </c>
      <c r="C2982">
        <v>344</v>
      </c>
      <c r="D2982" t="s">
        <v>1470</v>
      </c>
      <c r="E2982" t="s">
        <v>1882</v>
      </c>
      <c r="F2982" t="s">
        <v>1772</v>
      </c>
      <c r="H2982" s="178" t="str">
        <f>IF(ISBLANK('Q 5'!I546),"",IF('Q 5'!I546="&lt;please select&gt;","",'Q 5'!I546))</f>
        <v/>
      </c>
    </row>
    <row r="2983" spans="1:8" x14ac:dyDescent="0.3">
      <c r="A2983" t="s">
        <v>1871</v>
      </c>
      <c r="B2983" t="s">
        <v>1879</v>
      </c>
      <c r="C2983">
        <v>345</v>
      </c>
      <c r="D2983" t="s">
        <v>1470</v>
      </c>
      <c r="E2983" t="s">
        <v>1882</v>
      </c>
      <c r="F2983" t="s">
        <v>1772</v>
      </c>
      <c r="H2983" s="178" t="str">
        <f>IF(ISBLANK('Q 5'!I547),"",IF('Q 5'!I547="&lt;please select&gt;","",'Q 5'!I547))</f>
        <v/>
      </c>
    </row>
    <row r="2984" spans="1:8" x14ac:dyDescent="0.3">
      <c r="A2984" t="s">
        <v>1871</v>
      </c>
      <c r="B2984" t="s">
        <v>1879</v>
      </c>
      <c r="C2984">
        <v>346</v>
      </c>
      <c r="D2984" t="s">
        <v>1470</v>
      </c>
      <c r="E2984" t="s">
        <v>1882</v>
      </c>
      <c r="F2984" t="s">
        <v>1772</v>
      </c>
      <c r="H2984" s="178" t="str">
        <f>IF(ISBLANK('Q 5'!I548),"",IF('Q 5'!I548="&lt;please select&gt;","",'Q 5'!I548))</f>
        <v/>
      </c>
    </row>
    <row r="2985" spans="1:8" x14ac:dyDescent="0.3">
      <c r="A2985" t="s">
        <v>1871</v>
      </c>
      <c r="B2985" t="s">
        <v>1879</v>
      </c>
      <c r="C2985">
        <v>347</v>
      </c>
      <c r="D2985" t="s">
        <v>1470</v>
      </c>
      <c r="E2985" t="s">
        <v>1882</v>
      </c>
      <c r="F2985" t="s">
        <v>1772</v>
      </c>
      <c r="H2985" s="178" t="str">
        <f>IF(ISBLANK('Q 5'!I549),"",IF('Q 5'!I549="&lt;please select&gt;","",'Q 5'!I549))</f>
        <v/>
      </c>
    </row>
    <row r="2986" spans="1:8" x14ac:dyDescent="0.3">
      <c r="A2986" t="s">
        <v>1871</v>
      </c>
      <c r="B2986" t="s">
        <v>1879</v>
      </c>
      <c r="C2986">
        <v>348</v>
      </c>
      <c r="D2986" t="s">
        <v>1470</v>
      </c>
      <c r="E2986" t="s">
        <v>1882</v>
      </c>
      <c r="F2986" t="s">
        <v>1772</v>
      </c>
      <c r="H2986" s="178" t="str">
        <f>IF(ISBLANK('Q 5'!I550),"",IF('Q 5'!I550="&lt;please select&gt;","",'Q 5'!I550))</f>
        <v/>
      </c>
    </row>
    <row r="2987" spans="1:8" x14ac:dyDescent="0.3">
      <c r="A2987" t="s">
        <v>1871</v>
      </c>
      <c r="B2987" t="s">
        <v>1879</v>
      </c>
      <c r="C2987">
        <v>349</v>
      </c>
      <c r="D2987" t="s">
        <v>1470</v>
      </c>
      <c r="E2987" t="s">
        <v>1882</v>
      </c>
      <c r="F2987" t="s">
        <v>1772</v>
      </c>
      <c r="H2987" s="178" t="str">
        <f>IF(ISBLANK('Q 5'!I551),"",IF('Q 5'!I551="&lt;please select&gt;","",'Q 5'!I551))</f>
        <v/>
      </c>
    </row>
    <row r="2988" spans="1:8" x14ac:dyDescent="0.3">
      <c r="A2988" t="s">
        <v>1871</v>
      </c>
      <c r="B2988" t="s">
        <v>1879</v>
      </c>
      <c r="C2988">
        <v>350</v>
      </c>
      <c r="D2988" t="s">
        <v>1470</v>
      </c>
      <c r="E2988" t="s">
        <v>1882</v>
      </c>
      <c r="F2988" t="s">
        <v>1772</v>
      </c>
      <c r="H2988" s="178" t="str">
        <f>IF(ISBLANK('Q 5'!I552),"",IF('Q 5'!I552="&lt;please select&gt;","",'Q 5'!I552))</f>
        <v/>
      </c>
    </row>
    <row r="2989" spans="1:8" x14ac:dyDescent="0.3">
      <c r="A2989" t="s">
        <v>1871</v>
      </c>
      <c r="B2989" t="s">
        <v>1879</v>
      </c>
      <c r="C2989">
        <v>351</v>
      </c>
      <c r="D2989" t="s">
        <v>1470</v>
      </c>
      <c r="E2989" t="s">
        <v>1882</v>
      </c>
      <c r="F2989" t="s">
        <v>1772</v>
      </c>
      <c r="H2989" s="178" t="str">
        <f>IF(ISBLANK('Q 5'!I553),"",IF('Q 5'!I553="&lt;please select&gt;","",'Q 5'!I553))</f>
        <v/>
      </c>
    </row>
    <row r="2990" spans="1:8" x14ac:dyDescent="0.3">
      <c r="A2990" t="s">
        <v>1871</v>
      </c>
      <c r="B2990" t="s">
        <v>1879</v>
      </c>
      <c r="C2990">
        <v>352</v>
      </c>
      <c r="D2990" t="s">
        <v>1470</v>
      </c>
      <c r="E2990" t="s">
        <v>1882</v>
      </c>
      <c r="F2990" t="s">
        <v>1772</v>
      </c>
      <c r="H2990" s="178" t="str">
        <f>IF(ISBLANK('Q 5'!I554),"",IF('Q 5'!I554="&lt;please select&gt;","",'Q 5'!I554))</f>
        <v/>
      </c>
    </row>
    <row r="2991" spans="1:8" x14ac:dyDescent="0.3">
      <c r="A2991" t="s">
        <v>1871</v>
      </c>
      <c r="B2991" t="s">
        <v>1879</v>
      </c>
      <c r="C2991">
        <v>353</v>
      </c>
      <c r="D2991" t="s">
        <v>1470</v>
      </c>
      <c r="E2991" t="s">
        <v>1882</v>
      </c>
      <c r="F2991" t="s">
        <v>1772</v>
      </c>
      <c r="H2991" s="178" t="str">
        <f>IF(ISBLANK('Q 5'!I555),"",IF('Q 5'!I555="&lt;please select&gt;","",'Q 5'!I555))</f>
        <v/>
      </c>
    </row>
    <row r="2992" spans="1:8" x14ac:dyDescent="0.3">
      <c r="A2992" t="s">
        <v>1871</v>
      </c>
      <c r="B2992" t="s">
        <v>1879</v>
      </c>
      <c r="C2992">
        <v>354</v>
      </c>
      <c r="D2992" t="s">
        <v>1470</v>
      </c>
      <c r="E2992" t="s">
        <v>1882</v>
      </c>
      <c r="F2992" t="s">
        <v>1772</v>
      </c>
      <c r="H2992" s="178" t="str">
        <f>IF(ISBLANK('Q 5'!I556),"",IF('Q 5'!I556="&lt;please select&gt;","",'Q 5'!I556))</f>
        <v/>
      </c>
    </row>
    <row r="2993" spans="1:8" x14ac:dyDescent="0.3">
      <c r="A2993" t="s">
        <v>1871</v>
      </c>
      <c r="B2993" t="s">
        <v>1879</v>
      </c>
      <c r="C2993">
        <v>355</v>
      </c>
      <c r="D2993" t="s">
        <v>1470</v>
      </c>
      <c r="E2993" t="s">
        <v>1882</v>
      </c>
      <c r="F2993" t="s">
        <v>1772</v>
      </c>
      <c r="H2993" s="178" t="str">
        <f>IF(ISBLANK('Q 5'!I557),"",IF('Q 5'!I557="&lt;please select&gt;","",'Q 5'!I557))</f>
        <v/>
      </c>
    </row>
    <row r="2994" spans="1:8" x14ac:dyDescent="0.3">
      <c r="A2994" t="s">
        <v>1871</v>
      </c>
      <c r="B2994" t="s">
        <v>1879</v>
      </c>
      <c r="C2994">
        <v>356</v>
      </c>
      <c r="D2994" t="s">
        <v>1470</v>
      </c>
      <c r="E2994" t="s">
        <v>1882</v>
      </c>
      <c r="F2994" t="s">
        <v>1772</v>
      </c>
      <c r="H2994" s="178" t="str">
        <f>IF(ISBLANK('Q 5'!I558),"",IF('Q 5'!I558="&lt;please select&gt;","",'Q 5'!I558))</f>
        <v/>
      </c>
    </row>
    <row r="2995" spans="1:8" x14ac:dyDescent="0.3">
      <c r="A2995" t="s">
        <v>1871</v>
      </c>
      <c r="B2995" t="s">
        <v>1879</v>
      </c>
      <c r="C2995">
        <v>357</v>
      </c>
      <c r="D2995" t="s">
        <v>1470</v>
      </c>
      <c r="E2995" t="s">
        <v>1882</v>
      </c>
      <c r="F2995" t="s">
        <v>1772</v>
      </c>
      <c r="H2995" s="178" t="str">
        <f>IF(ISBLANK('Q 5'!I559),"",IF('Q 5'!I559="&lt;please select&gt;","",'Q 5'!I559))</f>
        <v/>
      </c>
    </row>
    <row r="2996" spans="1:8" x14ac:dyDescent="0.3">
      <c r="A2996" t="s">
        <v>1871</v>
      </c>
      <c r="B2996" t="s">
        <v>1879</v>
      </c>
      <c r="C2996">
        <v>358</v>
      </c>
      <c r="D2996" t="s">
        <v>1470</v>
      </c>
      <c r="E2996" t="s">
        <v>1882</v>
      </c>
      <c r="F2996" t="s">
        <v>1772</v>
      </c>
      <c r="H2996" s="178" t="str">
        <f>IF(ISBLANK('Q 5'!I560),"",IF('Q 5'!I560="&lt;please select&gt;","",'Q 5'!I560))</f>
        <v/>
      </c>
    </row>
    <row r="2997" spans="1:8" x14ac:dyDescent="0.3">
      <c r="A2997" t="s">
        <v>1871</v>
      </c>
      <c r="B2997" t="s">
        <v>1879</v>
      </c>
      <c r="C2997">
        <v>359</v>
      </c>
      <c r="D2997" t="s">
        <v>1470</v>
      </c>
      <c r="E2997" t="s">
        <v>1882</v>
      </c>
      <c r="F2997" t="s">
        <v>1772</v>
      </c>
      <c r="H2997" s="178" t="str">
        <f>IF(ISBLANK('Q 5'!I561),"",IF('Q 5'!I561="&lt;please select&gt;","",'Q 5'!I561))</f>
        <v/>
      </c>
    </row>
    <row r="2998" spans="1:8" x14ac:dyDescent="0.3">
      <c r="A2998" t="s">
        <v>1871</v>
      </c>
      <c r="B2998" t="s">
        <v>1879</v>
      </c>
      <c r="C2998">
        <v>360</v>
      </c>
      <c r="D2998" t="s">
        <v>1470</v>
      </c>
      <c r="E2998" t="s">
        <v>1882</v>
      </c>
      <c r="F2998" t="s">
        <v>1772</v>
      </c>
      <c r="H2998" s="178" t="str">
        <f>IF(ISBLANK('Q 5'!I562),"",IF('Q 5'!I562="&lt;please select&gt;","",'Q 5'!I562))</f>
        <v/>
      </c>
    </row>
    <row r="2999" spans="1:8" x14ac:dyDescent="0.3">
      <c r="A2999" t="s">
        <v>1871</v>
      </c>
      <c r="B2999" t="s">
        <v>1879</v>
      </c>
      <c r="C2999">
        <v>361</v>
      </c>
      <c r="D2999" t="s">
        <v>1470</v>
      </c>
      <c r="E2999" t="s">
        <v>1882</v>
      </c>
      <c r="F2999" t="s">
        <v>1772</v>
      </c>
      <c r="H2999" s="178" t="str">
        <f>IF(ISBLANK('Q 5'!I563),"",IF('Q 5'!I563="&lt;please select&gt;","",'Q 5'!I563))</f>
        <v/>
      </c>
    </row>
    <row r="3000" spans="1:8" x14ac:dyDescent="0.3">
      <c r="A3000" t="s">
        <v>1871</v>
      </c>
      <c r="B3000" t="s">
        <v>1879</v>
      </c>
      <c r="C3000">
        <v>362</v>
      </c>
      <c r="D3000" t="s">
        <v>1470</v>
      </c>
      <c r="E3000" t="s">
        <v>1882</v>
      </c>
      <c r="F3000" t="s">
        <v>1772</v>
      </c>
      <c r="H3000" s="178" t="str">
        <f>IF(ISBLANK('Q 5'!I564),"",IF('Q 5'!I564="&lt;please select&gt;","",'Q 5'!I564))</f>
        <v/>
      </c>
    </row>
    <row r="3001" spans="1:8" x14ac:dyDescent="0.3">
      <c r="A3001" t="s">
        <v>1871</v>
      </c>
      <c r="B3001" t="s">
        <v>1879</v>
      </c>
      <c r="C3001">
        <v>363</v>
      </c>
      <c r="D3001" t="s">
        <v>1470</v>
      </c>
      <c r="E3001" t="s">
        <v>1882</v>
      </c>
      <c r="F3001" t="s">
        <v>1772</v>
      </c>
      <c r="H3001" s="178" t="str">
        <f>IF(ISBLANK('Q 5'!I565),"",IF('Q 5'!I565="&lt;please select&gt;","",'Q 5'!I565))</f>
        <v/>
      </c>
    </row>
    <row r="3002" spans="1:8" x14ac:dyDescent="0.3">
      <c r="A3002" t="s">
        <v>1871</v>
      </c>
      <c r="B3002" t="s">
        <v>1879</v>
      </c>
      <c r="C3002">
        <v>364</v>
      </c>
      <c r="D3002" t="s">
        <v>1470</v>
      </c>
      <c r="E3002" t="s">
        <v>1882</v>
      </c>
      <c r="F3002" t="s">
        <v>1772</v>
      </c>
      <c r="H3002" s="178" t="str">
        <f>IF(ISBLANK('Q 5'!I566),"",IF('Q 5'!I566="&lt;please select&gt;","",'Q 5'!I566))</f>
        <v/>
      </c>
    </row>
    <row r="3003" spans="1:8" x14ac:dyDescent="0.3">
      <c r="A3003" t="s">
        <v>1871</v>
      </c>
      <c r="B3003" t="s">
        <v>1879</v>
      </c>
      <c r="C3003">
        <v>365</v>
      </c>
      <c r="D3003" t="s">
        <v>1470</v>
      </c>
      <c r="E3003" t="s">
        <v>1882</v>
      </c>
      <c r="F3003" t="s">
        <v>1772</v>
      </c>
      <c r="H3003" s="178" t="str">
        <f>IF(ISBLANK('Q 5'!I567),"",IF('Q 5'!I567="&lt;please select&gt;","",'Q 5'!I567))</f>
        <v/>
      </c>
    </row>
    <row r="3004" spans="1:8" x14ac:dyDescent="0.3">
      <c r="A3004" t="s">
        <v>1871</v>
      </c>
      <c r="B3004" t="s">
        <v>1879</v>
      </c>
      <c r="C3004">
        <v>366</v>
      </c>
      <c r="D3004" t="s">
        <v>1470</v>
      </c>
      <c r="E3004" t="s">
        <v>1882</v>
      </c>
      <c r="F3004" t="s">
        <v>1772</v>
      </c>
      <c r="H3004" s="178" t="str">
        <f>IF(ISBLANK('Q 5'!I568),"",IF('Q 5'!I568="&lt;please select&gt;","",'Q 5'!I568))</f>
        <v/>
      </c>
    </row>
    <row r="3005" spans="1:8" x14ac:dyDescent="0.3">
      <c r="A3005" t="s">
        <v>1871</v>
      </c>
      <c r="B3005" t="s">
        <v>1879</v>
      </c>
      <c r="C3005">
        <v>367</v>
      </c>
      <c r="D3005" t="s">
        <v>1470</v>
      </c>
      <c r="E3005" t="s">
        <v>1882</v>
      </c>
      <c r="F3005" t="s">
        <v>1772</v>
      </c>
      <c r="H3005" s="178" t="str">
        <f>IF(ISBLANK('Q 5'!I569),"",IF('Q 5'!I569="&lt;please select&gt;","",'Q 5'!I569))</f>
        <v/>
      </c>
    </row>
    <row r="3006" spans="1:8" x14ac:dyDescent="0.3">
      <c r="A3006" t="s">
        <v>1871</v>
      </c>
      <c r="B3006" t="s">
        <v>1879</v>
      </c>
      <c r="C3006">
        <v>368</v>
      </c>
      <c r="D3006" t="s">
        <v>1470</v>
      </c>
      <c r="E3006" t="s">
        <v>1882</v>
      </c>
      <c r="F3006" t="s">
        <v>1772</v>
      </c>
      <c r="H3006" s="178" t="str">
        <f>IF(ISBLANK('Q 5'!I570),"",IF('Q 5'!I570="&lt;please select&gt;","",'Q 5'!I570))</f>
        <v/>
      </c>
    </row>
    <row r="3007" spans="1:8" x14ac:dyDescent="0.3">
      <c r="A3007" t="s">
        <v>1871</v>
      </c>
      <c r="B3007" t="s">
        <v>1879</v>
      </c>
      <c r="C3007">
        <v>369</v>
      </c>
      <c r="D3007" t="s">
        <v>1470</v>
      </c>
      <c r="E3007" t="s">
        <v>1882</v>
      </c>
      <c r="F3007" t="s">
        <v>1772</v>
      </c>
      <c r="H3007" s="178" t="str">
        <f>IF(ISBLANK('Q 5'!I571),"",IF('Q 5'!I571="&lt;please select&gt;","",'Q 5'!I571))</f>
        <v/>
      </c>
    </row>
    <row r="3008" spans="1:8" x14ac:dyDescent="0.3">
      <c r="A3008" t="s">
        <v>1871</v>
      </c>
      <c r="B3008" t="s">
        <v>1879</v>
      </c>
      <c r="C3008">
        <v>370</v>
      </c>
      <c r="D3008" t="s">
        <v>1470</v>
      </c>
      <c r="E3008" t="s">
        <v>1882</v>
      </c>
      <c r="F3008" t="s">
        <v>1772</v>
      </c>
      <c r="H3008" s="178" t="str">
        <f>IF(ISBLANK('Q 5'!I572),"",IF('Q 5'!I572="&lt;please select&gt;","",'Q 5'!I572))</f>
        <v/>
      </c>
    </row>
    <row r="3009" spans="1:8" x14ac:dyDescent="0.3">
      <c r="A3009" t="s">
        <v>1871</v>
      </c>
      <c r="B3009" t="s">
        <v>1879</v>
      </c>
      <c r="C3009">
        <v>371</v>
      </c>
      <c r="D3009" t="s">
        <v>1470</v>
      </c>
      <c r="E3009" t="s">
        <v>1882</v>
      </c>
      <c r="F3009" t="s">
        <v>1772</v>
      </c>
      <c r="H3009" s="178" t="str">
        <f>IF(ISBLANK('Q 5'!I573),"",IF('Q 5'!I573="&lt;please select&gt;","",'Q 5'!I573))</f>
        <v/>
      </c>
    </row>
    <row r="3010" spans="1:8" x14ac:dyDescent="0.3">
      <c r="A3010" t="s">
        <v>1871</v>
      </c>
      <c r="B3010" t="s">
        <v>1879</v>
      </c>
      <c r="C3010">
        <v>372</v>
      </c>
      <c r="D3010" t="s">
        <v>1470</v>
      </c>
      <c r="E3010" t="s">
        <v>1882</v>
      </c>
      <c r="F3010" t="s">
        <v>1772</v>
      </c>
      <c r="H3010" s="178" t="str">
        <f>IF(ISBLANK('Q 5'!I574),"",IF('Q 5'!I574="&lt;please select&gt;","",'Q 5'!I574))</f>
        <v/>
      </c>
    </row>
    <row r="3011" spans="1:8" x14ac:dyDescent="0.3">
      <c r="A3011" t="s">
        <v>1871</v>
      </c>
      <c r="B3011" t="s">
        <v>1879</v>
      </c>
      <c r="C3011">
        <v>373</v>
      </c>
      <c r="D3011" t="s">
        <v>1470</v>
      </c>
      <c r="E3011" t="s">
        <v>1882</v>
      </c>
      <c r="F3011" t="s">
        <v>1772</v>
      </c>
      <c r="H3011" s="178" t="str">
        <f>IF(ISBLANK('Q 5'!I575),"",IF('Q 5'!I575="&lt;please select&gt;","",'Q 5'!I575))</f>
        <v/>
      </c>
    </row>
    <row r="3012" spans="1:8" x14ac:dyDescent="0.3">
      <c r="A3012" t="s">
        <v>1871</v>
      </c>
      <c r="B3012" t="s">
        <v>1879</v>
      </c>
      <c r="C3012">
        <v>374</v>
      </c>
      <c r="D3012" t="s">
        <v>1470</v>
      </c>
      <c r="E3012" t="s">
        <v>1882</v>
      </c>
      <c r="F3012" t="s">
        <v>1772</v>
      </c>
      <c r="H3012" s="178" t="str">
        <f>IF(ISBLANK('Q 5'!I576),"",IF('Q 5'!I576="&lt;please select&gt;","",'Q 5'!I576))</f>
        <v/>
      </c>
    </row>
    <row r="3013" spans="1:8" x14ac:dyDescent="0.3">
      <c r="A3013" t="s">
        <v>1871</v>
      </c>
      <c r="B3013" t="s">
        <v>1879</v>
      </c>
      <c r="C3013">
        <v>375</v>
      </c>
      <c r="D3013" t="s">
        <v>1470</v>
      </c>
      <c r="E3013" t="s">
        <v>1882</v>
      </c>
      <c r="F3013" t="s">
        <v>1772</v>
      </c>
      <c r="H3013" s="178" t="str">
        <f>IF(ISBLANK('Q 5'!I577),"",IF('Q 5'!I577="&lt;please select&gt;","",'Q 5'!I577))</f>
        <v/>
      </c>
    </row>
    <row r="3014" spans="1:8" x14ac:dyDescent="0.3">
      <c r="A3014" t="s">
        <v>1871</v>
      </c>
      <c r="B3014" t="s">
        <v>1879</v>
      </c>
      <c r="C3014">
        <v>376</v>
      </c>
      <c r="D3014" t="s">
        <v>1470</v>
      </c>
      <c r="E3014" t="s">
        <v>1882</v>
      </c>
      <c r="F3014" t="s">
        <v>1772</v>
      </c>
      <c r="H3014" s="178" t="str">
        <f>IF(ISBLANK('Q 5'!I578),"",IF('Q 5'!I578="&lt;please select&gt;","",'Q 5'!I578))</f>
        <v/>
      </c>
    </row>
    <row r="3015" spans="1:8" x14ac:dyDescent="0.3">
      <c r="A3015" t="s">
        <v>1871</v>
      </c>
      <c r="B3015" t="s">
        <v>1879</v>
      </c>
      <c r="C3015">
        <v>377</v>
      </c>
      <c r="D3015" t="s">
        <v>1470</v>
      </c>
      <c r="E3015" t="s">
        <v>1882</v>
      </c>
      <c r="F3015" t="s">
        <v>1772</v>
      </c>
      <c r="H3015" s="178" t="str">
        <f>IF(ISBLANK('Q 5'!I579),"",IF('Q 5'!I579="&lt;please select&gt;","",'Q 5'!I579))</f>
        <v/>
      </c>
    </row>
    <row r="3016" spans="1:8" x14ac:dyDescent="0.3">
      <c r="A3016" t="s">
        <v>1871</v>
      </c>
      <c r="B3016" t="s">
        <v>1879</v>
      </c>
      <c r="C3016">
        <v>378</v>
      </c>
      <c r="D3016" t="s">
        <v>1470</v>
      </c>
      <c r="E3016" t="s">
        <v>1882</v>
      </c>
      <c r="F3016" t="s">
        <v>1772</v>
      </c>
      <c r="H3016" s="178" t="str">
        <f>IF(ISBLANK('Q 5'!I580),"",IF('Q 5'!I580="&lt;please select&gt;","",'Q 5'!I580))</f>
        <v/>
      </c>
    </row>
    <row r="3017" spans="1:8" x14ac:dyDescent="0.3">
      <c r="A3017" t="s">
        <v>1871</v>
      </c>
      <c r="B3017" t="s">
        <v>1879</v>
      </c>
      <c r="C3017">
        <v>379</v>
      </c>
      <c r="D3017" t="s">
        <v>1470</v>
      </c>
      <c r="E3017" t="s">
        <v>1882</v>
      </c>
      <c r="F3017" t="s">
        <v>1772</v>
      </c>
      <c r="H3017" s="178" t="str">
        <f>IF(ISBLANK('Q 5'!I581),"",IF('Q 5'!I581="&lt;please select&gt;","",'Q 5'!I581))</f>
        <v/>
      </c>
    </row>
    <row r="3018" spans="1:8" x14ac:dyDescent="0.3">
      <c r="A3018" t="s">
        <v>1871</v>
      </c>
      <c r="B3018" t="s">
        <v>1879</v>
      </c>
      <c r="C3018">
        <v>380</v>
      </c>
      <c r="D3018" t="s">
        <v>1470</v>
      </c>
      <c r="E3018" t="s">
        <v>1882</v>
      </c>
      <c r="F3018" t="s">
        <v>1772</v>
      </c>
      <c r="H3018" s="178" t="str">
        <f>IF(ISBLANK('Q 5'!I582),"",IF('Q 5'!I582="&lt;please select&gt;","",'Q 5'!I582))</f>
        <v/>
      </c>
    </row>
    <row r="3019" spans="1:8" x14ac:dyDescent="0.3">
      <c r="A3019" t="s">
        <v>1871</v>
      </c>
      <c r="B3019" t="s">
        <v>1879</v>
      </c>
      <c r="C3019">
        <v>381</v>
      </c>
      <c r="D3019" t="s">
        <v>1470</v>
      </c>
      <c r="E3019" t="s">
        <v>1882</v>
      </c>
      <c r="F3019" t="s">
        <v>1772</v>
      </c>
      <c r="H3019" s="178" t="str">
        <f>IF(ISBLANK('Q 5'!I583),"",IF('Q 5'!I583="&lt;please select&gt;","",'Q 5'!I583))</f>
        <v/>
      </c>
    </row>
    <row r="3020" spans="1:8" x14ac:dyDescent="0.3">
      <c r="A3020" t="s">
        <v>1871</v>
      </c>
      <c r="B3020" t="s">
        <v>1879</v>
      </c>
      <c r="C3020">
        <v>382</v>
      </c>
      <c r="D3020" t="s">
        <v>1470</v>
      </c>
      <c r="E3020" t="s">
        <v>1882</v>
      </c>
      <c r="F3020" t="s">
        <v>1772</v>
      </c>
      <c r="H3020" s="178" t="str">
        <f>IF(ISBLANK('Q 5'!I584),"",IF('Q 5'!I584="&lt;please select&gt;","",'Q 5'!I584))</f>
        <v/>
      </c>
    </row>
    <row r="3021" spans="1:8" x14ac:dyDescent="0.3">
      <c r="A3021" t="s">
        <v>1871</v>
      </c>
      <c r="B3021" t="s">
        <v>1879</v>
      </c>
      <c r="C3021">
        <v>383</v>
      </c>
      <c r="D3021" t="s">
        <v>1470</v>
      </c>
      <c r="E3021" t="s">
        <v>1882</v>
      </c>
      <c r="F3021" t="s">
        <v>1772</v>
      </c>
      <c r="H3021" s="178" t="str">
        <f>IF(ISBLANK('Q 5'!I585),"",IF('Q 5'!I585="&lt;please select&gt;","",'Q 5'!I585))</f>
        <v/>
      </c>
    </row>
    <row r="3022" spans="1:8" x14ac:dyDescent="0.3">
      <c r="A3022" t="s">
        <v>1871</v>
      </c>
      <c r="B3022" t="s">
        <v>1879</v>
      </c>
      <c r="C3022">
        <v>384</v>
      </c>
      <c r="D3022" t="s">
        <v>1470</v>
      </c>
      <c r="E3022" t="s">
        <v>1882</v>
      </c>
      <c r="F3022" t="s">
        <v>1772</v>
      </c>
      <c r="H3022" s="178" t="str">
        <f>IF(ISBLANK('Q 5'!I586),"",IF('Q 5'!I586="&lt;please select&gt;","",'Q 5'!I586))</f>
        <v/>
      </c>
    </row>
    <row r="3023" spans="1:8" x14ac:dyDescent="0.3">
      <c r="A3023" t="s">
        <v>1871</v>
      </c>
      <c r="B3023" t="s">
        <v>1879</v>
      </c>
      <c r="C3023">
        <v>385</v>
      </c>
      <c r="D3023" t="s">
        <v>1470</v>
      </c>
      <c r="E3023" t="s">
        <v>1882</v>
      </c>
      <c r="F3023" t="s">
        <v>1772</v>
      </c>
      <c r="H3023" s="178" t="str">
        <f>IF(ISBLANK('Q 5'!I587),"",IF('Q 5'!I587="&lt;please select&gt;","",'Q 5'!I587))</f>
        <v/>
      </c>
    </row>
    <row r="3024" spans="1:8" x14ac:dyDescent="0.3">
      <c r="A3024" t="s">
        <v>1871</v>
      </c>
      <c r="B3024" t="s">
        <v>1879</v>
      </c>
      <c r="C3024">
        <v>386</v>
      </c>
      <c r="D3024" t="s">
        <v>1470</v>
      </c>
      <c r="E3024" t="s">
        <v>1882</v>
      </c>
      <c r="F3024" t="s">
        <v>1772</v>
      </c>
      <c r="H3024" s="178" t="str">
        <f>IF(ISBLANK('Q 5'!I588),"",IF('Q 5'!I588="&lt;please select&gt;","",'Q 5'!I588))</f>
        <v/>
      </c>
    </row>
    <row r="3025" spans="1:8" x14ac:dyDescent="0.3">
      <c r="A3025" t="s">
        <v>1871</v>
      </c>
      <c r="B3025" t="s">
        <v>1879</v>
      </c>
      <c r="C3025">
        <v>387</v>
      </c>
      <c r="D3025" t="s">
        <v>1470</v>
      </c>
      <c r="E3025" t="s">
        <v>1882</v>
      </c>
      <c r="F3025" t="s">
        <v>1772</v>
      </c>
      <c r="H3025" s="178" t="str">
        <f>IF(ISBLANK('Q 5'!I589),"",IF('Q 5'!I589="&lt;please select&gt;","",'Q 5'!I589))</f>
        <v/>
      </c>
    </row>
    <row r="3026" spans="1:8" x14ac:dyDescent="0.3">
      <c r="A3026" t="s">
        <v>1871</v>
      </c>
      <c r="B3026" t="s">
        <v>1879</v>
      </c>
      <c r="C3026">
        <v>388</v>
      </c>
      <c r="D3026" t="s">
        <v>1470</v>
      </c>
      <c r="E3026" t="s">
        <v>1882</v>
      </c>
      <c r="F3026" t="s">
        <v>1772</v>
      </c>
      <c r="H3026" s="178" t="str">
        <f>IF(ISBLANK('Q 5'!I590),"",IF('Q 5'!I590="&lt;please select&gt;","",'Q 5'!I590))</f>
        <v/>
      </c>
    </row>
    <row r="3027" spans="1:8" x14ac:dyDescent="0.3">
      <c r="A3027" t="s">
        <v>1871</v>
      </c>
      <c r="B3027" t="s">
        <v>1879</v>
      </c>
      <c r="C3027">
        <v>389</v>
      </c>
      <c r="D3027" t="s">
        <v>1470</v>
      </c>
      <c r="E3027" t="s">
        <v>1882</v>
      </c>
      <c r="F3027" t="s">
        <v>1772</v>
      </c>
      <c r="H3027" s="178" t="str">
        <f>IF(ISBLANK('Q 5'!I591),"",IF('Q 5'!I591="&lt;please select&gt;","",'Q 5'!I591))</f>
        <v/>
      </c>
    </row>
    <row r="3028" spans="1:8" x14ac:dyDescent="0.3">
      <c r="A3028" t="s">
        <v>1871</v>
      </c>
      <c r="B3028" t="s">
        <v>1879</v>
      </c>
      <c r="C3028">
        <v>390</v>
      </c>
      <c r="D3028" t="s">
        <v>1470</v>
      </c>
      <c r="E3028" t="s">
        <v>1882</v>
      </c>
      <c r="F3028" t="s">
        <v>1772</v>
      </c>
      <c r="H3028" s="178" t="str">
        <f>IF(ISBLANK('Q 5'!I592),"",IF('Q 5'!I592="&lt;please select&gt;","",'Q 5'!I592))</f>
        <v/>
      </c>
    </row>
    <row r="3029" spans="1:8" x14ac:dyDescent="0.3">
      <c r="A3029" t="s">
        <v>1871</v>
      </c>
      <c r="B3029" t="s">
        <v>1879</v>
      </c>
      <c r="C3029">
        <v>391</v>
      </c>
      <c r="D3029" t="s">
        <v>1470</v>
      </c>
      <c r="E3029" t="s">
        <v>1882</v>
      </c>
      <c r="F3029" t="s">
        <v>1772</v>
      </c>
      <c r="H3029" s="178" t="str">
        <f>IF(ISBLANK('Q 5'!I593),"",IF('Q 5'!I593="&lt;please select&gt;","",'Q 5'!I593))</f>
        <v/>
      </c>
    </row>
    <row r="3030" spans="1:8" x14ac:dyDescent="0.3">
      <c r="A3030" t="s">
        <v>1871</v>
      </c>
      <c r="B3030" t="s">
        <v>1879</v>
      </c>
      <c r="C3030">
        <v>392</v>
      </c>
      <c r="D3030" t="s">
        <v>1470</v>
      </c>
      <c r="E3030" t="s">
        <v>1882</v>
      </c>
      <c r="F3030" t="s">
        <v>1772</v>
      </c>
      <c r="H3030" s="178" t="str">
        <f>IF(ISBLANK('Q 5'!I594),"",IF('Q 5'!I594="&lt;please select&gt;","",'Q 5'!I594))</f>
        <v/>
      </c>
    </row>
    <row r="3031" spans="1:8" x14ac:dyDescent="0.3">
      <c r="A3031" t="s">
        <v>1871</v>
      </c>
      <c r="B3031" t="s">
        <v>1879</v>
      </c>
      <c r="C3031">
        <v>393</v>
      </c>
      <c r="D3031" t="s">
        <v>1470</v>
      </c>
      <c r="E3031" t="s">
        <v>1882</v>
      </c>
      <c r="F3031" t="s">
        <v>1772</v>
      </c>
      <c r="H3031" s="178" t="str">
        <f>IF(ISBLANK('Q 5'!I595),"",IF('Q 5'!I595="&lt;please select&gt;","",'Q 5'!I595))</f>
        <v/>
      </c>
    </row>
    <row r="3032" spans="1:8" x14ac:dyDescent="0.3">
      <c r="A3032" t="s">
        <v>1871</v>
      </c>
      <c r="B3032" t="s">
        <v>1879</v>
      </c>
      <c r="C3032">
        <v>394</v>
      </c>
      <c r="D3032" t="s">
        <v>1470</v>
      </c>
      <c r="E3032" t="s">
        <v>1882</v>
      </c>
      <c r="F3032" t="s">
        <v>1772</v>
      </c>
      <c r="H3032" s="178" t="str">
        <f>IF(ISBLANK('Q 5'!I596),"",IF('Q 5'!I596="&lt;please select&gt;","",'Q 5'!I596))</f>
        <v/>
      </c>
    </row>
    <row r="3033" spans="1:8" x14ac:dyDescent="0.3">
      <c r="A3033" t="s">
        <v>1871</v>
      </c>
      <c r="B3033" t="s">
        <v>1879</v>
      </c>
      <c r="C3033">
        <v>395</v>
      </c>
      <c r="D3033" t="s">
        <v>1470</v>
      </c>
      <c r="E3033" t="s">
        <v>1882</v>
      </c>
      <c r="F3033" t="s">
        <v>1772</v>
      </c>
      <c r="H3033" s="178" t="str">
        <f>IF(ISBLANK('Q 5'!I597),"",IF('Q 5'!I597="&lt;please select&gt;","",'Q 5'!I597))</f>
        <v/>
      </c>
    </row>
    <row r="3034" spans="1:8" x14ac:dyDescent="0.3">
      <c r="A3034" t="s">
        <v>1871</v>
      </c>
      <c r="B3034" t="s">
        <v>1879</v>
      </c>
      <c r="C3034">
        <v>396</v>
      </c>
      <c r="D3034" t="s">
        <v>1470</v>
      </c>
      <c r="E3034" t="s">
        <v>1882</v>
      </c>
      <c r="F3034" t="s">
        <v>1772</v>
      </c>
      <c r="H3034" s="178" t="str">
        <f>IF(ISBLANK('Q 5'!I598),"",IF('Q 5'!I598="&lt;please select&gt;","",'Q 5'!I598))</f>
        <v/>
      </c>
    </row>
    <row r="3035" spans="1:8" x14ac:dyDescent="0.3">
      <c r="A3035" t="s">
        <v>1871</v>
      </c>
      <c r="B3035" t="s">
        <v>1879</v>
      </c>
      <c r="C3035">
        <v>397</v>
      </c>
      <c r="D3035" t="s">
        <v>1470</v>
      </c>
      <c r="E3035" t="s">
        <v>1882</v>
      </c>
      <c r="F3035" t="s">
        <v>1772</v>
      </c>
      <c r="H3035" s="178" t="str">
        <f>IF(ISBLANK('Q 5'!I599),"",IF('Q 5'!I599="&lt;please select&gt;","",'Q 5'!I599))</f>
        <v/>
      </c>
    </row>
    <row r="3036" spans="1:8" x14ac:dyDescent="0.3">
      <c r="A3036" t="s">
        <v>1871</v>
      </c>
      <c r="B3036" t="s">
        <v>1879</v>
      </c>
      <c r="C3036">
        <v>398</v>
      </c>
      <c r="D3036" t="s">
        <v>1470</v>
      </c>
      <c r="E3036" t="s">
        <v>1882</v>
      </c>
      <c r="F3036" t="s">
        <v>1772</v>
      </c>
      <c r="H3036" s="178" t="str">
        <f>IF(ISBLANK('Q 5'!I600),"",IF('Q 5'!I600="&lt;please select&gt;","",'Q 5'!I600))</f>
        <v/>
      </c>
    </row>
    <row r="3037" spans="1:8" x14ac:dyDescent="0.3">
      <c r="A3037" t="s">
        <v>1871</v>
      </c>
      <c r="B3037" t="s">
        <v>1879</v>
      </c>
      <c r="C3037">
        <v>399</v>
      </c>
      <c r="D3037" t="s">
        <v>1470</v>
      </c>
      <c r="E3037" t="s">
        <v>1882</v>
      </c>
      <c r="F3037" t="s">
        <v>1772</v>
      </c>
      <c r="H3037" s="178" t="str">
        <f>IF(ISBLANK('Q 5'!I601),"",IF('Q 5'!I601="&lt;please select&gt;","",'Q 5'!I601))</f>
        <v/>
      </c>
    </row>
    <row r="3038" spans="1:8" x14ac:dyDescent="0.3">
      <c r="A3038" t="s">
        <v>1871</v>
      </c>
      <c r="B3038" t="s">
        <v>1879</v>
      </c>
      <c r="C3038">
        <v>400</v>
      </c>
      <c r="D3038" t="s">
        <v>1470</v>
      </c>
      <c r="E3038" t="s">
        <v>1882</v>
      </c>
      <c r="F3038" t="s">
        <v>1772</v>
      </c>
      <c r="H3038" s="178" t="str">
        <f>IF(ISBLANK('Q 5'!I602),"",IF('Q 5'!I602="&lt;please select&gt;","",'Q 5'!I602))</f>
        <v/>
      </c>
    </row>
    <row r="3039" spans="1:8" x14ac:dyDescent="0.3">
      <c r="A3039" t="s">
        <v>1871</v>
      </c>
      <c r="B3039" t="s">
        <v>1879</v>
      </c>
      <c r="C3039">
        <v>401</v>
      </c>
      <c r="D3039" t="s">
        <v>1470</v>
      </c>
      <c r="E3039" t="s">
        <v>1882</v>
      </c>
      <c r="F3039" t="s">
        <v>1772</v>
      </c>
      <c r="H3039" s="178" t="str">
        <f>IF(ISBLANK('Q 5'!I603),"",IF('Q 5'!I603="&lt;please select&gt;","",'Q 5'!I603))</f>
        <v/>
      </c>
    </row>
    <row r="3040" spans="1:8" x14ac:dyDescent="0.3">
      <c r="A3040" t="s">
        <v>1871</v>
      </c>
      <c r="B3040" t="s">
        <v>1879</v>
      </c>
      <c r="C3040">
        <v>402</v>
      </c>
      <c r="D3040" t="s">
        <v>1470</v>
      </c>
      <c r="E3040" t="s">
        <v>1882</v>
      </c>
      <c r="F3040" t="s">
        <v>1772</v>
      </c>
      <c r="H3040" s="178" t="str">
        <f>IF(ISBLANK('Q 5'!I604),"",IF('Q 5'!I604="&lt;please select&gt;","",'Q 5'!I604))</f>
        <v/>
      </c>
    </row>
    <row r="3041" spans="1:8" x14ac:dyDescent="0.3">
      <c r="A3041" t="s">
        <v>1871</v>
      </c>
      <c r="B3041" t="s">
        <v>1879</v>
      </c>
      <c r="C3041">
        <v>403</v>
      </c>
      <c r="D3041" t="s">
        <v>1470</v>
      </c>
      <c r="E3041" t="s">
        <v>1882</v>
      </c>
      <c r="F3041" t="s">
        <v>1772</v>
      </c>
      <c r="H3041" s="178" t="str">
        <f>IF(ISBLANK('Q 5'!I605),"",IF('Q 5'!I605="&lt;please select&gt;","",'Q 5'!I605))</f>
        <v/>
      </c>
    </row>
    <row r="3042" spans="1:8" x14ac:dyDescent="0.3">
      <c r="A3042" t="s">
        <v>1871</v>
      </c>
      <c r="B3042" t="s">
        <v>1879</v>
      </c>
      <c r="C3042">
        <v>404</v>
      </c>
      <c r="D3042" t="s">
        <v>1470</v>
      </c>
      <c r="E3042" t="s">
        <v>1882</v>
      </c>
      <c r="F3042" t="s">
        <v>1772</v>
      </c>
      <c r="H3042" s="178" t="str">
        <f>IF(ISBLANK('Q 5'!I606),"",IF('Q 5'!I606="&lt;please select&gt;","",'Q 5'!I606))</f>
        <v/>
      </c>
    </row>
    <row r="3043" spans="1:8" x14ac:dyDescent="0.3">
      <c r="A3043" t="s">
        <v>1871</v>
      </c>
      <c r="B3043" t="s">
        <v>1879</v>
      </c>
      <c r="C3043">
        <v>405</v>
      </c>
      <c r="D3043" t="s">
        <v>1470</v>
      </c>
      <c r="E3043" t="s">
        <v>1882</v>
      </c>
      <c r="F3043" t="s">
        <v>1772</v>
      </c>
      <c r="H3043" s="178" t="str">
        <f>IF(ISBLANK('Q 5'!I607),"",IF('Q 5'!I607="&lt;please select&gt;","",'Q 5'!I607))</f>
        <v/>
      </c>
    </row>
    <row r="3044" spans="1:8" x14ac:dyDescent="0.3">
      <c r="A3044" t="s">
        <v>1871</v>
      </c>
      <c r="B3044" t="s">
        <v>1879</v>
      </c>
      <c r="C3044">
        <v>406</v>
      </c>
      <c r="D3044" t="s">
        <v>1470</v>
      </c>
      <c r="E3044" t="s">
        <v>1882</v>
      </c>
      <c r="F3044" t="s">
        <v>1772</v>
      </c>
      <c r="H3044" s="178" t="str">
        <f>IF(ISBLANK('Q 5'!I608),"",IF('Q 5'!I608="&lt;please select&gt;","",'Q 5'!I608))</f>
        <v/>
      </c>
    </row>
    <row r="3045" spans="1:8" x14ac:dyDescent="0.3">
      <c r="A3045" t="s">
        <v>1871</v>
      </c>
      <c r="B3045" t="s">
        <v>1879</v>
      </c>
      <c r="C3045">
        <v>407</v>
      </c>
      <c r="D3045" t="s">
        <v>1470</v>
      </c>
      <c r="E3045" t="s">
        <v>1882</v>
      </c>
      <c r="F3045" t="s">
        <v>1772</v>
      </c>
      <c r="H3045" s="178" t="str">
        <f>IF(ISBLANK('Q 5'!I609),"",IF('Q 5'!I609="&lt;please select&gt;","",'Q 5'!I609))</f>
        <v/>
      </c>
    </row>
    <row r="3046" spans="1:8" x14ac:dyDescent="0.3">
      <c r="A3046" t="s">
        <v>1871</v>
      </c>
      <c r="B3046" t="s">
        <v>1879</v>
      </c>
      <c r="C3046">
        <v>408</v>
      </c>
      <c r="D3046" t="s">
        <v>1470</v>
      </c>
      <c r="E3046" t="s">
        <v>1882</v>
      </c>
      <c r="F3046" t="s">
        <v>1772</v>
      </c>
      <c r="H3046" s="178" t="str">
        <f>IF(ISBLANK('Q 5'!I610),"",IF('Q 5'!I610="&lt;please select&gt;","",'Q 5'!I610))</f>
        <v/>
      </c>
    </row>
    <row r="3047" spans="1:8" x14ac:dyDescent="0.3">
      <c r="A3047" t="s">
        <v>1871</v>
      </c>
      <c r="B3047" t="s">
        <v>1879</v>
      </c>
      <c r="C3047">
        <v>409</v>
      </c>
      <c r="D3047" t="s">
        <v>1470</v>
      </c>
      <c r="E3047" t="s">
        <v>1882</v>
      </c>
      <c r="F3047" t="s">
        <v>1772</v>
      </c>
      <c r="H3047" s="178" t="str">
        <f>IF(ISBLANK('Q 5'!I611),"",IF('Q 5'!I611="&lt;please select&gt;","",'Q 5'!I611))</f>
        <v/>
      </c>
    </row>
    <row r="3048" spans="1:8" x14ac:dyDescent="0.3">
      <c r="A3048" t="s">
        <v>1871</v>
      </c>
      <c r="B3048" t="s">
        <v>1879</v>
      </c>
      <c r="C3048">
        <v>410</v>
      </c>
      <c r="D3048" t="s">
        <v>1470</v>
      </c>
      <c r="E3048" t="s">
        <v>1882</v>
      </c>
      <c r="F3048" t="s">
        <v>1772</v>
      </c>
      <c r="H3048" s="178" t="str">
        <f>IF(ISBLANK('Q 5'!I612),"",IF('Q 5'!I612="&lt;please select&gt;","",'Q 5'!I612))</f>
        <v/>
      </c>
    </row>
    <row r="3049" spans="1:8" x14ac:dyDescent="0.3">
      <c r="A3049" t="s">
        <v>1871</v>
      </c>
      <c r="B3049" t="s">
        <v>1879</v>
      </c>
      <c r="C3049">
        <v>411</v>
      </c>
      <c r="D3049" t="s">
        <v>1470</v>
      </c>
      <c r="E3049" t="s">
        <v>1882</v>
      </c>
      <c r="F3049" t="s">
        <v>1772</v>
      </c>
      <c r="H3049" s="178" t="str">
        <f>IF(ISBLANK('Q 5'!I613),"",IF('Q 5'!I613="&lt;please select&gt;","",'Q 5'!I613))</f>
        <v/>
      </c>
    </row>
    <row r="3050" spans="1:8" x14ac:dyDescent="0.3">
      <c r="A3050" t="s">
        <v>1871</v>
      </c>
      <c r="B3050" t="s">
        <v>1879</v>
      </c>
      <c r="C3050">
        <v>412</v>
      </c>
      <c r="D3050" t="s">
        <v>1470</v>
      </c>
      <c r="E3050" t="s">
        <v>1882</v>
      </c>
      <c r="F3050" t="s">
        <v>1772</v>
      </c>
      <c r="H3050" s="178" t="str">
        <f>IF(ISBLANK('Q 5'!I614),"",IF('Q 5'!I614="&lt;please select&gt;","",'Q 5'!I614))</f>
        <v/>
      </c>
    </row>
    <row r="3051" spans="1:8" x14ac:dyDescent="0.3">
      <c r="A3051" t="s">
        <v>1871</v>
      </c>
      <c r="B3051" t="s">
        <v>1879</v>
      </c>
      <c r="C3051">
        <v>413</v>
      </c>
      <c r="D3051" t="s">
        <v>1470</v>
      </c>
      <c r="E3051" t="s">
        <v>1882</v>
      </c>
      <c r="F3051" t="s">
        <v>1772</v>
      </c>
      <c r="H3051" s="178" t="str">
        <f>IF(ISBLANK('Q 5'!I615),"",IF('Q 5'!I615="&lt;please select&gt;","",'Q 5'!I615))</f>
        <v/>
      </c>
    </row>
    <row r="3052" spans="1:8" x14ac:dyDescent="0.3">
      <c r="A3052" t="s">
        <v>1871</v>
      </c>
      <c r="B3052" t="s">
        <v>1879</v>
      </c>
      <c r="C3052">
        <v>414</v>
      </c>
      <c r="D3052" t="s">
        <v>1470</v>
      </c>
      <c r="E3052" t="s">
        <v>1882</v>
      </c>
      <c r="F3052" t="s">
        <v>1772</v>
      </c>
      <c r="H3052" s="178" t="str">
        <f>IF(ISBLANK('Q 5'!I616),"",IF('Q 5'!I616="&lt;please select&gt;","",'Q 5'!I616))</f>
        <v/>
      </c>
    </row>
    <row r="3053" spans="1:8" x14ac:dyDescent="0.3">
      <c r="A3053" t="s">
        <v>1871</v>
      </c>
      <c r="B3053" t="s">
        <v>1879</v>
      </c>
      <c r="C3053">
        <v>415</v>
      </c>
      <c r="D3053" t="s">
        <v>1470</v>
      </c>
      <c r="E3053" t="s">
        <v>1882</v>
      </c>
      <c r="F3053" t="s">
        <v>1772</v>
      </c>
      <c r="H3053" s="178" t="str">
        <f>IF(ISBLANK('Q 5'!I617),"",IF('Q 5'!I617="&lt;please select&gt;","",'Q 5'!I617))</f>
        <v/>
      </c>
    </row>
    <row r="3054" spans="1:8" x14ac:dyDescent="0.3">
      <c r="A3054" t="s">
        <v>1871</v>
      </c>
      <c r="B3054" t="s">
        <v>1879</v>
      </c>
      <c r="C3054">
        <v>416</v>
      </c>
      <c r="D3054" t="s">
        <v>1470</v>
      </c>
      <c r="E3054" t="s">
        <v>1882</v>
      </c>
      <c r="F3054" t="s">
        <v>1772</v>
      </c>
      <c r="H3054" s="178" t="str">
        <f>IF(ISBLANK('Q 5'!I618),"",IF('Q 5'!I618="&lt;please select&gt;","",'Q 5'!I618))</f>
        <v/>
      </c>
    </row>
    <row r="3055" spans="1:8" x14ac:dyDescent="0.3">
      <c r="A3055" t="s">
        <v>1871</v>
      </c>
      <c r="B3055" t="s">
        <v>1879</v>
      </c>
      <c r="C3055">
        <v>417</v>
      </c>
      <c r="D3055" t="s">
        <v>1470</v>
      </c>
      <c r="E3055" t="s">
        <v>1882</v>
      </c>
      <c r="F3055" t="s">
        <v>1772</v>
      </c>
      <c r="H3055" s="178" t="str">
        <f>IF(ISBLANK('Q 5'!I619),"",IF('Q 5'!I619="&lt;please select&gt;","",'Q 5'!I619))</f>
        <v/>
      </c>
    </row>
    <row r="3056" spans="1:8" x14ac:dyDescent="0.3">
      <c r="A3056" t="s">
        <v>1871</v>
      </c>
      <c r="B3056" t="s">
        <v>1879</v>
      </c>
      <c r="C3056">
        <v>418</v>
      </c>
      <c r="D3056" t="s">
        <v>1470</v>
      </c>
      <c r="E3056" t="s">
        <v>1882</v>
      </c>
      <c r="F3056" t="s">
        <v>1772</v>
      </c>
      <c r="H3056" s="178" t="str">
        <f>IF(ISBLANK('Q 5'!I620),"",IF('Q 5'!I620="&lt;please select&gt;","",'Q 5'!I620))</f>
        <v/>
      </c>
    </row>
    <row r="3057" spans="1:8" x14ac:dyDescent="0.3">
      <c r="A3057" t="s">
        <v>1871</v>
      </c>
      <c r="B3057" t="s">
        <v>1879</v>
      </c>
      <c r="C3057">
        <v>419</v>
      </c>
      <c r="D3057" t="s">
        <v>1470</v>
      </c>
      <c r="E3057" t="s">
        <v>1882</v>
      </c>
      <c r="F3057" t="s">
        <v>1772</v>
      </c>
      <c r="H3057" s="178" t="str">
        <f>IF(ISBLANK('Q 5'!I621),"",IF('Q 5'!I621="&lt;please select&gt;","",'Q 5'!I621))</f>
        <v/>
      </c>
    </row>
    <row r="3058" spans="1:8" x14ac:dyDescent="0.3">
      <c r="A3058" t="s">
        <v>1871</v>
      </c>
      <c r="B3058" t="s">
        <v>1879</v>
      </c>
      <c r="C3058">
        <v>420</v>
      </c>
      <c r="D3058" t="s">
        <v>1470</v>
      </c>
      <c r="E3058" t="s">
        <v>1882</v>
      </c>
      <c r="F3058" t="s">
        <v>1772</v>
      </c>
      <c r="H3058" s="178" t="str">
        <f>IF(ISBLANK('Q 5'!I622),"",IF('Q 5'!I622="&lt;please select&gt;","",'Q 5'!I622))</f>
        <v/>
      </c>
    </row>
    <row r="3059" spans="1:8" x14ac:dyDescent="0.3">
      <c r="A3059" t="s">
        <v>1871</v>
      </c>
      <c r="B3059" t="s">
        <v>1879</v>
      </c>
      <c r="C3059">
        <v>421</v>
      </c>
      <c r="D3059" t="s">
        <v>1470</v>
      </c>
      <c r="E3059" t="s">
        <v>1882</v>
      </c>
      <c r="F3059" t="s">
        <v>1772</v>
      </c>
      <c r="H3059" s="178" t="str">
        <f>IF(ISBLANK('Q 5'!I623),"",IF('Q 5'!I623="&lt;please select&gt;","",'Q 5'!I623))</f>
        <v/>
      </c>
    </row>
    <row r="3060" spans="1:8" x14ac:dyDescent="0.3">
      <c r="A3060" t="s">
        <v>1871</v>
      </c>
      <c r="B3060" t="s">
        <v>1879</v>
      </c>
      <c r="C3060">
        <v>422</v>
      </c>
      <c r="D3060" t="s">
        <v>1470</v>
      </c>
      <c r="E3060" t="s">
        <v>1882</v>
      </c>
      <c r="F3060" t="s">
        <v>1772</v>
      </c>
      <c r="H3060" s="178" t="str">
        <f>IF(ISBLANK('Q 5'!I624),"",IF('Q 5'!I624="&lt;please select&gt;","",'Q 5'!I624))</f>
        <v/>
      </c>
    </row>
    <row r="3061" spans="1:8" x14ac:dyDescent="0.3">
      <c r="A3061" t="s">
        <v>1871</v>
      </c>
      <c r="B3061" t="s">
        <v>1879</v>
      </c>
      <c r="C3061">
        <v>423</v>
      </c>
      <c r="D3061" t="s">
        <v>1470</v>
      </c>
      <c r="E3061" t="s">
        <v>1882</v>
      </c>
      <c r="F3061" t="s">
        <v>1772</v>
      </c>
      <c r="H3061" s="178" t="str">
        <f>IF(ISBLANK('Q 5'!I625),"",IF('Q 5'!I625="&lt;please select&gt;","",'Q 5'!I625))</f>
        <v/>
      </c>
    </row>
    <row r="3062" spans="1:8" x14ac:dyDescent="0.3">
      <c r="A3062" t="s">
        <v>1871</v>
      </c>
      <c r="B3062" t="s">
        <v>1879</v>
      </c>
      <c r="C3062">
        <v>424</v>
      </c>
      <c r="D3062" t="s">
        <v>1470</v>
      </c>
      <c r="E3062" t="s">
        <v>1882</v>
      </c>
      <c r="F3062" t="s">
        <v>1772</v>
      </c>
      <c r="H3062" s="178" t="str">
        <f>IF(ISBLANK('Q 5'!I626),"",IF('Q 5'!I626="&lt;please select&gt;","",'Q 5'!I626))</f>
        <v/>
      </c>
    </row>
    <row r="3063" spans="1:8" x14ac:dyDescent="0.3">
      <c r="A3063" t="s">
        <v>1871</v>
      </c>
      <c r="B3063" t="s">
        <v>1879</v>
      </c>
      <c r="C3063">
        <v>425</v>
      </c>
      <c r="D3063" t="s">
        <v>1470</v>
      </c>
      <c r="E3063" t="s">
        <v>1882</v>
      </c>
      <c r="F3063" t="s">
        <v>1772</v>
      </c>
      <c r="H3063" s="178" t="str">
        <f>IF(ISBLANK('Q 5'!I627),"",IF('Q 5'!I627="&lt;please select&gt;","",'Q 5'!I627))</f>
        <v/>
      </c>
    </row>
    <row r="3064" spans="1:8" x14ac:dyDescent="0.3">
      <c r="A3064" t="s">
        <v>1871</v>
      </c>
      <c r="B3064" t="s">
        <v>1879</v>
      </c>
      <c r="C3064">
        <v>426</v>
      </c>
      <c r="D3064" t="s">
        <v>1470</v>
      </c>
      <c r="E3064" t="s">
        <v>1882</v>
      </c>
      <c r="F3064" t="s">
        <v>1772</v>
      </c>
      <c r="H3064" s="178" t="str">
        <f>IF(ISBLANK('Q 5'!I628),"",IF('Q 5'!I628="&lt;please select&gt;","",'Q 5'!I628))</f>
        <v/>
      </c>
    </row>
    <row r="3065" spans="1:8" x14ac:dyDescent="0.3">
      <c r="A3065" t="s">
        <v>1871</v>
      </c>
      <c r="B3065" t="s">
        <v>1879</v>
      </c>
      <c r="C3065">
        <v>427</v>
      </c>
      <c r="D3065" t="s">
        <v>1470</v>
      </c>
      <c r="E3065" t="s">
        <v>1882</v>
      </c>
      <c r="F3065" t="s">
        <v>1772</v>
      </c>
      <c r="H3065" s="178" t="str">
        <f>IF(ISBLANK('Q 5'!I629),"",IF('Q 5'!I629="&lt;please select&gt;","",'Q 5'!I629))</f>
        <v/>
      </c>
    </row>
    <row r="3066" spans="1:8" x14ac:dyDescent="0.3">
      <c r="A3066" t="s">
        <v>1871</v>
      </c>
      <c r="B3066" t="s">
        <v>1879</v>
      </c>
      <c r="C3066">
        <v>428</v>
      </c>
      <c r="D3066" t="s">
        <v>1470</v>
      </c>
      <c r="E3066" t="s">
        <v>1882</v>
      </c>
      <c r="F3066" t="s">
        <v>1772</v>
      </c>
      <c r="H3066" s="178" t="str">
        <f>IF(ISBLANK('Q 5'!I630),"",IF('Q 5'!I630="&lt;please select&gt;","",'Q 5'!I630))</f>
        <v/>
      </c>
    </row>
    <row r="3067" spans="1:8" x14ac:dyDescent="0.3">
      <c r="A3067" t="s">
        <v>1871</v>
      </c>
      <c r="B3067" t="s">
        <v>1879</v>
      </c>
      <c r="C3067">
        <v>429</v>
      </c>
      <c r="D3067" t="s">
        <v>1470</v>
      </c>
      <c r="E3067" t="s">
        <v>1882</v>
      </c>
      <c r="F3067" t="s">
        <v>1772</v>
      </c>
      <c r="H3067" s="178" t="str">
        <f>IF(ISBLANK('Q 5'!I631),"",IF('Q 5'!I631="&lt;please select&gt;","",'Q 5'!I631))</f>
        <v/>
      </c>
    </row>
    <row r="3068" spans="1:8" x14ac:dyDescent="0.3">
      <c r="A3068" t="s">
        <v>1871</v>
      </c>
      <c r="B3068" t="s">
        <v>1879</v>
      </c>
      <c r="C3068">
        <v>430</v>
      </c>
      <c r="D3068" t="s">
        <v>1470</v>
      </c>
      <c r="E3068" t="s">
        <v>1882</v>
      </c>
      <c r="F3068" t="s">
        <v>1772</v>
      </c>
      <c r="H3068" s="178" t="str">
        <f>IF(ISBLANK('Q 5'!I632),"",IF('Q 5'!I632="&lt;please select&gt;","",'Q 5'!I632))</f>
        <v/>
      </c>
    </row>
    <row r="3069" spans="1:8" x14ac:dyDescent="0.3">
      <c r="A3069" t="s">
        <v>1871</v>
      </c>
      <c r="B3069" t="s">
        <v>1879</v>
      </c>
      <c r="C3069">
        <v>431</v>
      </c>
      <c r="D3069" t="s">
        <v>1470</v>
      </c>
      <c r="E3069" t="s">
        <v>1882</v>
      </c>
      <c r="F3069" t="s">
        <v>1772</v>
      </c>
      <c r="H3069" s="178" t="str">
        <f>IF(ISBLANK('Q 5'!I633),"",IF('Q 5'!I633="&lt;please select&gt;","",'Q 5'!I633))</f>
        <v/>
      </c>
    </row>
    <row r="3070" spans="1:8" x14ac:dyDescent="0.3">
      <c r="A3070" t="s">
        <v>1871</v>
      </c>
      <c r="B3070" t="s">
        <v>1879</v>
      </c>
      <c r="C3070">
        <v>432</v>
      </c>
      <c r="D3070" t="s">
        <v>1470</v>
      </c>
      <c r="E3070" t="s">
        <v>1882</v>
      </c>
      <c r="F3070" t="s">
        <v>1772</v>
      </c>
      <c r="H3070" s="178" t="str">
        <f>IF(ISBLANK('Q 5'!I634),"",IF('Q 5'!I634="&lt;please select&gt;","",'Q 5'!I634))</f>
        <v/>
      </c>
    </row>
    <row r="3071" spans="1:8" x14ac:dyDescent="0.3">
      <c r="A3071" t="s">
        <v>1871</v>
      </c>
      <c r="B3071" t="s">
        <v>1879</v>
      </c>
      <c r="C3071">
        <v>433</v>
      </c>
      <c r="D3071" t="s">
        <v>1470</v>
      </c>
      <c r="E3071" t="s">
        <v>1882</v>
      </c>
      <c r="F3071" t="s">
        <v>1772</v>
      </c>
      <c r="H3071" s="178" t="str">
        <f>IF(ISBLANK('Q 5'!I635),"",IF('Q 5'!I635="&lt;please select&gt;","",'Q 5'!I635))</f>
        <v/>
      </c>
    </row>
    <row r="3072" spans="1:8" x14ac:dyDescent="0.3">
      <c r="A3072" t="s">
        <v>1871</v>
      </c>
      <c r="B3072" t="s">
        <v>1879</v>
      </c>
      <c r="C3072">
        <v>434</v>
      </c>
      <c r="D3072" t="s">
        <v>1470</v>
      </c>
      <c r="E3072" t="s">
        <v>1882</v>
      </c>
      <c r="F3072" t="s">
        <v>1772</v>
      </c>
      <c r="H3072" s="178" t="str">
        <f>IF(ISBLANK('Q 5'!I636),"",IF('Q 5'!I636="&lt;please select&gt;","",'Q 5'!I636))</f>
        <v/>
      </c>
    </row>
    <row r="3073" spans="1:8" x14ac:dyDescent="0.3">
      <c r="A3073" t="s">
        <v>1871</v>
      </c>
      <c r="B3073" t="s">
        <v>1879</v>
      </c>
      <c r="C3073">
        <v>435</v>
      </c>
      <c r="D3073" t="s">
        <v>1470</v>
      </c>
      <c r="E3073" t="s">
        <v>1882</v>
      </c>
      <c r="F3073" t="s">
        <v>1772</v>
      </c>
      <c r="H3073" s="178" t="str">
        <f>IF(ISBLANK('Q 5'!I637),"",IF('Q 5'!I637="&lt;please select&gt;","",'Q 5'!I637))</f>
        <v/>
      </c>
    </row>
    <row r="3074" spans="1:8" x14ac:dyDescent="0.3">
      <c r="A3074" t="s">
        <v>1871</v>
      </c>
      <c r="B3074" t="s">
        <v>1879</v>
      </c>
      <c r="C3074">
        <v>436</v>
      </c>
      <c r="D3074" t="s">
        <v>1470</v>
      </c>
      <c r="E3074" t="s">
        <v>1882</v>
      </c>
      <c r="F3074" t="s">
        <v>1772</v>
      </c>
      <c r="H3074" s="178" t="str">
        <f>IF(ISBLANK('Q 5'!I638),"",IF('Q 5'!I638="&lt;please select&gt;","",'Q 5'!I638))</f>
        <v/>
      </c>
    </row>
    <row r="3075" spans="1:8" x14ac:dyDescent="0.3">
      <c r="A3075" t="s">
        <v>1871</v>
      </c>
      <c r="B3075" t="s">
        <v>1879</v>
      </c>
      <c r="C3075">
        <v>437</v>
      </c>
      <c r="D3075" t="s">
        <v>1470</v>
      </c>
      <c r="E3075" t="s">
        <v>1882</v>
      </c>
      <c r="F3075" t="s">
        <v>1772</v>
      </c>
      <c r="H3075" s="178" t="str">
        <f>IF(ISBLANK('Q 5'!I639),"",IF('Q 5'!I639="&lt;please select&gt;","",'Q 5'!I639))</f>
        <v/>
      </c>
    </row>
    <row r="3076" spans="1:8" x14ac:dyDescent="0.3">
      <c r="A3076" t="s">
        <v>1871</v>
      </c>
      <c r="B3076" t="s">
        <v>1879</v>
      </c>
      <c r="C3076">
        <v>438</v>
      </c>
      <c r="D3076" t="s">
        <v>1470</v>
      </c>
      <c r="E3076" t="s">
        <v>1882</v>
      </c>
      <c r="F3076" t="s">
        <v>1772</v>
      </c>
      <c r="H3076" s="178" t="str">
        <f>IF(ISBLANK('Q 5'!I640),"",IF('Q 5'!I640="&lt;please select&gt;","",'Q 5'!I640))</f>
        <v/>
      </c>
    </row>
    <row r="3077" spans="1:8" x14ac:dyDescent="0.3">
      <c r="A3077" t="s">
        <v>1871</v>
      </c>
      <c r="B3077" t="s">
        <v>1879</v>
      </c>
      <c r="C3077">
        <v>439</v>
      </c>
      <c r="D3077" t="s">
        <v>1470</v>
      </c>
      <c r="E3077" t="s">
        <v>1882</v>
      </c>
      <c r="F3077" t="s">
        <v>1772</v>
      </c>
      <c r="H3077" s="178" t="str">
        <f>IF(ISBLANK('Q 5'!I641),"",IF('Q 5'!I641="&lt;please select&gt;","",'Q 5'!I641))</f>
        <v/>
      </c>
    </row>
    <row r="3078" spans="1:8" x14ac:dyDescent="0.3">
      <c r="A3078" t="s">
        <v>1871</v>
      </c>
      <c r="B3078" t="s">
        <v>1879</v>
      </c>
      <c r="C3078">
        <v>440</v>
      </c>
      <c r="D3078" t="s">
        <v>1470</v>
      </c>
      <c r="E3078" t="s">
        <v>1882</v>
      </c>
      <c r="F3078" t="s">
        <v>1772</v>
      </c>
      <c r="H3078" s="178" t="str">
        <f>IF(ISBLANK('Q 5'!I642),"",IF('Q 5'!I642="&lt;please select&gt;","",'Q 5'!I642))</f>
        <v/>
      </c>
    </row>
    <row r="3079" spans="1:8" x14ac:dyDescent="0.3">
      <c r="A3079" t="s">
        <v>1871</v>
      </c>
      <c r="B3079" t="s">
        <v>1879</v>
      </c>
      <c r="C3079">
        <v>441</v>
      </c>
      <c r="D3079" t="s">
        <v>1470</v>
      </c>
      <c r="E3079" t="s">
        <v>1882</v>
      </c>
      <c r="F3079" t="s">
        <v>1772</v>
      </c>
      <c r="H3079" s="178" t="str">
        <f>IF(ISBLANK('Q 5'!I643),"",IF('Q 5'!I643="&lt;please select&gt;","",'Q 5'!I643))</f>
        <v/>
      </c>
    </row>
    <row r="3080" spans="1:8" x14ac:dyDescent="0.3">
      <c r="A3080" t="s">
        <v>1871</v>
      </c>
      <c r="B3080" t="s">
        <v>1879</v>
      </c>
      <c r="C3080">
        <v>442</v>
      </c>
      <c r="D3080" t="s">
        <v>1470</v>
      </c>
      <c r="E3080" t="s">
        <v>1882</v>
      </c>
      <c r="F3080" t="s">
        <v>1772</v>
      </c>
      <c r="H3080" s="178" t="str">
        <f>IF(ISBLANK('Q 5'!I644),"",IF('Q 5'!I644="&lt;please select&gt;","",'Q 5'!I644))</f>
        <v/>
      </c>
    </row>
    <row r="3081" spans="1:8" x14ac:dyDescent="0.3">
      <c r="A3081" t="s">
        <v>1871</v>
      </c>
      <c r="B3081" t="s">
        <v>1879</v>
      </c>
      <c r="C3081">
        <v>443</v>
      </c>
      <c r="D3081" t="s">
        <v>1470</v>
      </c>
      <c r="E3081" t="s">
        <v>1882</v>
      </c>
      <c r="F3081" t="s">
        <v>1772</v>
      </c>
      <c r="H3081" s="178" t="str">
        <f>IF(ISBLANK('Q 5'!I645),"",IF('Q 5'!I645="&lt;please select&gt;","",'Q 5'!I645))</f>
        <v/>
      </c>
    </row>
    <row r="3082" spans="1:8" x14ac:dyDescent="0.3">
      <c r="A3082" t="s">
        <v>1871</v>
      </c>
      <c r="B3082" t="s">
        <v>1879</v>
      </c>
      <c r="C3082">
        <v>444</v>
      </c>
      <c r="D3082" t="s">
        <v>1470</v>
      </c>
      <c r="E3082" t="s">
        <v>1882</v>
      </c>
      <c r="F3082" t="s">
        <v>1772</v>
      </c>
      <c r="H3082" s="178" t="str">
        <f>IF(ISBLANK('Q 5'!I646),"",IF('Q 5'!I646="&lt;please select&gt;","",'Q 5'!I646))</f>
        <v/>
      </c>
    </row>
    <row r="3083" spans="1:8" x14ac:dyDescent="0.3">
      <c r="A3083" t="s">
        <v>1871</v>
      </c>
      <c r="B3083" t="s">
        <v>1879</v>
      </c>
      <c r="C3083">
        <v>445</v>
      </c>
      <c r="D3083" t="s">
        <v>1470</v>
      </c>
      <c r="E3083" t="s">
        <v>1882</v>
      </c>
      <c r="F3083" t="s">
        <v>1772</v>
      </c>
      <c r="H3083" s="178" t="str">
        <f>IF(ISBLANK('Q 5'!I647),"",IF('Q 5'!I647="&lt;please select&gt;","",'Q 5'!I647))</f>
        <v/>
      </c>
    </row>
    <row r="3084" spans="1:8" x14ac:dyDescent="0.3">
      <c r="A3084" t="s">
        <v>1871</v>
      </c>
      <c r="B3084" t="s">
        <v>1879</v>
      </c>
      <c r="C3084">
        <v>446</v>
      </c>
      <c r="D3084" t="s">
        <v>1470</v>
      </c>
      <c r="E3084" t="s">
        <v>1882</v>
      </c>
      <c r="F3084" t="s">
        <v>1772</v>
      </c>
      <c r="H3084" s="178" t="str">
        <f>IF(ISBLANK('Q 5'!I648),"",IF('Q 5'!I648="&lt;please select&gt;","",'Q 5'!I648))</f>
        <v/>
      </c>
    </row>
    <row r="3085" spans="1:8" x14ac:dyDescent="0.3">
      <c r="A3085" t="s">
        <v>1871</v>
      </c>
      <c r="B3085" t="s">
        <v>1879</v>
      </c>
      <c r="C3085">
        <v>447</v>
      </c>
      <c r="D3085" t="s">
        <v>1470</v>
      </c>
      <c r="E3085" t="s">
        <v>1882</v>
      </c>
      <c r="F3085" t="s">
        <v>1772</v>
      </c>
      <c r="H3085" s="178" t="str">
        <f>IF(ISBLANK('Q 5'!I649),"",IF('Q 5'!I649="&lt;please select&gt;","",'Q 5'!I649))</f>
        <v/>
      </c>
    </row>
    <row r="3086" spans="1:8" x14ac:dyDescent="0.3">
      <c r="A3086" t="s">
        <v>1871</v>
      </c>
      <c r="B3086" t="s">
        <v>1879</v>
      </c>
      <c r="C3086">
        <v>448</v>
      </c>
      <c r="D3086" t="s">
        <v>1470</v>
      </c>
      <c r="E3086" t="s">
        <v>1882</v>
      </c>
      <c r="F3086" t="s">
        <v>1772</v>
      </c>
      <c r="H3086" s="178" t="str">
        <f>IF(ISBLANK('Q 5'!I650),"",IF('Q 5'!I650="&lt;please select&gt;","",'Q 5'!I650))</f>
        <v/>
      </c>
    </row>
    <row r="3087" spans="1:8" x14ac:dyDescent="0.3">
      <c r="A3087" t="s">
        <v>1871</v>
      </c>
      <c r="B3087" t="s">
        <v>1879</v>
      </c>
      <c r="C3087">
        <v>449</v>
      </c>
      <c r="D3087" t="s">
        <v>1470</v>
      </c>
      <c r="E3087" t="s">
        <v>1882</v>
      </c>
      <c r="F3087" t="s">
        <v>1772</v>
      </c>
      <c r="H3087" s="178" t="str">
        <f>IF(ISBLANK('Q 5'!I651),"",IF('Q 5'!I651="&lt;please select&gt;","",'Q 5'!I651))</f>
        <v/>
      </c>
    </row>
    <row r="3088" spans="1:8" x14ac:dyDescent="0.3">
      <c r="A3088" t="s">
        <v>1871</v>
      </c>
      <c r="B3088" t="s">
        <v>1879</v>
      </c>
      <c r="C3088">
        <v>450</v>
      </c>
      <c r="D3088" t="s">
        <v>1470</v>
      </c>
      <c r="E3088" t="s">
        <v>1882</v>
      </c>
      <c r="F3088" t="s">
        <v>1772</v>
      </c>
      <c r="H3088" s="178" t="str">
        <f>IF(ISBLANK('Q 5'!I652),"",IF('Q 5'!I652="&lt;please select&gt;","",'Q 5'!I652))</f>
        <v/>
      </c>
    </row>
    <row r="3089" spans="1:8" x14ac:dyDescent="0.3">
      <c r="A3089" t="s">
        <v>1871</v>
      </c>
      <c r="B3089" t="s">
        <v>1879</v>
      </c>
      <c r="C3089">
        <v>451</v>
      </c>
      <c r="D3089" t="s">
        <v>1470</v>
      </c>
      <c r="E3089" t="s">
        <v>1882</v>
      </c>
      <c r="F3089" t="s">
        <v>1772</v>
      </c>
      <c r="H3089" s="178" t="str">
        <f>IF(ISBLANK('Q 5'!I653),"",IF('Q 5'!I653="&lt;please select&gt;","",'Q 5'!I653))</f>
        <v/>
      </c>
    </row>
    <row r="3090" spans="1:8" x14ac:dyDescent="0.3">
      <c r="A3090" t="s">
        <v>1871</v>
      </c>
      <c r="B3090" t="s">
        <v>1879</v>
      </c>
      <c r="C3090">
        <v>452</v>
      </c>
      <c r="D3090" t="s">
        <v>1470</v>
      </c>
      <c r="E3090" t="s">
        <v>1882</v>
      </c>
      <c r="F3090" t="s">
        <v>1772</v>
      </c>
      <c r="H3090" s="178" t="str">
        <f>IF(ISBLANK('Q 5'!I654),"",IF('Q 5'!I654="&lt;please select&gt;","",'Q 5'!I654))</f>
        <v/>
      </c>
    </row>
    <row r="3091" spans="1:8" x14ac:dyDescent="0.3">
      <c r="A3091" t="s">
        <v>1871</v>
      </c>
      <c r="B3091" t="s">
        <v>1879</v>
      </c>
      <c r="C3091">
        <v>453</v>
      </c>
      <c r="D3091" t="s">
        <v>1470</v>
      </c>
      <c r="E3091" t="s">
        <v>1882</v>
      </c>
      <c r="F3091" t="s">
        <v>1772</v>
      </c>
      <c r="H3091" s="178" t="str">
        <f>IF(ISBLANK('Q 5'!I655),"",IF('Q 5'!I655="&lt;please select&gt;","",'Q 5'!I655))</f>
        <v/>
      </c>
    </row>
    <row r="3092" spans="1:8" x14ac:dyDescent="0.3">
      <c r="A3092" t="s">
        <v>1871</v>
      </c>
      <c r="B3092" t="s">
        <v>1879</v>
      </c>
      <c r="C3092">
        <v>454</v>
      </c>
      <c r="D3092" t="s">
        <v>1470</v>
      </c>
      <c r="E3092" t="s">
        <v>1882</v>
      </c>
      <c r="F3092" t="s">
        <v>1772</v>
      </c>
      <c r="H3092" s="178" t="str">
        <f>IF(ISBLANK('Q 5'!I656),"",IF('Q 5'!I656="&lt;please select&gt;","",'Q 5'!I656))</f>
        <v/>
      </c>
    </row>
    <row r="3093" spans="1:8" x14ac:dyDescent="0.3">
      <c r="A3093" t="s">
        <v>1871</v>
      </c>
      <c r="B3093" t="s">
        <v>1879</v>
      </c>
      <c r="C3093">
        <v>455</v>
      </c>
      <c r="D3093" t="s">
        <v>1470</v>
      </c>
      <c r="E3093" t="s">
        <v>1882</v>
      </c>
      <c r="F3093" t="s">
        <v>1772</v>
      </c>
      <c r="H3093" s="178" t="str">
        <f>IF(ISBLANK('Q 5'!I657),"",IF('Q 5'!I657="&lt;please select&gt;","",'Q 5'!I657))</f>
        <v/>
      </c>
    </row>
    <row r="3094" spans="1:8" x14ac:dyDescent="0.3">
      <c r="A3094" t="s">
        <v>1871</v>
      </c>
      <c r="B3094" t="s">
        <v>1879</v>
      </c>
      <c r="C3094">
        <v>456</v>
      </c>
      <c r="D3094" t="s">
        <v>1470</v>
      </c>
      <c r="E3094" t="s">
        <v>1882</v>
      </c>
      <c r="F3094" t="s">
        <v>1772</v>
      </c>
      <c r="H3094" s="178" t="str">
        <f>IF(ISBLANK('Q 5'!I658),"",IF('Q 5'!I658="&lt;please select&gt;","",'Q 5'!I658))</f>
        <v/>
      </c>
    </row>
    <row r="3095" spans="1:8" x14ac:dyDescent="0.3">
      <c r="A3095" t="s">
        <v>1871</v>
      </c>
      <c r="B3095" t="s">
        <v>1879</v>
      </c>
      <c r="C3095">
        <v>457</v>
      </c>
      <c r="D3095" t="s">
        <v>1470</v>
      </c>
      <c r="E3095" t="s">
        <v>1882</v>
      </c>
      <c r="F3095" t="s">
        <v>1772</v>
      </c>
      <c r="H3095" s="178" t="str">
        <f>IF(ISBLANK('Q 5'!I659),"",IF('Q 5'!I659="&lt;please select&gt;","",'Q 5'!I659))</f>
        <v/>
      </c>
    </row>
    <row r="3096" spans="1:8" x14ac:dyDescent="0.3">
      <c r="A3096" t="s">
        <v>1871</v>
      </c>
      <c r="B3096" t="s">
        <v>1879</v>
      </c>
      <c r="C3096">
        <v>458</v>
      </c>
      <c r="D3096" t="s">
        <v>1470</v>
      </c>
      <c r="E3096" t="s">
        <v>1882</v>
      </c>
      <c r="F3096" t="s">
        <v>1772</v>
      </c>
      <c r="H3096" s="178" t="str">
        <f>IF(ISBLANK('Q 5'!I660),"",IF('Q 5'!I660="&lt;please select&gt;","",'Q 5'!I660))</f>
        <v/>
      </c>
    </row>
    <row r="3097" spans="1:8" x14ac:dyDescent="0.3">
      <c r="A3097" t="s">
        <v>1871</v>
      </c>
      <c r="B3097" t="s">
        <v>1879</v>
      </c>
      <c r="C3097">
        <v>459</v>
      </c>
      <c r="D3097" t="s">
        <v>1470</v>
      </c>
      <c r="E3097" t="s">
        <v>1882</v>
      </c>
      <c r="F3097" t="s">
        <v>1772</v>
      </c>
      <c r="H3097" s="178" t="str">
        <f>IF(ISBLANK('Q 5'!I661),"",IF('Q 5'!I661="&lt;please select&gt;","",'Q 5'!I661))</f>
        <v/>
      </c>
    </row>
    <row r="3098" spans="1:8" x14ac:dyDescent="0.3">
      <c r="A3098" t="s">
        <v>1871</v>
      </c>
      <c r="B3098" t="s">
        <v>1879</v>
      </c>
      <c r="C3098">
        <v>460</v>
      </c>
      <c r="D3098" t="s">
        <v>1470</v>
      </c>
      <c r="E3098" t="s">
        <v>1882</v>
      </c>
      <c r="F3098" t="s">
        <v>1772</v>
      </c>
      <c r="H3098" s="178" t="str">
        <f>IF(ISBLANK('Q 5'!I662),"",IF('Q 5'!I662="&lt;please select&gt;","",'Q 5'!I662))</f>
        <v/>
      </c>
    </row>
    <row r="3099" spans="1:8" x14ac:dyDescent="0.3">
      <c r="A3099" t="s">
        <v>1871</v>
      </c>
      <c r="B3099" t="s">
        <v>1879</v>
      </c>
      <c r="C3099">
        <v>461</v>
      </c>
      <c r="D3099" t="s">
        <v>1470</v>
      </c>
      <c r="E3099" t="s">
        <v>1882</v>
      </c>
      <c r="F3099" t="s">
        <v>1772</v>
      </c>
      <c r="H3099" s="178" t="str">
        <f>IF(ISBLANK('Q 5'!I663),"",IF('Q 5'!I663="&lt;please select&gt;","",'Q 5'!I663))</f>
        <v/>
      </c>
    </row>
    <row r="3100" spans="1:8" x14ac:dyDescent="0.3">
      <c r="A3100" t="s">
        <v>1871</v>
      </c>
      <c r="B3100" t="s">
        <v>1879</v>
      </c>
      <c r="C3100">
        <v>462</v>
      </c>
      <c r="D3100" t="s">
        <v>1470</v>
      </c>
      <c r="E3100" t="s">
        <v>1882</v>
      </c>
      <c r="F3100" t="s">
        <v>1772</v>
      </c>
      <c r="H3100" s="178" t="str">
        <f>IF(ISBLANK('Q 5'!I664),"",IF('Q 5'!I664="&lt;please select&gt;","",'Q 5'!I664))</f>
        <v/>
      </c>
    </row>
    <row r="3101" spans="1:8" x14ac:dyDescent="0.3">
      <c r="A3101" t="s">
        <v>1871</v>
      </c>
      <c r="B3101" t="s">
        <v>1879</v>
      </c>
      <c r="C3101">
        <v>463</v>
      </c>
      <c r="D3101" t="s">
        <v>1470</v>
      </c>
      <c r="E3101" t="s">
        <v>1882</v>
      </c>
      <c r="F3101" t="s">
        <v>1772</v>
      </c>
      <c r="H3101" s="178" t="str">
        <f>IF(ISBLANK('Q 5'!I665),"",IF('Q 5'!I665="&lt;please select&gt;","",'Q 5'!I665))</f>
        <v/>
      </c>
    </row>
    <row r="3102" spans="1:8" x14ac:dyDescent="0.3">
      <c r="A3102" t="s">
        <v>1871</v>
      </c>
      <c r="B3102" t="s">
        <v>1879</v>
      </c>
      <c r="C3102">
        <v>464</v>
      </c>
      <c r="D3102" t="s">
        <v>1470</v>
      </c>
      <c r="E3102" t="s">
        <v>1882</v>
      </c>
      <c r="F3102" t="s">
        <v>1772</v>
      </c>
      <c r="H3102" s="178" t="str">
        <f>IF(ISBLANK('Q 5'!I666),"",IF('Q 5'!I666="&lt;please select&gt;","",'Q 5'!I666))</f>
        <v/>
      </c>
    </row>
    <row r="3103" spans="1:8" x14ac:dyDescent="0.3">
      <c r="A3103" t="s">
        <v>1871</v>
      </c>
      <c r="B3103" t="s">
        <v>1879</v>
      </c>
      <c r="C3103">
        <v>465</v>
      </c>
      <c r="D3103" t="s">
        <v>1470</v>
      </c>
      <c r="E3103" t="s">
        <v>1882</v>
      </c>
      <c r="F3103" t="s">
        <v>1772</v>
      </c>
      <c r="H3103" s="178" t="str">
        <f>IF(ISBLANK('Q 5'!I667),"",IF('Q 5'!I667="&lt;please select&gt;","",'Q 5'!I667))</f>
        <v/>
      </c>
    </row>
    <row r="3104" spans="1:8" x14ac:dyDescent="0.3">
      <c r="A3104" t="s">
        <v>1871</v>
      </c>
      <c r="B3104" t="s">
        <v>1879</v>
      </c>
      <c r="C3104">
        <v>466</v>
      </c>
      <c r="D3104" t="s">
        <v>1470</v>
      </c>
      <c r="E3104" t="s">
        <v>1882</v>
      </c>
      <c r="F3104" t="s">
        <v>1772</v>
      </c>
      <c r="H3104" s="178" t="str">
        <f>IF(ISBLANK('Q 5'!I668),"",IF('Q 5'!I668="&lt;please select&gt;","",'Q 5'!I668))</f>
        <v/>
      </c>
    </row>
    <row r="3105" spans="1:8" x14ac:dyDescent="0.3">
      <c r="A3105" t="s">
        <v>1871</v>
      </c>
      <c r="B3105" t="s">
        <v>1879</v>
      </c>
      <c r="C3105">
        <v>467</v>
      </c>
      <c r="D3105" t="s">
        <v>1470</v>
      </c>
      <c r="E3105" t="s">
        <v>1882</v>
      </c>
      <c r="F3105" t="s">
        <v>1772</v>
      </c>
      <c r="H3105" s="178" t="str">
        <f>IF(ISBLANK('Q 5'!I669),"",IF('Q 5'!I669="&lt;please select&gt;","",'Q 5'!I669))</f>
        <v/>
      </c>
    </row>
    <row r="3106" spans="1:8" x14ac:dyDescent="0.3">
      <c r="A3106" t="s">
        <v>1871</v>
      </c>
      <c r="B3106" t="s">
        <v>1879</v>
      </c>
      <c r="C3106">
        <v>468</v>
      </c>
      <c r="D3106" t="s">
        <v>1470</v>
      </c>
      <c r="E3106" t="s">
        <v>1882</v>
      </c>
      <c r="F3106" t="s">
        <v>1772</v>
      </c>
      <c r="H3106" s="178" t="str">
        <f>IF(ISBLANK('Q 5'!I670),"",IF('Q 5'!I670="&lt;please select&gt;","",'Q 5'!I670))</f>
        <v/>
      </c>
    </row>
    <row r="3107" spans="1:8" x14ac:dyDescent="0.3">
      <c r="A3107" t="s">
        <v>1871</v>
      </c>
      <c r="B3107" t="s">
        <v>1879</v>
      </c>
      <c r="C3107">
        <v>469</v>
      </c>
      <c r="D3107" t="s">
        <v>1470</v>
      </c>
      <c r="E3107" t="s">
        <v>1882</v>
      </c>
      <c r="F3107" t="s">
        <v>1772</v>
      </c>
      <c r="H3107" s="178" t="str">
        <f>IF(ISBLANK('Q 5'!I671),"",IF('Q 5'!I671="&lt;please select&gt;","",'Q 5'!I671))</f>
        <v/>
      </c>
    </row>
    <row r="3108" spans="1:8" x14ac:dyDescent="0.3">
      <c r="A3108" t="s">
        <v>1871</v>
      </c>
      <c r="B3108" t="s">
        <v>1879</v>
      </c>
      <c r="C3108">
        <v>470</v>
      </c>
      <c r="D3108" t="s">
        <v>1470</v>
      </c>
      <c r="E3108" t="s">
        <v>1882</v>
      </c>
      <c r="F3108" t="s">
        <v>1772</v>
      </c>
      <c r="H3108" s="178" t="str">
        <f>IF(ISBLANK('Q 5'!I672),"",IF('Q 5'!I672="&lt;please select&gt;","",'Q 5'!I672))</f>
        <v/>
      </c>
    </row>
    <row r="3109" spans="1:8" x14ac:dyDescent="0.3">
      <c r="A3109" t="s">
        <v>1871</v>
      </c>
      <c r="B3109" t="s">
        <v>1879</v>
      </c>
      <c r="C3109">
        <v>471</v>
      </c>
      <c r="D3109" t="s">
        <v>1470</v>
      </c>
      <c r="E3109" t="s">
        <v>1882</v>
      </c>
      <c r="F3109" t="s">
        <v>1772</v>
      </c>
      <c r="H3109" s="178" t="str">
        <f>IF(ISBLANK('Q 5'!I673),"",IF('Q 5'!I673="&lt;please select&gt;","",'Q 5'!I673))</f>
        <v/>
      </c>
    </row>
    <row r="3110" spans="1:8" x14ac:dyDescent="0.3">
      <c r="A3110" t="s">
        <v>1871</v>
      </c>
      <c r="B3110" t="s">
        <v>1879</v>
      </c>
      <c r="C3110">
        <v>472</v>
      </c>
      <c r="D3110" t="s">
        <v>1470</v>
      </c>
      <c r="E3110" t="s">
        <v>1882</v>
      </c>
      <c r="F3110" t="s">
        <v>1772</v>
      </c>
      <c r="H3110" s="178" t="str">
        <f>IF(ISBLANK('Q 5'!I674),"",IF('Q 5'!I674="&lt;please select&gt;","",'Q 5'!I674))</f>
        <v/>
      </c>
    </row>
    <row r="3111" spans="1:8" x14ac:dyDescent="0.3">
      <c r="A3111" t="s">
        <v>1871</v>
      </c>
      <c r="B3111" t="s">
        <v>1879</v>
      </c>
      <c r="C3111">
        <v>473</v>
      </c>
      <c r="D3111" t="s">
        <v>1470</v>
      </c>
      <c r="E3111" t="s">
        <v>1882</v>
      </c>
      <c r="F3111" t="s">
        <v>1772</v>
      </c>
      <c r="H3111" s="178" t="str">
        <f>IF(ISBLANK('Q 5'!I675),"",IF('Q 5'!I675="&lt;please select&gt;","",'Q 5'!I675))</f>
        <v/>
      </c>
    </row>
    <row r="3112" spans="1:8" x14ac:dyDescent="0.3">
      <c r="A3112" t="s">
        <v>1871</v>
      </c>
      <c r="B3112" t="s">
        <v>1879</v>
      </c>
      <c r="C3112">
        <v>474</v>
      </c>
      <c r="D3112" t="s">
        <v>1470</v>
      </c>
      <c r="E3112" t="s">
        <v>1882</v>
      </c>
      <c r="F3112" t="s">
        <v>1772</v>
      </c>
      <c r="H3112" s="178" t="str">
        <f>IF(ISBLANK('Q 5'!I676),"",IF('Q 5'!I676="&lt;please select&gt;","",'Q 5'!I676))</f>
        <v/>
      </c>
    </row>
    <row r="3113" spans="1:8" x14ac:dyDescent="0.3">
      <c r="A3113" t="s">
        <v>1871</v>
      </c>
      <c r="B3113" t="s">
        <v>1879</v>
      </c>
      <c r="C3113">
        <v>475</v>
      </c>
      <c r="D3113" t="s">
        <v>1470</v>
      </c>
      <c r="E3113" t="s">
        <v>1882</v>
      </c>
      <c r="F3113" t="s">
        <v>1772</v>
      </c>
      <c r="H3113" s="178" t="str">
        <f>IF(ISBLANK('Q 5'!I677),"",IF('Q 5'!I677="&lt;please select&gt;","",'Q 5'!I677))</f>
        <v/>
      </c>
    </row>
    <row r="3114" spans="1:8" x14ac:dyDescent="0.3">
      <c r="A3114" t="s">
        <v>1871</v>
      </c>
      <c r="B3114" t="s">
        <v>1879</v>
      </c>
      <c r="C3114">
        <v>476</v>
      </c>
      <c r="D3114" t="s">
        <v>1470</v>
      </c>
      <c r="E3114" t="s">
        <v>1882</v>
      </c>
      <c r="F3114" t="s">
        <v>1772</v>
      </c>
      <c r="H3114" s="178" t="str">
        <f>IF(ISBLANK('Q 5'!I678),"",IF('Q 5'!I678="&lt;please select&gt;","",'Q 5'!I678))</f>
        <v/>
      </c>
    </row>
    <row r="3115" spans="1:8" x14ac:dyDescent="0.3">
      <c r="A3115" t="s">
        <v>1871</v>
      </c>
      <c r="B3115" t="s">
        <v>1879</v>
      </c>
      <c r="C3115">
        <v>477</v>
      </c>
      <c r="D3115" t="s">
        <v>1470</v>
      </c>
      <c r="E3115" t="s">
        <v>1882</v>
      </c>
      <c r="F3115" t="s">
        <v>1772</v>
      </c>
      <c r="H3115" s="178" t="str">
        <f>IF(ISBLANK('Q 5'!I679),"",IF('Q 5'!I679="&lt;please select&gt;","",'Q 5'!I679))</f>
        <v/>
      </c>
    </row>
    <row r="3116" spans="1:8" x14ac:dyDescent="0.3">
      <c r="A3116" t="s">
        <v>1871</v>
      </c>
      <c r="B3116" t="s">
        <v>1879</v>
      </c>
      <c r="C3116">
        <v>478</v>
      </c>
      <c r="D3116" t="s">
        <v>1470</v>
      </c>
      <c r="E3116" t="s">
        <v>1882</v>
      </c>
      <c r="F3116" t="s">
        <v>1772</v>
      </c>
      <c r="H3116" s="178" t="str">
        <f>IF(ISBLANK('Q 5'!I680),"",IF('Q 5'!I680="&lt;please select&gt;","",'Q 5'!I680))</f>
        <v/>
      </c>
    </row>
    <row r="3117" spans="1:8" x14ac:dyDescent="0.3">
      <c r="A3117" t="s">
        <v>1871</v>
      </c>
      <c r="B3117" t="s">
        <v>1879</v>
      </c>
      <c r="C3117">
        <v>479</v>
      </c>
      <c r="D3117" t="s">
        <v>1470</v>
      </c>
      <c r="E3117" t="s">
        <v>1882</v>
      </c>
      <c r="F3117" t="s">
        <v>1772</v>
      </c>
      <c r="H3117" s="178" t="str">
        <f>IF(ISBLANK('Q 5'!I681),"",IF('Q 5'!I681="&lt;please select&gt;","",'Q 5'!I681))</f>
        <v/>
      </c>
    </row>
    <row r="3118" spans="1:8" x14ac:dyDescent="0.3">
      <c r="A3118" t="s">
        <v>1871</v>
      </c>
      <c r="B3118" t="s">
        <v>1879</v>
      </c>
      <c r="C3118">
        <v>480</v>
      </c>
      <c r="D3118" t="s">
        <v>1470</v>
      </c>
      <c r="E3118" t="s">
        <v>1882</v>
      </c>
      <c r="F3118" t="s">
        <v>1772</v>
      </c>
      <c r="H3118" s="178" t="str">
        <f>IF(ISBLANK('Q 5'!I682),"",IF('Q 5'!I682="&lt;please select&gt;","",'Q 5'!I682))</f>
        <v/>
      </c>
    </row>
    <row r="3119" spans="1:8" x14ac:dyDescent="0.3">
      <c r="A3119" t="s">
        <v>1871</v>
      </c>
      <c r="B3119" t="s">
        <v>1879</v>
      </c>
      <c r="C3119">
        <v>481</v>
      </c>
      <c r="D3119" t="s">
        <v>1470</v>
      </c>
      <c r="E3119" t="s">
        <v>1882</v>
      </c>
      <c r="F3119" t="s">
        <v>1772</v>
      </c>
      <c r="H3119" s="178" t="str">
        <f>IF(ISBLANK('Q 5'!I683),"",IF('Q 5'!I683="&lt;please select&gt;","",'Q 5'!I683))</f>
        <v/>
      </c>
    </row>
    <row r="3120" spans="1:8" x14ac:dyDescent="0.3">
      <c r="A3120" t="s">
        <v>1871</v>
      </c>
      <c r="B3120" t="s">
        <v>1879</v>
      </c>
      <c r="C3120">
        <v>482</v>
      </c>
      <c r="D3120" t="s">
        <v>1470</v>
      </c>
      <c r="E3120" t="s">
        <v>1882</v>
      </c>
      <c r="F3120" t="s">
        <v>1772</v>
      </c>
      <c r="H3120" s="178" t="str">
        <f>IF(ISBLANK('Q 5'!I684),"",IF('Q 5'!I684="&lt;please select&gt;","",'Q 5'!I684))</f>
        <v/>
      </c>
    </row>
    <row r="3121" spans="1:8" x14ac:dyDescent="0.3">
      <c r="A3121" t="s">
        <v>1871</v>
      </c>
      <c r="B3121" t="s">
        <v>1879</v>
      </c>
      <c r="C3121">
        <v>483</v>
      </c>
      <c r="D3121" t="s">
        <v>1470</v>
      </c>
      <c r="E3121" t="s">
        <v>1882</v>
      </c>
      <c r="F3121" t="s">
        <v>1772</v>
      </c>
      <c r="H3121" s="178" t="str">
        <f>IF(ISBLANK('Q 5'!I685),"",IF('Q 5'!I685="&lt;please select&gt;","",'Q 5'!I685))</f>
        <v/>
      </c>
    </row>
    <row r="3122" spans="1:8" x14ac:dyDescent="0.3">
      <c r="A3122" t="s">
        <v>1871</v>
      </c>
      <c r="B3122" t="s">
        <v>1879</v>
      </c>
      <c r="C3122">
        <v>484</v>
      </c>
      <c r="D3122" t="s">
        <v>1470</v>
      </c>
      <c r="E3122" t="s">
        <v>1882</v>
      </c>
      <c r="F3122" t="s">
        <v>1772</v>
      </c>
      <c r="H3122" s="178" t="str">
        <f>IF(ISBLANK('Q 5'!I686),"",IF('Q 5'!I686="&lt;please select&gt;","",'Q 5'!I686))</f>
        <v/>
      </c>
    </row>
    <row r="3123" spans="1:8" x14ac:dyDescent="0.3">
      <c r="A3123" t="s">
        <v>1871</v>
      </c>
      <c r="B3123" t="s">
        <v>1879</v>
      </c>
      <c r="C3123">
        <v>485</v>
      </c>
      <c r="D3123" t="s">
        <v>1470</v>
      </c>
      <c r="E3123" t="s">
        <v>1882</v>
      </c>
      <c r="F3123" t="s">
        <v>1772</v>
      </c>
      <c r="H3123" s="178" t="str">
        <f>IF(ISBLANK('Q 5'!I687),"",IF('Q 5'!I687="&lt;please select&gt;","",'Q 5'!I687))</f>
        <v/>
      </c>
    </row>
    <row r="3124" spans="1:8" x14ac:dyDescent="0.3">
      <c r="A3124" t="s">
        <v>1871</v>
      </c>
      <c r="B3124" t="s">
        <v>1879</v>
      </c>
      <c r="C3124">
        <v>486</v>
      </c>
      <c r="D3124" t="s">
        <v>1470</v>
      </c>
      <c r="E3124" t="s">
        <v>1882</v>
      </c>
      <c r="F3124" t="s">
        <v>1772</v>
      </c>
      <c r="H3124" s="178" t="str">
        <f>IF(ISBLANK('Q 5'!I688),"",IF('Q 5'!I688="&lt;please select&gt;","",'Q 5'!I688))</f>
        <v/>
      </c>
    </row>
    <row r="3125" spans="1:8" x14ac:dyDescent="0.3">
      <c r="A3125" t="s">
        <v>1871</v>
      </c>
      <c r="B3125" t="s">
        <v>1879</v>
      </c>
      <c r="C3125">
        <v>487</v>
      </c>
      <c r="D3125" t="s">
        <v>1470</v>
      </c>
      <c r="E3125" t="s">
        <v>1882</v>
      </c>
      <c r="F3125" t="s">
        <v>1772</v>
      </c>
      <c r="H3125" s="178" t="str">
        <f>IF(ISBLANK('Q 5'!I689),"",IF('Q 5'!I689="&lt;please select&gt;","",'Q 5'!I689))</f>
        <v/>
      </c>
    </row>
    <row r="3126" spans="1:8" x14ac:dyDescent="0.3">
      <c r="A3126" t="s">
        <v>1871</v>
      </c>
      <c r="B3126" t="s">
        <v>1879</v>
      </c>
      <c r="C3126">
        <v>488</v>
      </c>
      <c r="D3126" t="s">
        <v>1470</v>
      </c>
      <c r="E3126" t="s">
        <v>1882</v>
      </c>
      <c r="F3126" t="s">
        <v>1772</v>
      </c>
      <c r="H3126" s="178" t="str">
        <f>IF(ISBLANK('Q 5'!I690),"",IF('Q 5'!I690="&lt;please select&gt;","",'Q 5'!I690))</f>
        <v/>
      </c>
    </row>
    <row r="3127" spans="1:8" x14ac:dyDescent="0.3">
      <c r="A3127" t="s">
        <v>1871</v>
      </c>
      <c r="B3127" t="s">
        <v>1879</v>
      </c>
      <c r="C3127">
        <v>489</v>
      </c>
      <c r="D3127" t="s">
        <v>1470</v>
      </c>
      <c r="E3127" t="s">
        <v>1882</v>
      </c>
      <c r="F3127" t="s">
        <v>1772</v>
      </c>
      <c r="H3127" s="178" t="str">
        <f>IF(ISBLANK('Q 5'!I691),"",IF('Q 5'!I691="&lt;please select&gt;","",'Q 5'!I691))</f>
        <v/>
      </c>
    </row>
    <row r="3128" spans="1:8" x14ac:dyDescent="0.3">
      <c r="A3128" t="s">
        <v>1871</v>
      </c>
      <c r="B3128" t="s">
        <v>1879</v>
      </c>
      <c r="C3128">
        <v>490</v>
      </c>
      <c r="D3128" t="s">
        <v>1470</v>
      </c>
      <c r="E3128" t="s">
        <v>1882</v>
      </c>
      <c r="F3128" t="s">
        <v>1772</v>
      </c>
      <c r="H3128" s="178" t="str">
        <f>IF(ISBLANK('Q 5'!I692),"",IF('Q 5'!I692="&lt;please select&gt;","",'Q 5'!I692))</f>
        <v/>
      </c>
    </row>
    <row r="3129" spans="1:8" x14ac:dyDescent="0.3">
      <c r="A3129" t="s">
        <v>1871</v>
      </c>
      <c r="B3129" t="s">
        <v>1879</v>
      </c>
      <c r="C3129">
        <v>491</v>
      </c>
      <c r="D3129" t="s">
        <v>1470</v>
      </c>
      <c r="E3129" t="s">
        <v>1882</v>
      </c>
      <c r="F3129" t="s">
        <v>1772</v>
      </c>
      <c r="H3129" s="178" t="str">
        <f>IF(ISBLANK('Q 5'!I693),"",IF('Q 5'!I693="&lt;please select&gt;","",'Q 5'!I693))</f>
        <v/>
      </c>
    </row>
    <row r="3130" spans="1:8" x14ac:dyDescent="0.3">
      <c r="A3130" t="s">
        <v>1871</v>
      </c>
      <c r="B3130" t="s">
        <v>1879</v>
      </c>
      <c r="C3130">
        <v>492</v>
      </c>
      <c r="D3130" t="s">
        <v>1470</v>
      </c>
      <c r="E3130" t="s">
        <v>1882</v>
      </c>
      <c r="F3130" t="s">
        <v>1772</v>
      </c>
      <c r="H3130" s="178" t="str">
        <f>IF(ISBLANK('Q 5'!I694),"",IF('Q 5'!I694="&lt;please select&gt;","",'Q 5'!I694))</f>
        <v/>
      </c>
    </row>
    <row r="3131" spans="1:8" x14ac:dyDescent="0.3">
      <c r="A3131" t="s">
        <v>1871</v>
      </c>
      <c r="B3131" t="s">
        <v>1879</v>
      </c>
      <c r="C3131">
        <v>493</v>
      </c>
      <c r="D3131" t="s">
        <v>1470</v>
      </c>
      <c r="E3131" t="s">
        <v>1882</v>
      </c>
      <c r="F3131" t="s">
        <v>1772</v>
      </c>
      <c r="H3131" s="178" t="str">
        <f>IF(ISBLANK('Q 5'!I695),"",IF('Q 5'!I695="&lt;please select&gt;","",'Q 5'!I695))</f>
        <v/>
      </c>
    </row>
    <row r="3132" spans="1:8" x14ac:dyDescent="0.3">
      <c r="A3132" t="s">
        <v>1871</v>
      </c>
      <c r="B3132" t="s">
        <v>1879</v>
      </c>
      <c r="C3132">
        <v>494</v>
      </c>
      <c r="D3132" t="s">
        <v>1470</v>
      </c>
      <c r="E3132" t="s">
        <v>1882</v>
      </c>
      <c r="F3132" t="s">
        <v>1772</v>
      </c>
      <c r="H3132" s="178" t="str">
        <f>IF(ISBLANK('Q 5'!I696),"",IF('Q 5'!I696="&lt;please select&gt;","",'Q 5'!I696))</f>
        <v/>
      </c>
    </row>
    <row r="3133" spans="1:8" x14ac:dyDescent="0.3">
      <c r="A3133" t="s">
        <v>1871</v>
      </c>
      <c r="B3133" t="s">
        <v>1879</v>
      </c>
      <c r="C3133">
        <v>495</v>
      </c>
      <c r="D3133" t="s">
        <v>1470</v>
      </c>
      <c r="E3133" t="s">
        <v>1882</v>
      </c>
      <c r="F3133" t="s">
        <v>1772</v>
      </c>
      <c r="H3133" s="178" t="str">
        <f>IF(ISBLANK('Q 5'!I697),"",IF('Q 5'!I697="&lt;please select&gt;","",'Q 5'!I697))</f>
        <v/>
      </c>
    </row>
    <row r="3134" spans="1:8" x14ac:dyDescent="0.3">
      <c r="A3134" t="s">
        <v>1871</v>
      </c>
      <c r="B3134" t="s">
        <v>1879</v>
      </c>
      <c r="C3134">
        <v>496</v>
      </c>
      <c r="D3134" t="s">
        <v>1470</v>
      </c>
      <c r="E3134" t="s">
        <v>1882</v>
      </c>
      <c r="F3134" t="s">
        <v>1772</v>
      </c>
      <c r="H3134" s="178" t="str">
        <f>IF(ISBLANK('Q 5'!I698),"",IF('Q 5'!I698="&lt;please select&gt;","",'Q 5'!I698))</f>
        <v/>
      </c>
    </row>
    <row r="3135" spans="1:8" x14ac:dyDescent="0.3">
      <c r="A3135" t="s">
        <v>1871</v>
      </c>
      <c r="B3135" t="s">
        <v>1879</v>
      </c>
      <c r="C3135">
        <v>497</v>
      </c>
      <c r="D3135" t="s">
        <v>1470</v>
      </c>
      <c r="E3135" t="s">
        <v>1882</v>
      </c>
      <c r="F3135" t="s">
        <v>1772</v>
      </c>
      <c r="H3135" s="178" t="str">
        <f>IF(ISBLANK('Q 5'!I699),"",IF('Q 5'!I699="&lt;please select&gt;","",'Q 5'!I699))</f>
        <v/>
      </c>
    </row>
    <row r="3136" spans="1:8" x14ac:dyDescent="0.3">
      <c r="A3136" t="s">
        <v>1871</v>
      </c>
      <c r="B3136" t="s">
        <v>1879</v>
      </c>
      <c r="C3136">
        <v>498</v>
      </c>
      <c r="D3136" t="s">
        <v>1470</v>
      </c>
      <c r="E3136" t="s">
        <v>1882</v>
      </c>
      <c r="F3136" t="s">
        <v>1772</v>
      </c>
      <c r="H3136" s="178" t="str">
        <f>IF(ISBLANK('Q 5'!I700),"",IF('Q 5'!I700="&lt;please select&gt;","",'Q 5'!I700))</f>
        <v/>
      </c>
    </row>
    <row r="3137" spans="1:8" x14ac:dyDescent="0.3">
      <c r="A3137" t="s">
        <v>1871</v>
      </c>
      <c r="B3137" t="s">
        <v>1879</v>
      </c>
      <c r="C3137">
        <v>499</v>
      </c>
      <c r="D3137" t="s">
        <v>1470</v>
      </c>
      <c r="E3137" t="s">
        <v>1882</v>
      </c>
      <c r="F3137" t="s">
        <v>1772</v>
      </c>
      <c r="H3137" s="178" t="str">
        <f>IF(ISBLANK('Q 5'!I701),"",IF('Q 5'!I701="&lt;please select&gt;","",'Q 5'!I701))</f>
        <v/>
      </c>
    </row>
    <row r="3138" spans="1:8" x14ac:dyDescent="0.3">
      <c r="A3138" t="s">
        <v>1871</v>
      </c>
      <c r="B3138" t="s">
        <v>1879</v>
      </c>
      <c r="C3138">
        <v>500</v>
      </c>
      <c r="D3138" t="s">
        <v>1470</v>
      </c>
      <c r="E3138" t="s">
        <v>1882</v>
      </c>
      <c r="F3138" t="s">
        <v>1772</v>
      </c>
      <c r="H3138" s="178" t="str">
        <f>IF(ISBLANK('Q 5'!I702),"",IF('Q 5'!I702="&lt;please select&gt;","",'Q 5'!I702))</f>
        <v/>
      </c>
    </row>
    <row r="3139" spans="1:8" x14ac:dyDescent="0.3">
      <c r="A3139" t="s">
        <v>1871</v>
      </c>
      <c r="B3139" t="s">
        <v>1879</v>
      </c>
      <c r="C3139">
        <v>501</v>
      </c>
      <c r="D3139" t="s">
        <v>1470</v>
      </c>
      <c r="E3139" t="s">
        <v>1882</v>
      </c>
      <c r="F3139" t="s">
        <v>1772</v>
      </c>
      <c r="H3139" s="178" t="str">
        <f>IF(ISBLANK('Q 5'!I703),"",IF('Q 5'!I703="&lt;please select&gt;","",'Q 5'!I703))</f>
        <v/>
      </c>
    </row>
    <row r="3140" spans="1:8" x14ac:dyDescent="0.3">
      <c r="A3140" t="s">
        <v>1871</v>
      </c>
      <c r="B3140" t="s">
        <v>1879</v>
      </c>
      <c r="C3140">
        <v>502</v>
      </c>
      <c r="D3140" t="s">
        <v>1470</v>
      </c>
      <c r="E3140" t="s">
        <v>1882</v>
      </c>
      <c r="F3140" t="s">
        <v>1772</v>
      </c>
      <c r="H3140" s="178" t="str">
        <f>IF(ISBLANK('Q 5'!I704),"",IF('Q 5'!I704="&lt;please select&gt;","",'Q 5'!I704))</f>
        <v/>
      </c>
    </row>
    <row r="3141" spans="1:8" x14ac:dyDescent="0.3">
      <c r="A3141" t="s">
        <v>1871</v>
      </c>
      <c r="B3141" t="s">
        <v>1879</v>
      </c>
      <c r="C3141">
        <v>503</v>
      </c>
      <c r="D3141" t="s">
        <v>1470</v>
      </c>
      <c r="E3141" t="s">
        <v>1882</v>
      </c>
      <c r="F3141" t="s">
        <v>1772</v>
      </c>
      <c r="H3141" s="178" t="str">
        <f>IF(ISBLANK('Q 5'!I705),"",IF('Q 5'!I705="&lt;please select&gt;","",'Q 5'!I705))</f>
        <v/>
      </c>
    </row>
    <row r="3142" spans="1:8" x14ac:dyDescent="0.3">
      <c r="A3142" t="s">
        <v>1871</v>
      </c>
      <c r="B3142" t="s">
        <v>1879</v>
      </c>
      <c r="C3142">
        <v>504</v>
      </c>
      <c r="D3142" t="s">
        <v>1470</v>
      </c>
      <c r="E3142" t="s">
        <v>1882</v>
      </c>
      <c r="F3142" t="s">
        <v>1772</v>
      </c>
      <c r="H3142" s="178" t="str">
        <f>IF(ISBLANK('Q 5'!I706),"",IF('Q 5'!I706="&lt;please select&gt;","",'Q 5'!I706))</f>
        <v/>
      </c>
    </row>
    <row r="3143" spans="1:8" x14ac:dyDescent="0.3">
      <c r="A3143" t="s">
        <v>1871</v>
      </c>
      <c r="B3143" t="s">
        <v>1879</v>
      </c>
      <c r="C3143">
        <v>505</v>
      </c>
      <c r="D3143" t="s">
        <v>1470</v>
      </c>
      <c r="E3143" t="s">
        <v>1882</v>
      </c>
      <c r="F3143" t="s">
        <v>1772</v>
      </c>
      <c r="H3143" s="178" t="str">
        <f>IF(ISBLANK('Q 5'!I707),"",IF('Q 5'!I707="&lt;please select&gt;","",'Q 5'!I707))</f>
        <v/>
      </c>
    </row>
    <row r="3144" spans="1:8" x14ac:dyDescent="0.3">
      <c r="A3144" t="s">
        <v>1871</v>
      </c>
      <c r="B3144" t="s">
        <v>1879</v>
      </c>
      <c r="C3144">
        <v>506</v>
      </c>
      <c r="D3144" t="s">
        <v>1470</v>
      </c>
      <c r="E3144" t="s">
        <v>1882</v>
      </c>
      <c r="F3144" t="s">
        <v>1772</v>
      </c>
      <c r="H3144" s="178" t="str">
        <f>IF(ISBLANK('Q 5'!I708),"",IF('Q 5'!I708="&lt;please select&gt;","",'Q 5'!I708))</f>
        <v/>
      </c>
    </row>
    <row r="3145" spans="1:8" x14ac:dyDescent="0.3">
      <c r="A3145" t="s">
        <v>1871</v>
      </c>
      <c r="B3145" t="s">
        <v>1879</v>
      </c>
      <c r="C3145">
        <v>507</v>
      </c>
      <c r="D3145" t="s">
        <v>1470</v>
      </c>
      <c r="E3145" t="s">
        <v>1882</v>
      </c>
      <c r="F3145" t="s">
        <v>1772</v>
      </c>
      <c r="H3145" s="178" t="str">
        <f>IF(ISBLANK('Q 5'!I709),"",IF('Q 5'!I709="&lt;please select&gt;","",'Q 5'!I709))</f>
        <v/>
      </c>
    </row>
    <row r="3146" spans="1:8" x14ac:dyDescent="0.3">
      <c r="A3146" t="s">
        <v>1871</v>
      </c>
      <c r="B3146" t="s">
        <v>1879</v>
      </c>
      <c r="C3146">
        <v>508</v>
      </c>
      <c r="D3146" t="s">
        <v>1470</v>
      </c>
      <c r="E3146" t="s">
        <v>1882</v>
      </c>
      <c r="F3146" t="s">
        <v>1772</v>
      </c>
      <c r="H3146" s="178" t="str">
        <f>IF(ISBLANK('Q 5'!I710),"",IF('Q 5'!I710="&lt;please select&gt;","",'Q 5'!I710))</f>
        <v/>
      </c>
    </row>
    <row r="3147" spans="1:8" x14ac:dyDescent="0.3">
      <c r="A3147" t="s">
        <v>1871</v>
      </c>
      <c r="B3147" t="s">
        <v>1879</v>
      </c>
      <c r="C3147">
        <v>509</v>
      </c>
      <c r="D3147" t="s">
        <v>1470</v>
      </c>
      <c r="E3147" t="s">
        <v>1882</v>
      </c>
      <c r="F3147" t="s">
        <v>1772</v>
      </c>
      <c r="H3147" s="178" t="str">
        <f>IF(ISBLANK('Q 5'!I711),"",IF('Q 5'!I711="&lt;please select&gt;","",'Q 5'!I711))</f>
        <v/>
      </c>
    </row>
    <row r="3148" spans="1:8" x14ac:dyDescent="0.3">
      <c r="A3148" t="s">
        <v>1871</v>
      </c>
      <c r="B3148" t="s">
        <v>1879</v>
      </c>
      <c r="C3148">
        <v>510</v>
      </c>
      <c r="D3148" t="s">
        <v>1470</v>
      </c>
      <c r="E3148" t="s">
        <v>1882</v>
      </c>
      <c r="F3148" t="s">
        <v>1772</v>
      </c>
      <c r="H3148" s="178" t="str">
        <f>IF(ISBLANK('Q 5'!I712),"",IF('Q 5'!I712="&lt;please select&gt;","",'Q 5'!I712))</f>
        <v/>
      </c>
    </row>
    <row r="3149" spans="1:8" x14ac:dyDescent="0.3">
      <c r="A3149" t="s">
        <v>1871</v>
      </c>
      <c r="B3149" t="s">
        <v>1879</v>
      </c>
      <c r="C3149">
        <v>511</v>
      </c>
      <c r="D3149" t="s">
        <v>1470</v>
      </c>
      <c r="E3149" t="s">
        <v>1882</v>
      </c>
      <c r="F3149" t="s">
        <v>1772</v>
      </c>
      <c r="H3149" s="178" t="str">
        <f>IF(ISBLANK('Q 5'!I713),"",IF('Q 5'!I713="&lt;please select&gt;","",'Q 5'!I713))</f>
        <v/>
      </c>
    </row>
    <row r="3150" spans="1:8" x14ac:dyDescent="0.3">
      <c r="A3150" t="s">
        <v>1871</v>
      </c>
      <c r="B3150" t="s">
        <v>1879</v>
      </c>
      <c r="C3150">
        <v>512</v>
      </c>
      <c r="D3150" t="s">
        <v>1470</v>
      </c>
      <c r="E3150" t="s">
        <v>1882</v>
      </c>
      <c r="F3150" t="s">
        <v>1772</v>
      </c>
      <c r="H3150" s="178" t="str">
        <f>IF(ISBLANK('Q 5'!I714),"",IF('Q 5'!I714="&lt;please select&gt;","",'Q 5'!I714))</f>
        <v/>
      </c>
    </row>
    <row r="3151" spans="1:8" x14ac:dyDescent="0.3">
      <c r="A3151" t="s">
        <v>1871</v>
      </c>
      <c r="B3151" t="s">
        <v>1879</v>
      </c>
      <c r="C3151">
        <v>513</v>
      </c>
      <c r="D3151" t="s">
        <v>1470</v>
      </c>
      <c r="E3151" t="s">
        <v>1882</v>
      </c>
      <c r="F3151" t="s">
        <v>1772</v>
      </c>
      <c r="H3151" s="178" t="str">
        <f>IF(ISBLANK('Q 5'!I715),"",IF('Q 5'!I715="&lt;please select&gt;","",'Q 5'!I715))</f>
        <v/>
      </c>
    </row>
    <row r="3152" spans="1:8" x14ac:dyDescent="0.3">
      <c r="A3152" t="s">
        <v>1871</v>
      </c>
      <c r="B3152" t="s">
        <v>1879</v>
      </c>
      <c r="C3152">
        <v>514</v>
      </c>
      <c r="D3152" t="s">
        <v>1470</v>
      </c>
      <c r="E3152" t="s">
        <v>1882</v>
      </c>
      <c r="F3152" t="s">
        <v>1772</v>
      </c>
      <c r="H3152" s="178" t="str">
        <f>IF(ISBLANK('Q 5'!I716),"",IF('Q 5'!I716="&lt;please select&gt;","",'Q 5'!I716))</f>
        <v/>
      </c>
    </row>
    <row r="3153" spans="1:8" x14ac:dyDescent="0.3">
      <c r="A3153" t="s">
        <v>1871</v>
      </c>
      <c r="B3153" t="s">
        <v>1879</v>
      </c>
      <c r="C3153">
        <v>515</v>
      </c>
      <c r="D3153" t="s">
        <v>1470</v>
      </c>
      <c r="E3153" t="s">
        <v>1882</v>
      </c>
      <c r="F3153" t="s">
        <v>1772</v>
      </c>
      <c r="H3153" s="178" t="str">
        <f>IF(ISBLANK('Q 5'!I717),"",IF('Q 5'!I717="&lt;please select&gt;","",'Q 5'!I717))</f>
        <v/>
      </c>
    </row>
    <row r="3154" spans="1:8" x14ac:dyDescent="0.3">
      <c r="A3154" t="s">
        <v>1871</v>
      </c>
      <c r="B3154" t="s">
        <v>1879</v>
      </c>
      <c r="C3154">
        <v>516</v>
      </c>
      <c r="D3154" t="s">
        <v>1470</v>
      </c>
      <c r="E3154" t="s">
        <v>1882</v>
      </c>
      <c r="F3154" t="s">
        <v>1772</v>
      </c>
      <c r="H3154" s="178" t="str">
        <f>IF(ISBLANK('Q 5'!I718),"",IF('Q 5'!I718="&lt;please select&gt;","",'Q 5'!I718))</f>
        <v/>
      </c>
    </row>
    <row r="3155" spans="1:8" x14ac:dyDescent="0.3">
      <c r="A3155" t="s">
        <v>1871</v>
      </c>
      <c r="B3155" t="s">
        <v>1879</v>
      </c>
      <c r="C3155">
        <v>517</v>
      </c>
      <c r="D3155" t="s">
        <v>1470</v>
      </c>
      <c r="E3155" t="s">
        <v>1882</v>
      </c>
      <c r="F3155" t="s">
        <v>1772</v>
      </c>
      <c r="H3155" s="178" t="str">
        <f>IF(ISBLANK('Q 5'!I719),"",IF('Q 5'!I719="&lt;please select&gt;","",'Q 5'!I719))</f>
        <v/>
      </c>
    </row>
    <row r="3156" spans="1:8" x14ac:dyDescent="0.3">
      <c r="A3156" t="s">
        <v>1871</v>
      </c>
      <c r="B3156" t="s">
        <v>1879</v>
      </c>
      <c r="C3156">
        <v>518</v>
      </c>
      <c r="D3156" t="s">
        <v>1470</v>
      </c>
      <c r="E3156" t="s">
        <v>1882</v>
      </c>
      <c r="F3156" t="s">
        <v>1772</v>
      </c>
      <c r="H3156" s="178" t="str">
        <f>IF(ISBLANK('Q 5'!I720),"",IF('Q 5'!I720="&lt;please select&gt;","",'Q 5'!I720))</f>
        <v/>
      </c>
    </row>
    <row r="3157" spans="1:8" x14ac:dyDescent="0.3">
      <c r="A3157" t="s">
        <v>1871</v>
      </c>
      <c r="B3157" t="s">
        <v>1879</v>
      </c>
      <c r="C3157">
        <v>519</v>
      </c>
      <c r="D3157" t="s">
        <v>1470</v>
      </c>
      <c r="E3157" t="s">
        <v>1882</v>
      </c>
      <c r="F3157" t="s">
        <v>1772</v>
      </c>
      <c r="H3157" s="178" t="str">
        <f>IF(ISBLANK('Q 5'!I721),"",IF('Q 5'!I721="&lt;please select&gt;","",'Q 5'!I721))</f>
        <v/>
      </c>
    </row>
    <row r="3158" spans="1:8" x14ac:dyDescent="0.3">
      <c r="A3158" t="s">
        <v>1871</v>
      </c>
      <c r="B3158" t="s">
        <v>1879</v>
      </c>
      <c r="C3158">
        <v>520</v>
      </c>
      <c r="D3158" t="s">
        <v>1470</v>
      </c>
      <c r="E3158" t="s">
        <v>1882</v>
      </c>
      <c r="F3158" t="s">
        <v>1772</v>
      </c>
      <c r="H3158" s="178" t="str">
        <f>IF(ISBLANK('Q 5'!I722),"",IF('Q 5'!I722="&lt;please select&gt;","",'Q 5'!I722))</f>
        <v/>
      </c>
    </row>
    <row r="3159" spans="1:8" x14ac:dyDescent="0.3">
      <c r="A3159" t="s">
        <v>1871</v>
      </c>
      <c r="B3159" t="s">
        <v>1879</v>
      </c>
      <c r="C3159">
        <v>521</v>
      </c>
      <c r="D3159" t="s">
        <v>1470</v>
      </c>
      <c r="E3159" t="s">
        <v>1882</v>
      </c>
      <c r="F3159" t="s">
        <v>1772</v>
      </c>
      <c r="H3159" s="178" t="str">
        <f>IF(ISBLANK('Q 5'!I723),"",IF('Q 5'!I723="&lt;please select&gt;","",'Q 5'!I723))</f>
        <v/>
      </c>
    </row>
    <row r="3160" spans="1:8" x14ac:dyDescent="0.3">
      <c r="A3160" t="s">
        <v>1871</v>
      </c>
      <c r="B3160" t="s">
        <v>1879</v>
      </c>
      <c r="C3160">
        <v>522</v>
      </c>
      <c r="D3160" t="s">
        <v>1470</v>
      </c>
      <c r="E3160" t="s">
        <v>1882</v>
      </c>
      <c r="F3160" t="s">
        <v>1772</v>
      </c>
      <c r="H3160" s="178" t="str">
        <f>IF(ISBLANK('Q 5'!I724),"",IF('Q 5'!I724="&lt;please select&gt;","",'Q 5'!I724))</f>
        <v/>
      </c>
    </row>
    <row r="3161" spans="1:8" x14ac:dyDescent="0.3">
      <c r="A3161" t="s">
        <v>1871</v>
      </c>
      <c r="B3161" t="s">
        <v>1879</v>
      </c>
      <c r="C3161">
        <v>523</v>
      </c>
      <c r="D3161" t="s">
        <v>1470</v>
      </c>
      <c r="E3161" t="s">
        <v>1882</v>
      </c>
      <c r="F3161" t="s">
        <v>1772</v>
      </c>
      <c r="H3161" s="178" t="str">
        <f>IF(ISBLANK('Q 5'!I725),"",IF('Q 5'!I725="&lt;please select&gt;","",'Q 5'!I725))</f>
        <v/>
      </c>
    </row>
    <row r="3162" spans="1:8" x14ac:dyDescent="0.3">
      <c r="A3162" t="s">
        <v>1871</v>
      </c>
      <c r="B3162" t="s">
        <v>1879</v>
      </c>
      <c r="C3162">
        <v>524</v>
      </c>
      <c r="D3162" t="s">
        <v>1470</v>
      </c>
      <c r="E3162" t="s">
        <v>1882</v>
      </c>
      <c r="F3162" t="s">
        <v>1772</v>
      </c>
      <c r="H3162" s="178" t="str">
        <f>IF(ISBLANK('Q 5'!I726),"",IF('Q 5'!I726="&lt;please select&gt;","",'Q 5'!I726))</f>
        <v/>
      </c>
    </row>
    <row r="3163" spans="1:8" x14ac:dyDescent="0.3">
      <c r="A3163" t="s">
        <v>1871</v>
      </c>
      <c r="B3163" t="s">
        <v>1879</v>
      </c>
      <c r="C3163">
        <v>525</v>
      </c>
      <c r="D3163" t="s">
        <v>1470</v>
      </c>
      <c r="E3163" t="s">
        <v>1882</v>
      </c>
      <c r="F3163" t="s">
        <v>1772</v>
      </c>
      <c r="H3163" s="178" t="str">
        <f>IF(ISBLANK('Q 5'!I727),"",IF('Q 5'!I727="&lt;please select&gt;","",'Q 5'!I727))</f>
        <v/>
      </c>
    </row>
    <row r="3164" spans="1:8" x14ac:dyDescent="0.3">
      <c r="A3164" t="s">
        <v>1871</v>
      </c>
      <c r="B3164" t="s">
        <v>1879</v>
      </c>
      <c r="C3164">
        <v>526</v>
      </c>
      <c r="D3164" t="s">
        <v>1470</v>
      </c>
      <c r="E3164" t="s">
        <v>1882</v>
      </c>
      <c r="F3164" t="s">
        <v>1772</v>
      </c>
      <c r="H3164" s="178" t="str">
        <f>IF(ISBLANK('Q 5'!I728),"",IF('Q 5'!I728="&lt;please select&gt;","",'Q 5'!I728))</f>
        <v/>
      </c>
    </row>
    <row r="3165" spans="1:8" x14ac:dyDescent="0.3">
      <c r="A3165" t="s">
        <v>1871</v>
      </c>
      <c r="B3165" t="s">
        <v>1879</v>
      </c>
      <c r="C3165">
        <v>527</v>
      </c>
      <c r="D3165" t="s">
        <v>1470</v>
      </c>
      <c r="E3165" t="s">
        <v>1882</v>
      </c>
      <c r="F3165" t="s">
        <v>1772</v>
      </c>
      <c r="H3165" s="178" t="str">
        <f>IF(ISBLANK('Q 5'!I729),"",IF('Q 5'!I729="&lt;please select&gt;","",'Q 5'!I729))</f>
        <v/>
      </c>
    </row>
    <row r="3166" spans="1:8" x14ac:dyDescent="0.3">
      <c r="A3166" t="s">
        <v>1871</v>
      </c>
      <c r="B3166" t="s">
        <v>1879</v>
      </c>
      <c r="C3166">
        <v>528</v>
      </c>
      <c r="D3166" t="s">
        <v>1470</v>
      </c>
      <c r="E3166" t="s">
        <v>1882</v>
      </c>
      <c r="F3166" t="s">
        <v>1772</v>
      </c>
      <c r="H3166" s="178" t="str">
        <f>IF(ISBLANK('Q 5'!I730),"",IF('Q 5'!I730="&lt;please select&gt;","",'Q 5'!I730))</f>
        <v/>
      </c>
    </row>
    <row r="3167" spans="1:8" x14ac:dyDescent="0.3">
      <c r="A3167" t="s">
        <v>1871</v>
      </c>
      <c r="B3167" t="s">
        <v>1879</v>
      </c>
      <c r="C3167">
        <v>529</v>
      </c>
      <c r="D3167" t="s">
        <v>1470</v>
      </c>
      <c r="E3167" t="s">
        <v>1882</v>
      </c>
      <c r="F3167" t="s">
        <v>1772</v>
      </c>
      <c r="H3167" s="178" t="str">
        <f>IF(ISBLANK('Q 5'!I731),"",IF('Q 5'!I731="&lt;please select&gt;","",'Q 5'!I731))</f>
        <v/>
      </c>
    </row>
    <row r="3168" spans="1:8" x14ac:dyDescent="0.3">
      <c r="A3168" t="s">
        <v>1871</v>
      </c>
      <c r="B3168" t="s">
        <v>1879</v>
      </c>
      <c r="C3168">
        <v>530</v>
      </c>
      <c r="D3168" t="s">
        <v>1470</v>
      </c>
      <c r="E3168" t="s">
        <v>1882</v>
      </c>
      <c r="F3168" t="s">
        <v>1772</v>
      </c>
      <c r="H3168" s="178" t="str">
        <f>IF(ISBLANK('Q 5'!I732),"",IF('Q 5'!I732="&lt;please select&gt;","",'Q 5'!I732))</f>
        <v/>
      </c>
    </row>
    <row r="3169" spans="1:8" x14ac:dyDescent="0.3">
      <c r="A3169" t="s">
        <v>1871</v>
      </c>
      <c r="B3169" t="s">
        <v>1879</v>
      </c>
      <c r="C3169">
        <v>531</v>
      </c>
      <c r="D3169" t="s">
        <v>1470</v>
      </c>
      <c r="E3169" t="s">
        <v>1882</v>
      </c>
      <c r="F3169" t="s">
        <v>1772</v>
      </c>
      <c r="H3169" s="178" t="str">
        <f>IF(ISBLANK('Q 5'!I733),"",IF('Q 5'!I733="&lt;please select&gt;","",'Q 5'!I733))</f>
        <v/>
      </c>
    </row>
    <row r="3170" spans="1:8" x14ac:dyDescent="0.3">
      <c r="A3170" t="s">
        <v>1871</v>
      </c>
      <c r="B3170" t="s">
        <v>1879</v>
      </c>
      <c r="C3170">
        <v>532</v>
      </c>
      <c r="D3170" t="s">
        <v>1470</v>
      </c>
      <c r="E3170" t="s">
        <v>1882</v>
      </c>
      <c r="F3170" t="s">
        <v>1772</v>
      </c>
      <c r="H3170" s="178" t="str">
        <f>IF(ISBLANK('Q 5'!I734),"",IF('Q 5'!I734="&lt;please select&gt;","",'Q 5'!I734))</f>
        <v/>
      </c>
    </row>
    <row r="3171" spans="1:8" x14ac:dyDescent="0.3">
      <c r="A3171" t="s">
        <v>1871</v>
      </c>
      <c r="B3171" t="s">
        <v>1879</v>
      </c>
      <c r="C3171">
        <v>533</v>
      </c>
      <c r="D3171" t="s">
        <v>1470</v>
      </c>
      <c r="E3171" t="s">
        <v>1882</v>
      </c>
      <c r="F3171" t="s">
        <v>1772</v>
      </c>
      <c r="H3171" s="178" t="str">
        <f>IF(ISBLANK('Q 5'!I735),"",IF('Q 5'!I735="&lt;please select&gt;","",'Q 5'!I735))</f>
        <v/>
      </c>
    </row>
    <row r="3172" spans="1:8" x14ac:dyDescent="0.3">
      <c r="A3172" t="s">
        <v>1871</v>
      </c>
      <c r="B3172" t="s">
        <v>1879</v>
      </c>
      <c r="C3172">
        <v>534</v>
      </c>
      <c r="D3172" t="s">
        <v>1470</v>
      </c>
      <c r="E3172" t="s">
        <v>1882</v>
      </c>
      <c r="F3172" t="s">
        <v>1772</v>
      </c>
      <c r="H3172" s="178" t="str">
        <f>IF(ISBLANK('Q 5'!I736),"",IF('Q 5'!I736="&lt;please select&gt;","",'Q 5'!I736))</f>
        <v/>
      </c>
    </row>
    <row r="3173" spans="1:8" x14ac:dyDescent="0.3">
      <c r="A3173" t="s">
        <v>1871</v>
      </c>
      <c r="B3173" t="s">
        <v>1879</v>
      </c>
      <c r="C3173">
        <v>535</v>
      </c>
      <c r="D3173" t="s">
        <v>1470</v>
      </c>
      <c r="E3173" t="s">
        <v>1882</v>
      </c>
      <c r="F3173" t="s">
        <v>1772</v>
      </c>
      <c r="H3173" s="178" t="str">
        <f>IF(ISBLANK('Q 5'!I737),"",IF('Q 5'!I737="&lt;please select&gt;","",'Q 5'!I737))</f>
        <v/>
      </c>
    </row>
    <row r="3174" spans="1:8" x14ac:dyDescent="0.3">
      <c r="A3174" t="s">
        <v>1871</v>
      </c>
      <c r="B3174" t="s">
        <v>1879</v>
      </c>
      <c r="C3174">
        <v>536</v>
      </c>
      <c r="D3174" t="s">
        <v>1470</v>
      </c>
      <c r="E3174" t="s">
        <v>1882</v>
      </c>
      <c r="F3174" t="s">
        <v>1772</v>
      </c>
      <c r="H3174" s="178" t="str">
        <f>IF(ISBLANK('Q 5'!I738),"",IF('Q 5'!I738="&lt;please select&gt;","",'Q 5'!I738))</f>
        <v/>
      </c>
    </row>
    <row r="3175" spans="1:8" x14ac:dyDescent="0.3">
      <c r="A3175" t="s">
        <v>1871</v>
      </c>
      <c r="B3175" t="s">
        <v>1879</v>
      </c>
      <c r="C3175">
        <v>537</v>
      </c>
      <c r="D3175" t="s">
        <v>1470</v>
      </c>
      <c r="E3175" t="s">
        <v>1882</v>
      </c>
      <c r="F3175" t="s">
        <v>1772</v>
      </c>
      <c r="H3175" s="178" t="str">
        <f>IF(ISBLANK('Q 5'!I739),"",IF('Q 5'!I739="&lt;please select&gt;","",'Q 5'!I739))</f>
        <v/>
      </c>
    </row>
    <row r="3176" spans="1:8" x14ac:dyDescent="0.3">
      <c r="A3176" t="s">
        <v>1871</v>
      </c>
      <c r="B3176" t="s">
        <v>1879</v>
      </c>
      <c r="C3176">
        <v>538</v>
      </c>
      <c r="D3176" t="s">
        <v>1470</v>
      </c>
      <c r="E3176" t="s">
        <v>1882</v>
      </c>
      <c r="F3176" t="s">
        <v>1772</v>
      </c>
      <c r="H3176" s="178" t="str">
        <f>IF(ISBLANK('Q 5'!I740),"",IF('Q 5'!I740="&lt;please select&gt;","",'Q 5'!I740))</f>
        <v/>
      </c>
    </row>
    <row r="3177" spans="1:8" x14ac:dyDescent="0.3">
      <c r="A3177" t="s">
        <v>1871</v>
      </c>
      <c r="B3177" t="s">
        <v>1879</v>
      </c>
      <c r="C3177">
        <v>539</v>
      </c>
      <c r="D3177" t="s">
        <v>1470</v>
      </c>
      <c r="E3177" t="s">
        <v>1882</v>
      </c>
      <c r="F3177" t="s">
        <v>1772</v>
      </c>
      <c r="H3177" s="178" t="str">
        <f>IF(ISBLANK('Q 5'!I741),"",IF('Q 5'!I741="&lt;please select&gt;","",'Q 5'!I741))</f>
        <v/>
      </c>
    </row>
    <row r="3178" spans="1:8" x14ac:dyDescent="0.3">
      <c r="A3178" t="s">
        <v>1871</v>
      </c>
      <c r="B3178" t="s">
        <v>1879</v>
      </c>
      <c r="C3178">
        <v>540</v>
      </c>
      <c r="D3178" t="s">
        <v>1470</v>
      </c>
      <c r="E3178" t="s">
        <v>1882</v>
      </c>
      <c r="F3178" t="s">
        <v>1772</v>
      </c>
      <c r="H3178" s="178" t="str">
        <f>IF(ISBLANK('Q 5'!I742),"",IF('Q 5'!I742="&lt;please select&gt;","",'Q 5'!I742))</f>
        <v/>
      </c>
    </row>
    <row r="3179" spans="1:8" x14ac:dyDescent="0.3">
      <c r="A3179" t="s">
        <v>1871</v>
      </c>
      <c r="B3179" t="s">
        <v>1879</v>
      </c>
      <c r="C3179">
        <v>541</v>
      </c>
      <c r="D3179" t="s">
        <v>1470</v>
      </c>
      <c r="E3179" t="s">
        <v>1882</v>
      </c>
      <c r="F3179" t="s">
        <v>1772</v>
      </c>
      <c r="H3179" s="178" t="str">
        <f>IF(ISBLANK('Q 5'!I743),"",IF('Q 5'!I743="&lt;please select&gt;","",'Q 5'!I743))</f>
        <v/>
      </c>
    </row>
    <row r="3180" spans="1:8" x14ac:dyDescent="0.3">
      <c r="A3180" t="s">
        <v>1871</v>
      </c>
      <c r="B3180" t="s">
        <v>1879</v>
      </c>
      <c r="C3180">
        <v>542</v>
      </c>
      <c r="D3180" t="s">
        <v>1470</v>
      </c>
      <c r="E3180" t="s">
        <v>1882</v>
      </c>
      <c r="F3180" t="s">
        <v>1772</v>
      </c>
      <c r="H3180" s="178" t="str">
        <f>IF(ISBLANK('Q 5'!I744),"",IF('Q 5'!I744="&lt;please select&gt;","",'Q 5'!I744))</f>
        <v/>
      </c>
    </row>
    <row r="3181" spans="1:8" x14ac:dyDescent="0.3">
      <c r="A3181" t="s">
        <v>1871</v>
      </c>
      <c r="B3181" t="s">
        <v>1879</v>
      </c>
      <c r="C3181">
        <v>543</v>
      </c>
      <c r="D3181" t="s">
        <v>1470</v>
      </c>
      <c r="E3181" t="s">
        <v>1882</v>
      </c>
      <c r="F3181" t="s">
        <v>1772</v>
      </c>
      <c r="H3181" s="178" t="str">
        <f>IF(ISBLANK('Q 5'!I745),"",IF('Q 5'!I745="&lt;please select&gt;","",'Q 5'!I745))</f>
        <v/>
      </c>
    </row>
    <row r="3182" spans="1:8" x14ac:dyDescent="0.3">
      <c r="A3182" t="s">
        <v>1871</v>
      </c>
      <c r="B3182" t="s">
        <v>1879</v>
      </c>
      <c r="C3182">
        <v>544</v>
      </c>
      <c r="D3182" t="s">
        <v>1470</v>
      </c>
      <c r="E3182" t="s">
        <v>1882</v>
      </c>
      <c r="F3182" t="s">
        <v>1772</v>
      </c>
      <c r="H3182" s="178" t="str">
        <f>IF(ISBLANK('Q 5'!I746),"",IF('Q 5'!I746="&lt;please select&gt;","",'Q 5'!I746))</f>
        <v/>
      </c>
    </row>
    <row r="3183" spans="1:8" x14ac:dyDescent="0.3">
      <c r="A3183" t="s">
        <v>1871</v>
      </c>
      <c r="B3183" t="s">
        <v>1879</v>
      </c>
      <c r="C3183">
        <v>545</v>
      </c>
      <c r="D3183" t="s">
        <v>1470</v>
      </c>
      <c r="E3183" t="s">
        <v>1882</v>
      </c>
      <c r="F3183" t="s">
        <v>1772</v>
      </c>
      <c r="H3183" s="178" t="str">
        <f>IF(ISBLANK('Q 5'!I747),"",IF('Q 5'!I747="&lt;please select&gt;","",'Q 5'!I747))</f>
        <v/>
      </c>
    </row>
    <row r="3184" spans="1:8" x14ac:dyDescent="0.3">
      <c r="A3184" t="s">
        <v>1871</v>
      </c>
      <c r="B3184" t="s">
        <v>1879</v>
      </c>
      <c r="C3184">
        <v>546</v>
      </c>
      <c r="D3184" t="s">
        <v>1470</v>
      </c>
      <c r="E3184" t="s">
        <v>1882</v>
      </c>
      <c r="F3184" t="s">
        <v>1772</v>
      </c>
      <c r="H3184" s="178" t="str">
        <f>IF(ISBLANK('Q 5'!I748),"",IF('Q 5'!I748="&lt;please select&gt;","",'Q 5'!I748))</f>
        <v/>
      </c>
    </row>
    <row r="3185" spans="1:8" x14ac:dyDescent="0.3">
      <c r="A3185" t="s">
        <v>1871</v>
      </c>
      <c r="B3185" t="s">
        <v>1879</v>
      </c>
      <c r="C3185">
        <v>547</v>
      </c>
      <c r="D3185" t="s">
        <v>1470</v>
      </c>
      <c r="E3185" t="s">
        <v>1882</v>
      </c>
      <c r="F3185" t="s">
        <v>1772</v>
      </c>
      <c r="H3185" s="178" t="str">
        <f>IF(ISBLANK('Q 5'!I749),"",IF('Q 5'!I749="&lt;please select&gt;","",'Q 5'!I749))</f>
        <v/>
      </c>
    </row>
    <row r="3186" spans="1:8" x14ac:dyDescent="0.3">
      <c r="A3186" t="s">
        <v>1871</v>
      </c>
      <c r="B3186" t="s">
        <v>1879</v>
      </c>
      <c r="C3186">
        <v>548</v>
      </c>
      <c r="D3186" t="s">
        <v>1470</v>
      </c>
      <c r="E3186" t="s">
        <v>1882</v>
      </c>
      <c r="F3186" t="s">
        <v>1772</v>
      </c>
      <c r="H3186" s="178" t="str">
        <f>IF(ISBLANK('Q 5'!I750),"",IF('Q 5'!I750="&lt;please select&gt;","",'Q 5'!I750))</f>
        <v/>
      </c>
    </row>
    <row r="3187" spans="1:8" x14ac:dyDescent="0.3">
      <c r="A3187" t="s">
        <v>1871</v>
      </c>
      <c r="B3187" t="s">
        <v>1879</v>
      </c>
      <c r="C3187">
        <v>549</v>
      </c>
      <c r="D3187" t="s">
        <v>1470</v>
      </c>
      <c r="E3187" t="s">
        <v>1882</v>
      </c>
      <c r="F3187" t="s">
        <v>1772</v>
      </c>
      <c r="H3187" s="178" t="str">
        <f>IF(ISBLANK('Q 5'!I751),"",IF('Q 5'!I751="&lt;please select&gt;","",'Q 5'!I751))</f>
        <v/>
      </c>
    </row>
    <row r="3188" spans="1:8" x14ac:dyDescent="0.3">
      <c r="A3188" t="s">
        <v>1871</v>
      </c>
      <c r="B3188" t="s">
        <v>1879</v>
      </c>
      <c r="C3188">
        <v>550</v>
      </c>
      <c r="D3188" t="s">
        <v>1470</v>
      </c>
      <c r="E3188" t="s">
        <v>1882</v>
      </c>
      <c r="F3188" t="s">
        <v>1772</v>
      </c>
      <c r="H3188" s="178" t="str">
        <f>IF(ISBLANK('Q 5'!I752),"",IF('Q 5'!I752="&lt;please select&gt;","",'Q 5'!I752))</f>
        <v/>
      </c>
    </row>
    <row r="3189" spans="1:8" x14ac:dyDescent="0.3">
      <c r="A3189" t="s">
        <v>1871</v>
      </c>
      <c r="B3189" t="s">
        <v>1879</v>
      </c>
      <c r="C3189">
        <v>551</v>
      </c>
      <c r="D3189" t="s">
        <v>1470</v>
      </c>
      <c r="E3189" t="s">
        <v>1882</v>
      </c>
      <c r="F3189" t="s">
        <v>1772</v>
      </c>
      <c r="H3189" s="178" t="str">
        <f>IF(ISBLANK('Q 5'!I753),"",IF('Q 5'!I753="&lt;please select&gt;","",'Q 5'!I753))</f>
        <v/>
      </c>
    </row>
    <row r="3190" spans="1:8" x14ac:dyDescent="0.3">
      <c r="A3190" t="s">
        <v>1871</v>
      </c>
      <c r="B3190" t="s">
        <v>1879</v>
      </c>
      <c r="C3190">
        <v>552</v>
      </c>
      <c r="D3190" t="s">
        <v>1470</v>
      </c>
      <c r="E3190" t="s">
        <v>1882</v>
      </c>
      <c r="F3190" t="s">
        <v>1772</v>
      </c>
      <c r="H3190" s="178" t="str">
        <f>IF(ISBLANK('Q 5'!I754),"",IF('Q 5'!I754="&lt;please select&gt;","",'Q 5'!I754))</f>
        <v/>
      </c>
    </row>
    <row r="3191" spans="1:8" x14ac:dyDescent="0.3">
      <c r="A3191" t="s">
        <v>1871</v>
      </c>
      <c r="B3191" t="s">
        <v>1879</v>
      </c>
      <c r="C3191">
        <v>553</v>
      </c>
      <c r="D3191" t="s">
        <v>1470</v>
      </c>
      <c r="E3191" t="s">
        <v>1882</v>
      </c>
      <c r="F3191" t="s">
        <v>1772</v>
      </c>
      <c r="H3191" s="178" t="str">
        <f>IF(ISBLANK('Q 5'!I755),"",IF('Q 5'!I755="&lt;please select&gt;","",'Q 5'!I755))</f>
        <v/>
      </c>
    </row>
    <row r="3192" spans="1:8" x14ac:dyDescent="0.3">
      <c r="A3192" t="s">
        <v>1871</v>
      </c>
      <c r="B3192" t="s">
        <v>1879</v>
      </c>
      <c r="C3192">
        <v>554</v>
      </c>
      <c r="D3192" t="s">
        <v>1470</v>
      </c>
      <c r="E3192" t="s">
        <v>1882</v>
      </c>
      <c r="F3192" t="s">
        <v>1772</v>
      </c>
      <c r="H3192" s="178" t="str">
        <f>IF(ISBLANK('Q 5'!I756),"",IF('Q 5'!I756="&lt;please select&gt;","",'Q 5'!I756))</f>
        <v/>
      </c>
    </row>
    <row r="3193" spans="1:8" x14ac:dyDescent="0.3">
      <c r="A3193" t="s">
        <v>1871</v>
      </c>
      <c r="B3193" t="s">
        <v>1879</v>
      </c>
      <c r="C3193">
        <v>555</v>
      </c>
      <c r="D3193" t="s">
        <v>1470</v>
      </c>
      <c r="E3193" t="s">
        <v>1882</v>
      </c>
      <c r="F3193" t="s">
        <v>1772</v>
      </c>
      <c r="H3193" s="178" t="str">
        <f>IF(ISBLANK('Q 5'!I757),"",IF('Q 5'!I757="&lt;please select&gt;","",'Q 5'!I757))</f>
        <v/>
      </c>
    </row>
    <row r="3194" spans="1:8" x14ac:dyDescent="0.3">
      <c r="A3194" t="s">
        <v>1871</v>
      </c>
      <c r="B3194" t="s">
        <v>1879</v>
      </c>
      <c r="C3194">
        <v>556</v>
      </c>
      <c r="D3194" t="s">
        <v>1470</v>
      </c>
      <c r="E3194" t="s">
        <v>1882</v>
      </c>
      <c r="F3194" t="s">
        <v>1772</v>
      </c>
      <c r="H3194" s="178" t="str">
        <f>IF(ISBLANK('Q 5'!I758),"",IF('Q 5'!I758="&lt;please select&gt;","",'Q 5'!I758))</f>
        <v/>
      </c>
    </row>
    <row r="3195" spans="1:8" x14ac:dyDescent="0.3">
      <c r="A3195" t="s">
        <v>1871</v>
      </c>
      <c r="B3195" t="s">
        <v>1879</v>
      </c>
      <c r="C3195">
        <v>557</v>
      </c>
      <c r="D3195" t="s">
        <v>1470</v>
      </c>
      <c r="E3195" t="s">
        <v>1882</v>
      </c>
      <c r="F3195" t="s">
        <v>1772</v>
      </c>
      <c r="H3195" s="178" t="str">
        <f>IF(ISBLANK('Q 5'!I759),"",IF('Q 5'!I759="&lt;please select&gt;","",'Q 5'!I759))</f>
        <v/>
      </c>
    </row>
    <row r="3196" spans="1:8" x14ac:dyDescent="0.3">
      <c r="A3196" t="s">
        <v>1871</v>
      </c>
      <c r="B3196" t="s">
        <v>1879</v>
      </c>
      <c r="C3196">
        <v>558</v>
      </c>
      <c r="D3196" t="s">
        <v>1470</v>
      </c>
      <c r="E3196" t="s">
        <v>1882</v>
      </c>
      <c r="F3196" t="s">
        <v>1772</v>
      </c>
      <c r="H3196" s="178" t="str">
        <f>IF(ISBLANK('Q 5'!I760),"",IF('Q 5'!I760="&lt;please select&gt;","",'Q 5'!I760))</f>
        <v/>
      </c>
    </row>
    <row r="3197" spans="1:8" x14ac:dyDescent="0.3">
      <c r="A3197" t="s">
        <v>1871</v>
      </c>
      <c r="B3197" t="s">
        <v>1879</v>
      </c>
      <c r="C3197">
        <v>559</v>
      </c>
      <c r="D3197" t="s">
        <v>1470</v>
      </c>
      <c r="E3197" t="s">
        <v>1882</v>
      </c>
      <c r="F3197" t="s">
        <v>1772</v>
      </c>
      <c r="H3197" s="178" t="str">
        <f>IF(ISBLANK('Q 5'!I761),"",IF('Q 5'!I761="&lt;please select&gt;","",'Q 5'!I761))</f>
        <v/>
      </c>
    </row>
    <row r="3198" spans="1:8" x14ac:dyDescent="0.3">
      <c r="A3198" t="s">
        <v>1871</v>
      </c>
      <c r="B3198" t="s">
        <v>1879</v>
      </c>
      <c r="C3198">
        <v>560</v>
      </c>
      <c r="D3198" t="s">
        <v>1470</v>
      </c>
      <c r="E3198" t="s">
        <v>1882</v>
      </c>
      <c r="F3198" t="s">
        <v>1772</v>
      </c>
      <c r="H3198" s="178" t="str">
        <f>IF(ISBLANK('Q 5'!I762),"",IF('Q 5'!I762="&lt;please select&gt;","",'Q 5'!I762))</f>
        <v/>
      </c>
    </row>
    <row r="3199" spans="1:8" x14ac:dyDescent="0.3">
      <c r="A3199" t="s">
        <v>1871</v>
      </c>
      <c r="B3199" t="s">
        <v>1879</v>
      </c>
      <c r="C3199">
        <v>561</v>
      </c>
      <c r="D3199" t="s">
        <v>1470</v>
      </c>
      <c r="E3199" t="s">
        <v>1882</v>
      </c>
      <c r="F3199" t="s">
        <v>1772</v>
      </c>
      <c r="H3199" s="178" t="str">
        <f>IF(ISBLANK('Q 5'!I763),"",IF('Q 5'!I763="&lt;please select&gt;","",'Q 5'!I763))</f>
        <v/>
      </c>
    </row>
    <row r="3200" spans="1:8" x14ac:dyDescent="0.3">
      <c r="A3200" t="s">
        <v>1871</v>
      </c>
      <c r="B3200" t="s">
        <v>1879</v>
      </c>
      <c r="C3200">
        <v>562</v>
      </c>
      <c r="D3200" t="s">
        <v>1470</v>
      </c>
      <c r="E3200" t="s">
        <v>1882</v>
      </c>
      <c r="F3200" t="s">
        <v>1772</v>
      </c>
      <c r="H3200" s="178" t="str">
        <f>IF(ISBLANK('Q 5'!I764),"",IF('Q 5'!I764="&lt;please select&gt;","",'Q 5'!I764))</f>
        <v/>
      </c>
    </row>
    <row r="3201" spans="1:8" x14ac:dyDescent="0.3">
      <c r="A3201" t="s">
        <v>1871</v>
      </c>
      <c r="B3201" t="s">
        <v>1879</v>
      </c>
      <c r="C3201">
        <v>563</v>
      </c>
      <c r="D3201" t="s">
        <v>1470</v>
      </c>
      <c r="E3201" t="s">
        <v>1882</v>
      </c>
      <c r="F3201" t="s">
        <v>1772</v>
      </c>
      <c r="H3201" s="178" t="str">
        <f>IF(ISBLANK('Q 5'!I765),"",IF('Q 5'!I765="&lt;please select&gt;","",'Q 5'!I765))</f>
        <v/>
      </c>
    </row>
    <row r="3202" spans="1:8" x14ac:dyDescent="0.3">
      <c r="A3202" t="s">
        <v>1871</v>
      </c>
      <c r="B3202" t="s">
        <v>1879</v>
      </c>
      <c r="C3202">
        <v>564</v>
      </c>
      <c r="D3202" t="s">
        <v>1470</v>
      </c>
      <c r="E3202" t="s">
        <v>1882</v>
      </c>
      <c r="F3202" t="s">
        <v>1772</v>
      </c>
      <c r="H3202" s="178" t="str">
        <f>IF(ISBLANK('Q 5'!I766),"",IF('Q 5'!I766="&lt;please select&gt;","",'Q 5'!I766))</f>
        <v/>
      </c>
    </row>
    <row r="3203" spans="1:8" x14ac:dyDescent="0.3">
      <c r="A3203" t="s">
        <v>1871</v>
      </c>
      <c r="B3203" t="s">
        <v>1879</v>
      </c>
      <c r="C3203">
        <v>565</v>
      </c>
      <c r="D3203" t="s">
        <v>1470</v>
      </c>
      <c r="E3203" t="s">
        <v>1882</v>
      </c>
      <c r="F3203" t="s">
        <v>1772</v>
      </c>
      <c r="H3203" s="178" t="str">
        <f>IF(ISBLANK('Q 5'!I767),"",IF('Q 5'!I767="&lt;please select&gt;","",'Q 5'!I767))</f>
        <v/>
      </c>
    </row>
    <row r="3204" spans="1:8" x14ac:dyDescent="0.3">
      <c r="A3204" t="s">
        <v>1871</v>
      </c>
      <c r="B3204" t="s">
        <v>1879</v>
      </c>
      <c r="C3204">
        <v>566</v>
      </c>
      <c r="D3204" t="s">
        <v>1470</v>
      </c>
      <c r="E3204" t="s">
        <v>1882</v>
      </c>
      <c r="F3204" t="s">
        <v>1772</v>
      </c>
      <c r="H3204" s="178" t="str">
        <f>IF(ISBLANK('Q 5'!I768),"",IF('Q 5'!I768="&lt;please select&gt;","",'Q 5'!I768))</f>
        <v/>
      </c>
    </row>
    <row r="3205" spans="1:8" x14ac:dyDescent="0.3">
      <c r="A3205" t="s">
        <v>1871</v>
      </c>
      <c r="B3205" t="s">
        <v>1879</v>
      </c>
      <c r="C3205">
        <v>567</v>
      </c>
      <c r="D3205" t="s">
        <v>1470</v>
      </c>
      <c r="E3205" t="s">
        <v>1882</v>
      </c>
      <c r="F3205" t="s">
        <v>1772</v>
      </c>
      <c r="H3205" s="178" t="str">
        <f>IF(ISBLANK('Q 5'!I769),"",IF('Q 5'!I769="&lt;please select&gt;","",'Q 5'!I769))</f>
        <v/>
      </c>
    </row>
    <row r="3206" spans="1:8" x14ac:dyDescent="0.3">
      <c r="A3206" t="s">
        <v>1871</v>
      </c>
      <c r="B3206" t="s">
        <v>1879</v>
      </c>
      <c r="C3206">
        <v>568</v>
      </c>
      <c r="D3206" t="s">
        <v>1470</v>
      </c>
      <c r="E3206" t="s">
        <v>1882</v>
      </c>
      <c r="F3206" t="s">
        <v>1772</v>
      </c>
      <c r="H3206" s="178" t="str">
        <f>IF(ISBLANK('Q 5'!I770),"",IF('Q 5'!I770="&lt;please select&gt;","",'Q 5'!I770))</f>
        <v/>
      </c>
    </row>
    <row r="3207" spans="1:8" x14ac:dyDescent="0.3">
      <c r="A3207" t="s">
        <v>1871</v>
      </c>
      <c r="B3207" t="s">
        <v>1879</v>
      </c>
      <c r="C3207">
        <v>569</v>
      </c>
      <c r="D3207" t="s">
        <v>1470</v>
      </c>
      <c r="E3207" t="s">
        <v>1882</v>
      </c>
      <c r="F3207" t="s">
        <v>1772</v>
      </c>
      <c r="H3207" s="178" t="str">
        <f>IF(ISBLANK('Q 5'!I771),"",IF('Q 5'!I771="&lt;please select&gt;","",'Q 5'!I771))</f>
        <v/>
      </c>
    </row>
    <row r="3208" spans="1:8" x14ac:dyDescent="0.3">
      <c r="A3208" t="s">
        <v>1871</v>
      </c>
      <c r="B3208" t="s">
        <v>1879</v>
      </c>
      <c r="C3208">
        <v>570</v>
      </c>
      <c r="D3208" t="s">
        <v>1470</v>
      </c>
      <c r="E3208" t="s">
        <v>1882</v>
      </c>
      <c r="F3208" t="s">
        <v>1772</v>
      </c>
      <c r="H3208" s="178" t="str">
        <f>IF(ISBLANK('Q 5'!I772),"",IF('Q 5'!I772="&lt;please select&gt;","",'Q 5'!I772))</f>
        <v/>
      </c>
    </row>
    <row r="3209" spans="1:8" x14ac:dyDescent="0.3">
      <c r="A3209" t="s">
        <v>1871</v>
      </c>
      <c r="B3209" t="s">
        <v>1879</v>
      </c>
      <c r="C3209">
        <v>571</v>
      </c>
      <c r="D3209" t="s">
        <v>1470</v>
      </c>
      <c r="E3209" t="s">
        <v>1882</v>
      </c>
      <c r="F3209" t="s">
        <v>1772</v>
      </c>
      <c r="H3209" s="178" t="str">
        <f>IF(ISBLANK('Q 5'!I773),"",IF('Q 5'!I773="&lt;please select&gt;","",'Q 5'!I773))</f>
        <v/>
      </c>
    </row>
    <row r="3210" spans="1:8" x14ac:dyDescent="0.3">
      <c r="A3210" t="s">
        <v>1871</v>
      </c>
      <c r="B3210" t="s">
        <v>1879</v>
      </c>
      <c r="C3210">
        <v>572</v>
      </c>
      <c r="D3210" t="s">
        <v>1470</v>
      </c>
      <c r="E3210" t="s">
        <v>1882</v>
      </c>
      <c r="F3210" t="s">
        <v>1772</v>
      </c>
      <c r="H3210" s="178" t="str">
        <f>IF(ISBLANK('Q 5'!I774),"",IF('Q 5'!I774="&lt;please select&gt;","",'Q 5'!I774))</f>
        <v/>
      </c>
    </row>
    <row r="3211" spans="1:8" x14ac:dyDescent="0.3">
      <c r="A3211" t="s">
        <v>1871</v>
      </c>
      <c r="B3211" t="s">
        <v>1879</v>
      </c>
      <c r="C3211">
        <v>573</v>
      </c>
      <c r="D3211" t="s">
        <v>1470</v>
      </c>
      <c r="E3211" t="s">
        <v>1882</v>
      </c>
      <c r="F3211" t="s">
        <v>1772</v>
      </c>
      <c r="H3211" s="178" t="str">
        <f>IF(ISBLANK('Q 5'!I775),"",IF('Q 5'!I775="&lt;please select&gt;","",'Q 5'!I775))</f>
        <v/>
      </c>
    </row>
    <row r="3212" spans="1:8" x14ac:dyDescent="0.3">
      <c r="A3212" t="s">
        <v>1871</v>
      </c>
      <c r="B3212" t="s">
        <v>1879</v>
      </c>
      <c r="C3212">
        <v>574</v>
      </c>
      <c r="D3212" t="s">
        <v>1470</v>
      </c>
      <c r="E3212" t="s">
        <v>1882</v>
      </c>
      <c r="F3212" t="s">
        <v>1772</v>
      </c>
      <c r="H3212" s="178" t="str">
        <f>IF(ISBLANK('Q 5'!I776),"",IF('Q 5'!I776="&lt;please select&gt;","",'Q 5'!I776))</f>
        <v/>
      </c>
    </row>
    <row r="3213" spans="1:8" x14ac:dyDescent="0.3">
      <c r="A3213" t="s">
        <v>1871</v>
      </c>
      <c r="B3213" t="s">
        <v>1879</v>
      </c>
      <c r="C3213">
        <v>575</v>
      </c>
      <c r="D3213" t="s">
        <v>1470</v>
      </c>
      <c r="E3213" t="s">
        <v>1882</v>
      </c>
      <c r="F3213" t="s">
        <v>1772</v>
      </c>
      <c r="H3213" s="178" t="str">
        <f>IF(ISBLANK('Q 5'!I777),"",IF('Q 5'!I777="&lt;please select&gt;","",'Q 5'!I777))</f>
        <v/>
      </c>
    </row>
    <row r="3214" spans="1:8" x14ac:dyDescent="0.3">
      <c r="A3214" t="s">
        <v>1871</v>
      </c>
      <c r="B3214" t="s">
        <v>1879</v>
      </c>
      <c r="C3214">
        <v>576</v>
      </c>
      <c r="D3214" t="s">
        <v>1470</v>
      </c>
      <c r="E3214" t="s">
        <v>1882</v>
      </c>
      <c r="F3214" t="s">
        <v>1772</v>
      </c>
      <c r="H3214" s="178" t="str">
        <f>IF(ISBLANK('Q 5'!I778),"",IF('Q 5'!I778="&lt;please select&gt;","",'Q 5'!I778))</f>
        <v/>
      </c>
    </row>
    <row r="3215" spans="1:8" x14ac:dyDescent="0.3">
      <c r="A3215" t="s">
        <v>1871</v>
      </c>
      <c r="B3215" t="s">
        <v>1879</v>
      </c>
      <c r="C3215">
        <v>577</v>
      </c>
      <c r="D3215" t="s">
        <v>1470</v>
      </c>
      <c r="E3215" t="s">
        <v>1882</v>
      </c>
      <c r="F3215" t="s">
        <v>1772</v>
      </c>
      <c r="H3215" s="178" t="str">
        <f>IF(ISBLANK('Q 5'!I779),"",IF('Q 5'!I779="&lt;please select&gt;","",'Q 5'!I779))</f>
        <v/>
      </c>
    </row>
    <row r="3216" spans="1:8" x14ac:dyDescent="0.3">
      <c r="A3216" t="s">
        <v>1871</v>
      </c>
      <c r="B3216" t="s">
        <v>1879</v>
      </c>
      <c r="C3216">
        <v>578</v>
      </c>
      <c r="D3216" t="s">
        <v>1470</v>
      </c>
      <c r="E3216" t="s">
        <v>1882</v>
      </c>
      <c r="F3216" t="s">
        <v>1772</v>
      </c>
      <c r="H3216" s="178" t="str">
        <f>IF(ISBLANK('Q 5'!I780),"",IF('Q 5'!I780="&lt;please select&gt;","",'Q 5'!I780))</f>
        <v/>
      </c>
    </row>
    <row r="3217" spans="1:8" x14ac:dyDescent="0.3">
      <c r="A3217" t="s">
        <v>1871</v>
      </c>
      <c r="B3217" t="s">
        <v>1879</v>
      </c>
      <c r="C3217">
        <v>579</v>
      </c>
      <c r="D3217" t="s">
        <v>1470</v>
      </c>
      <c r="E3217" t="s">
        <v>1882</v>
      </c>
      <c r="F3217" t="s">
        <v>1772</v>
      </c>
      <c r="H3217" s="178" t="str">
        <f>IF(ISBLANK('Q 5'!I781),"",IF('Q 5'!I781="&lt;please select&gt;","",'Q 5'!I781))</f>
        <v/>
      </c>
    </row>
    <row r="3218" spans="1:8" x14ac:dyDescent="0.3">
      <c r="A3218" t="s">
        <v>1871</v>
      </c>
      <c r="B3218" t="s">
        <v>1879</v>
      </c>
      <c r="C3218">
        <v>580</v>
      </c>
      <c r="D3218" t="s">
        <v>1470</v>
      </c>
      <c r="E3218" t="s">
        <v>1882</v>
      </c>
      <c r="F3218" t="s">
        <v>1772</v>
      </c>
      <c r="H3218" s="178" t="str">
        <f>IF(ISBLANK('Q 5'!I782),"",IF('Q 5'!I782="&lt;please select&gt;","",'Q 5'!I782))</f>
        <v/>
      </c>
    </row>
    <row r="3219" spans="1:8" x14ac:dyDescent="0.3">
      <c r="A3219" t="s">
        <v>1871</v>
      </c>
      <c r="B3219" t="s">
        <v>1879</v>
      </c>
      <c r="C3219">
        <v>581</v>
      </c>
      <c r="D3219" t="s">
        <v>1470</v>
      </c>
      <c r="E3219" t="s">
        <v>1882</v>
      </c>
      <c r="F3219" t="s">
        <v>1772</v>
      </c>
      <c r="H3219" s="178" t="str">
        <f>IF(ISBLANK('Q 5'!I783),"",IF('Q 5'!I783="&lt;please select&gt;","",'Q 5'!I783))</f>
        <v/>
      </c>
    </row>
    <row r="3220" spans="1:8" x14ac:dyDescent="0.3">
      <c r="A3220" t="s">
        <v>1871</v>
      </c>
      <c r="B3220" t="s">
        <v>1879</v>
      </c>
      <c r="C3220">
        <v>582</v>
      </c>
      <c r="D3220" t="s">
        <v>1470</v>
      </c>
      <c r="E3220" t="s">
        <v>1882</v>
      </c>
      <c r="F3220" t="s">
        <v>1772</v>
      </c>
      <c r="H3220" s="178" t="str">
        <f>IF(ISBLANK('Q 5'!I784),"",IF('Q 5'!I784="&lt;please select&gt;","",'Q 5'!I784))</f>
        <v/>
      </c>
    </row>
    <row r="3221" spans="1:8" x14ac:dyDescent="0.3">
      <c r="A3221" t="s">
        <v>1871</v>
      </c>
      <c r="B3221" t="s">
        <v>1879</v>
      </c>
      <c r="C3221">
        <v>583</v>
      </c>
      <c r="D3221" t="s">
        <v>1470</v>
      </c>
      <c r="E3221" t="s">
        <v>1882</v>
      </c>
      <c r="F3221" t="s">
        <v>1772</v>
      </c>
      <c r="H3221" s="178" t="str">
        <f>IF(ISBLANK('Q 5'!I785),"",IF('Q 5'!I785="&lt;please select&gt;","",'Q 5'!I785))</f>
        <v/>
      </c>
    </row>
    <row r="3222" spans="1:8" x14ac:dyDescent="0.3">
      <c r="A3222" t="s">
        <v>1871</v>
      </c>
      <c r="B3222" t="s">
        <v>1879</v>
      </c>
      <c r="C3222">
        <v>584</v>
      </c>
      <c r="D3222" t="s">
        <v>1470</v>
      </c>
      <c r="E3222" t="s">
        <v>1882</v>
      </c>
      <c r="F3222" t="s">
        <v>1772</v>
      </c>
      <c r="H3222" s="178" t="str">
        <f>IF(ISBLANK('Q 5'!I786),"",IF('Q 5'!I786="&lt;please select&gt;","",'Q 5'!I786))</f>
        <v/>
      </c>
    </row>
    <row r="3223" spans="1:8" x14ac:dyDescent="0.3">
      <c r="A3223" t="s">
        <v>1871</v>
      </c>
      <c r="B3223" t="s">
        <v>1879</v>
      </c>
      <c r="C3223">
        <v>585</v>
      </c>
      <c r="D3223" t="s">
        <v>1470</v>
      </c>
      <c r="E3223" t="s">
        <v>1882</v>
      </c>
      <c r="F3223" t="s">
        <v>1772</v>
      </c>
      <c r="H3223" s="178" t="str">
        <f>IF(ISBLANK('Q 5'!I787),"",IF('Q 5'!I787="&lt;please select&gt;","",'Q 5'!I787))</f>
        <v/>
      </c>
    </row>
    <row r="3224" spans="1:8" x14ac:dyDescent="0.3">
      <c r="A3224" t="s">
        <v>1871</v>
      </c>
      <c r="B3224" t="s">
        <v>1879</v>
      </c>
      <c r="C3224">
        <v>586</v>
      </c>
      <c r="D3224" t="s">
        <v>1470</v>
      </c>
      <c r="E3224" t="s">
        <v>1882</v>
      </c>
      <c r="F3224" t="s">
        <v>1772</v>
      </c>
      <c r="H3224" s="178" t="str">
        <f>IF(ISBLANK('Q 5'!I788),"",IF('Q 5'!I788="&lt;please select&gt;","",'Q 5'!I788))</f>
        <v/>
      </c>
    </row>
    <row r="3225" spans="1:8" x14ac:dyDescent="0.3">
      <c r="A3225" t="s">
        <v>1871</v>
      </c>
      <c r="B3225" t="s">
        <v>1879</v>
      </c>
      <c r="C3225">
        <v>587</v>
      </c>
      <c r="D3225" t="s">
        <v>1470</v>
      </c>
      <c r="E3225" t="s">
        <v>1882</v>
      </c>
      <c r="F3225" t="s">
        <v>1772</v>
      </c>
      <c r="H3225" s="178" t="str">
        <f>IF(ISBLANK('Q 5'!I789),"",IF('Q 5'!I789="&lt;please select&gt;","",'Q 5'!I789))</f>
        <v/>
      </c>
    </row>
    <row r="3226" spans="1:8" x14ac:dyDescent="0.3">
      <c r="A3226" t="s">
        <v>1871</v>
      </c>
      <c r="B3226" t="s">
        <v>1879</v>
      </c>
      <c r="C3226">
        <v>588</v>
      </c>
      <c r="D3226" t="s">
        <v>1470</v>
      </c>
      <c r="E3226" t="s">
        <v>1882</v>
      </c>
      <c r="F3226" t="s">
        <v>1772</v>
      </c>
      <c r="H3226" s="178" t="str">
        <f>IF(ISBLANK('Q 5'!I790),"",IF('Q 5'!I790="&lt;please select&gt;","",'Q 5'!I790))</f>
        <v/>
      </c>
    </row>
    <row r="3227" spans="1:8" x14ac:dyDescent="0.3">
      <c r="A3227" t="s">
        <v>1871</v>
      </c>
      <c r="B3227" t="s">
        <v>1879</v>
      </c>
      <c r="C3227">
        <v>589</v>
      </c>
      <c r="D3227" t="s">
        <v>1470</v>
      </c>
      <c r="E3227" t="s">
        <v>1882</v>
      </c>
      <c r="F3227" t="s">
        <v>1772</v>
      </c>
      <c r="H3227" s="178" t="str">
        <f>IF(ISBLANK('Q 5'!I791),"",IF('Q 5'!I791="&lt;please select&gt;","",'Q 5'!I791))</f>
        <v/>
      </c>
    </row>
    <row r="3228" spans="1:8" x14ac:dyDescent="0.3">
      <c r="A3228" t="s">
        <v>1871</v>
      </c>
      <c r="B3228" t="s">
        <v>1879</v>
      </c>
      <c r="C3228">
        <v>590</v>
      </c>
      <c r="D3228" t="s">
        <v>1470</v>
      </c>
      <c r="E3228" t="s">
        <v>1882</v>
      </c>
      <c r="F3228" t="s">
        <v>1772</v>
      </c>
      <c r="H3228" s="178" t="str">
        <f>IF(ISBLANK('Q 5'!I792),"",IF('Q 5'!I792="&lt;please select&gt;","",'Q 5'!I792))</f>
        <v/>
      </c>
    </row>
    <row r="3229" spans="1:8" x14ac:dyDescent="0.3">
      <c r="A3229" t="s">
        <v>1871</v>
      </c>
      <c r="B3229" t="s">
        <v>1879</v>
      </c>
      <c r="C3229">
        <v>591</v>
      </c>
      <c r="D3229" t="s">
        <v>1470</v>
      </c>
      <c r="E3229" t="s">
        <v>1882</v>
      </c>
      <c r="F3229" t="s">
        <v>1772</v>
      </c>
      <c r="H3229" s="178" t="str">
        <f>IF(ISBLANK('Q 5'!I793),"",IF('Q 5'!I793="&lt;please select&gt;","",'Q 5'!I793))</f>
        <v/>
      </c>
    </row>
    <row r="3230" spans="1:8" x14ac:dyDescent="0.3">
      <c r="A3230" t="s">
        <v>1871</v>
      </c>
      <c r="B3230" t="s">
        <v>1879</v>
      </c>
      <c r="C3230">
        <v>592</v>
      </c>
      <c r="D3230" t="s">
        <v>1470</v>
      </c>
      <c r="E3230" t="s">
        <v>1882</v>
      </c>
      <c r="F3230" t="s">
        <v>1772</v>
      </c>
      <c r="H3230" s="178" t="str">
        <f>IF(ISBLANK('Q 5'!I794),"",IF('Q 5'!I794="&lt;please select&gt;","",'Q 5'!I794))</f>
        <v/>
      </c>
    </row>
    <row r="3231" spans="1:8" x14ac:dyDescent="0.3">
      <c r="A3231" t="s">
        <v>1871</v>
      </c>
      <c r="B3231" t="s">
        <v>1879</v>
      </c>
      <c r="C3231">
        <v>593</v>
      </c>
      <c r="D3231" t="s">
        <v>1470</v>
      </c>
      <c r="E3231" t="s">
        <v>1882</v>
      </c>
      <c r="F3231" t="s">
        <v>1772</v>
      </c>
      <c r="H3231" s="178" t="str">
        <f>IF(ISBLANK('Q 5'!I795),"",IF('Q 5'!I795="&lt;please select&gt;","",'Q 5'!I795))</f>
        <v/>
      </c>
    </row>
    <row r="3232" spans="1:8" x14ac:dyDescent="0.3">
      <c r="A3232" t="s">
        <v>1871</v>
      </c>
      <c r="B3232" t="s">
        <v>1879</v>
      </c>
      <c r="C3232">
        <v>594</v>
      </c>
      <c r="D3232" t="s">
        <v>1470</v>
      </c>
      <c r="E3232" t="s">
        <v>1882</v>
      </c>
      <c r="F3232" t="s">
        <v>1772</v>
      </c>
      <c r="H3232" s="178" t="str">
        <f>IF(ISBLANK('Q 5'!I796),"",IF('Q 5'!I796="&lt;please select&gt;","",'Q 5'!I796))</f>
        <v/>
      </c>
    </row>
    <row r="3233" spans="1:8" x14ac:dyDescent="0.3">
      <c r="A3233" t="s">
        <v>1871</v>
      </c>
      <c r="B3233" t="s">
        <v>1879</v>
      </c>
      <c r="C3233">
        <v>595</v>
      </c>
      <c r="D3233" t="s">
        <v>1470</v>
      </c>
      <c r="E3233" t="s">
        <v>1882</v>
      </c>
      <c r="F3233" t="s">
        <v>1772</v>
      </c>
      <c r="H3233" s="178" t="str">
        <f>IF(ISBLANK('Q 5'!I797),"",IF('Q 5'!I797="&lt;please select&gt;","",'Q 5'!I797))</f>
        <v/>
      </c>
    </row>
    <row r="3234" spans="1:8" x14ac:dyDescent="0.3">
      <c r="A3234" t="s">
        <v>1871</v>
      </c>
      <c r="B3234" t="s">
        <v>1879</v>
      </c>
      <c r="C3234">
        <v>596</v>
      </c>
      <c r="D3234" t="s">
        <v>1470</v>
      </c>
      <c r="E3234" t="s">
        <v>1882</v>
      </c>
      <c r="F3234" t="s">
        <v>1772</v>
      </c>
      <c r="H3234" s="178" t="str">
        <f>IF(ISBLANK('Q 5'!I798),"",IF('Q 5'!I798="&lt;please select&gt;","",'Q 5'!I798))</f>
        <v/>
      </c>
    </row>
    <row r="3235" spans="1:8" x14ac:dyDescent="0.3">
      <c r="A3235" t="s">
        <v>1871</v>
      </c>
      <c r="B3235" t="s">
        <v>1879</v>
      </c>
      <c r="C3235">
        <v>597</v>
      </c>
      <c r="D3235" t="s">
        <v>1470</v>
      </c>
      <c r="E3235" t="s">
        <v>1882</v>
      </c>
      <c r="F3235" t="s">
        <v>1772</v>
      </c>
      <c r="H3235" s="178" t="str">
        <f>IF(ISBLANK('Q 5'!I799),"",IF('Q 5'!I799="&lt;please select&gt;","",'Q 5'!I799))</f>
        <v/>
      </c>
    </row>
    <row r="3236" spans="1:8" x14ac:dyDescent="0.3">
      <c r="A3236" t="s">
        <v>1871</v>
      </c>
      <c r="B3236" t="s">
        <v>1879</v>
      </c>
      <c r="C3236">
        <v>598</v>
      </c>
      <c r="D3236" t="s">
        <v>1470</v>
      </c>
      <c r="E3236" t="s">
        <v>1882</v>
      </c>
      <c r="F3236" t="s">
        <v>1772</v>
      </c>
      <c r="H3236" s="178" t="str">
        <f>IF(ISBLANK('Q 5'!I800),"",IF('Q 5'!I800="&lt;please select&gt;","",'Q 5'!I800))</f>
        <v/>
      </c>
    </row>
    <row r="3237" spans="1:8" x14ac:dyDescent="0.3">
      <c r="A3237" t="s">
        <v>1871</v>
      </c>
      <c r="B3237" t="s">
        <v>1879</v>
      </c>
      <c r="C3237">
        <v>599</v>
      </c>
      <c r="D3237" t="s">
        <v>1470</v>
      </c>
      <c r="E3237" t="s">
        <v>1882</v>
      </c>
      <c r="F3237" t="s">
        <v>1772</v>
      </c>
      <c r="H3237" s="178" t="str">
        <f>IF(ISBLANK('Q 5'!I801),"",IF('Q 5'!I801="&lt;please select&gt;","",'Q 5'!I801))</f>
        <v/>
      </c>
    </row>
    <row r="3238" spans="1:8" x14ac:dyDescent="0.3">
      <c r="A3238" t="s">
        <v>1871</v>
      </c>
      <c r="B3238" t="s">
        <v>1879</v>
      </c>
      <c r="C3238">
        <v>600</v>
      </c>
      <c r="D3238" t="s">
        <v>1470</v>
      </c>
      <c r="E3238" t="s">
        <v>1882</v>
      </c>
      <c r="F3238" t="s">
        <v>1772</v>
      </c>
      <c r="H3238" s="178" t="str">
        <f>IF(ISBLANK('Q 5'!I802),"",IF('Q 5'!I802="&lt;please select&gt;","",'Q 5'!I802))</f>
        <v/>
      </c>
    </row>
    <row r="3239" spans="1:8" x14ac:dyDescent="0.3">
      <c r="A3239" t="s">
        <v>1871</v>
      </c>
      <c r="B3239" t="s">
        <v>1879</v>
      </c>
      <c r="C3239">
        <v>601</v>
      </c>
      <c r="D3239" t="s">
        <v>1470</v>
      </c>
      <c r="E3239" t="s">
        <v>1882</v>
      </c>
      <c r="F3239" t="s">
        <v>1772</v>
      </c>
      <c r="H3239" s="178" t="str">
        <f>IF(ISBLANK('Q 5'!I803),"",IF('Q 5'!I803="&lt;please select&gt;","",'Q 5'!I803))</f>
        <v/>
      </c>
    </row>
    <row r="3240" spans="1:8" x14ac:dyDescent="0.3">
      <c r="A3240" t="s">
        <v>1871</v>
      </c>
      <c r="B3240" t="s">
        <v>1879</v>
      </c>
      <c r="C3240">
        <v>602</v>
      </c>
      <c r="D3240" t="s">
        <v>1470</v>
      </c>
      <c r="E3240" t="s">
        <v>1882</v>
      </c>
      <c r="F3240" t="s">
        <v>1772</v>
      </c>
      <c r="H3240" s="178" t="str">
        <f>IF(ISBLANK('Q 5'!I804),"",IF('Q 5'!I804="&lt;please select&gt;","",'Q 5'!I804))</f>
        <v/>
      </c>
    </row>
    <row r="3241" spans="1:8" x14ac:dyDescent="0.3">
      <c r="A3241" t="s">
        <v>1871</v>
      </c>
      <c r="B3241" t="s">
        <v>1879</v>
      </c>
      <c r="C3241">
        <v>603</v>
      </c>
      <c r="D3241" t="s">
        <v>1470</v>
      </c>
      <c r="E3241" t="s">
        <v>1882</v>
      </c>
      <c r="F3241" t="s">
        <v>1772</v>
      </c>
      <c r="H3241" s="178" t="str">
        <f>IF(ISBLANK('Q 5'!I805),"",IF('Q 5'!I805="&lt;please select&gt;","",'Q 5'!I805))</f>
        <v/>
      </c>
    </row>
    <row r="3242" spans="1:8" x14ac:dyDescent="0.3">
      <c r="A3242" t="s">
        <v>1871</v>
      </c>
      <c r="B3242" t="s">
        <v>1879</v>
      </c>
      <c r="C3242">
        <v>604</v>
      </c>
      <c r="D3242" t="s">
        <v>1470</v>
      </c>
      <c r="E3242" t="s">
        <v>1882</v>
      </c>
      <c r="F3242" t="s">
        <v>1772</v>
      </c>
      <c r="H3242" s="178" t="str">
        <f>IF(ISBLANK('Q 5'!I806),"",IF('Q 5'!I806="&lt;please select&gt;","",'Q 5'!I806))</f>
        <v/>
      </c>
    </row>
    <row r="3243" spans="1:8" x14ac:dyDescent="0.3">
      <c r="A3243" t="s">
        <v>1871</v>
      </c>
      <c r="B3243" t="s">
        <v>1879</v>
      </c>
      <c r="C3243">
        <v>605</v>
      </c>
      <c r="D3243" t="s">
        <v>1470</v>
      </c>
      <c r="E3243" t="s">
        <v>1882</v>
      </c>
      <c r="F3243" t="s">
        <v>1772</v>
      </c>
      <c r="H3243" s="178" t="str">
        <f>IF(ISBLANK('Q 5'!I807),"",IF('Q 5'!I807="&lt;please select&gt;","",'Q 5'!I807))</f>
        <v/>
      </c>
    </row>
    <row r="3244" spans="1:8" x14ac:dyDescent="0.3">
      <c r="A3244" t="s">
        <v>1871</v>
      </c>
      <c r="B3244" t="s">
        <v>1879</v>
      </c>
      <c r="C3244">
        <v>606</v>
      </c>
      <c r="D3244" t="s">
        <v>1470</v>
      </c>
      <c r="E3244" t="s">
        <v>1882</v>
      </c>
      <c r="F3244" t="s">
        <v>1772</v>
      </c>
      <c r="H3244" s="178" t="str">
        <f>IF(ISBLANK('Q 5'!I808),"",IF('Q 5'!I808="&lt;please select&gt;","",'Q 5'!I808))</f>
        <v/>
      </c>
    </row>
    <row r="3245" spans="1:8" x14ac:dyDescent="0.3">
      <c r="A3245" t="s">
        <v>1871</v>
      </c>
      <c r="B3245" t="s">
        <v>1879</v>
      </c>
      <c r="C3245">
        <v>607</v>
      </c>
      <c r="D3245" t="s">
        <v>1470</v>
      </c>
      <c r="E3245" t="s">
        <v>1882</v>
      </c>
      <c r="F3245" t="s">
        <v>1772</v>
      </c>
      <c r="H3245" s="178" t="str">
        <f>IF(ISBLANK('Q 5'!I809),"",IF('Q 5'!I809="&lt;please select&gt;","",'Q 5'!I809))</f>
        <v/>
      </c>
    </row>
    <row r="3246" spans="1:8" x14ac:dyDescent="0.3">
      <c r="A3246" t="s">
        <v>1871</v>
      </c>
      <c r="B3246" t="s">
        <v>1879</v>
      </c>
      <c r="C3246">
        <v>608</v>
      </c>
      <c r="D3246" t="s">
        <v>1470</v>
      </c>
      <c r="E3246" t="s">
        <v>1882</v>
      </c>
      <c r="F3246" t="s">
        <v>1772</v>
      </c>
      <c r="H3246" s="178" t="str">
        <f>IF(ISBLANK('Q 5'!I810),"",IF('Q 5'!I810="&lt;please select&gt;","",'Q 5'!I810))</f>
        <v/>
      </c>
    </row>
    <row r="3247" spans="1:8" x14ac:dyDescent="0.3">
      <c r="A3247" t="s">
        <v>1871</v>
      </c>
      <c r="B3247" t="s">
        <v>1879</v>
      </c>
      <c r="C3247">
        <v>609</v>
      </c>
      <c r="D3247" t="s">
        <v>1470</v>
      </c>
      <c r="E3247" t="s">
        <v>1882</v>
      </c>
      <c r="F3247" t="s">
        <v>1772</v>
      </c>
      <c r="H3247" s="178" t="str">
        <f>IF(ISBLANK('Q 5'!I811),"",IF('Q 5'!I811="&lt;please select&gt;","",'Q 5'!I811))</f>
        <v/>
      </c>
    </row>
    <row r="3248" spans="1:8" x14ac:dyDescent="0.3">
      <c r="A3248" t="s">
        <v>1871</v>
      </c>
      <c r="B3248" t="s">
        <v>1879</v>
      </c>
      <c r="C3248">
        <v>610</v>
      </c>
      <c r="D3248" t="s">
        <v>1470</v>
      </c>
      <c r="E3248" t="s">
        <v>1882</v>
      </c>
      <c r="F3248" t="s">
        <v>1772</v>
      </c>
      <c r="H3248" s="178" t="str">
        <f>IF(ISBLANK('Q 5'!I812),"",IF('Q 5'!I812="&lt;please select&gt;","",'Q 5'!I812))</f>
        <v/>
      </c>
    </row>
    <row r="3249" spans="1:8" x14ac:dyDescent="0.3">
      <c r="A3249" t="s">
        <v>1871</v>
      </c>
      <c r="B3249" t="s">
        <v>1879</v>
      </c>
      <c r="C3249">
        <v>611</v>
      </c>
      <c r="D3249" t="s">
        <v>1470</v>
      </c>
      <c r="E3249" t="s">
        <v>1882</v>
      </c>
      <c r="F3249" t="s">
        <v>1772</v>
      </c>
      <c r="H3249" s="178" t="str">
        <f>IF(ISBLANK('Q 5'!I813),"",IF('Q 5'!I813="&lt;please select&gt;","",'Q 5'!I813))</f>
        <v/>
      </c>
    </row>
    <row r="3250" spans="1:8" x14ac:dyDescent="0.3">
      <c r="A3250" t="s">
        <v>1871</v>
      </c>
      <c r="B3250" t="s">
        <v>1879</v>
      </c>
      <c r="C3250">
        <v>612</v>
      </c>
      <c r="D3250" t="s">
        <v>1470</v>
      </c>
      <c r="E3250" t="s">
        <v>1882</v>
      </c>
      <c r="F3250" t="s">
        <v>1772</v>
      </c>
      <c r="H3250" s="178" t="str">
        <f>IF(ISBLANK('Q 5'!I814),"",IF('Q 5'!I814="&lt;please select&gt;","",'Q 5'!I814))</f>
        <v/>
      </c>
    </row>
    <row r="3251" spans="1:8" x14ac:dyDescent="0.3">
      <c r="A3251" t="s">
        <v>1871</v>
      </c>
      <c r="B3251" t="s">
        <v>1879</v>
      </c>
      <c r="C3251">
        <v>613</v>
      </c>
      <c r="D3251" t="s">
        <v>1470</v>
      </c>
      <c r="E3251" t="s">
        <v>1882</v>
      </c>
      <c r="F3251" t="s">
        <v>1772</v>
      </c>
      <c r="H3251" s="178" t="str">
        <f>IF(ISBLANK('Q 5'!I815),"",IF('Q 5'!I815="&lt;please select&gt;","",'Q 5'!I815))</f>
        <v/>
      </c>
    </row>
    <row r="3252" spans="1:8" x14ac:dyDescent="0.3">
      <c r="A3252" t="s">
        <v>1871</v>
      </c>
      <c r="B3252" t="s">
        <v>1879</v>
      </c>
      <c r="C3252">
        <v>614</v>
      </c>
      <c r="D3252" t="s">
        <v>1470</v>
      </c>
      <c r="E3252" t="s">
        <v>1882</v>
      </c>
      <c r="F3252" t="s">
        <v>1772</v>
      </c>
      <c r="H3252" s="178" t="str">
        <f>IF(ISBLANK('Q 5'!I816),"",IF('Q 5'!I816="&lt;please select&gt;","",'Q 5'!I816))</f>
        <v/>
      </c>
    </row>
    <row r="3253" spans="1:8" x14ac:dyDescent="0.3">
      <c r="A3253" t="s">
        <v>1871</v>
      </c>
      <c r="B3253" t="s">
        <v>1879</v>
      </c>
      <c r="C3253">
        <v>615</v>
      </c>
      <c r="D3253" t="s">
        <v>1470</v>
      </c>
      <c r="E3253" t="s">
        <v>1882</v>
      </c>
      <c r="F3253" t="s">
        <v>1772</v>
      </c>
      <c r="H3253" s="178" t="str">
        <f>IF(ISBLANK('Q 5'!I817),"",IF('Q 5'!I817="&lt;please select&gt;","",'Q 5'!I817))</f>
        <v/>
      </c>
    </row>
    <row r="3254" spans="1:8" x14ac:dyDescent="0.3">
      <c r="A3254" t="s">
        <v>1871</v>
      </c>
      <c r="B3254" t="s">
        <v>1879</v>
      </c>
      <c r="C3254">
        <v>616</v>
      </c>
      <c r="D3254" t="s">
        <v>1470</v>
      </c>
      <c r="E3254" t="s">
        <v>1882</v>
      </c>
      <c r="F3254" t="s">
        <v>1772</v>
      </c>
      <c r="H3254" s="178" t="str">
        <f>IF(ISBLANK('Q 5'!I818),"",IF('Q 5'!I818="&lt;please select&gt;","",'Q 5'!I818))</f>
        <v/>
      </c>
    </row>
    <row r="3255" spans="1:8" x14ac:dyDescent="0.3">
      <c r="A3255" t="s">
        <v>1871</v>
      </c>
      <c r="B3255" t="s">
        <v>1879</v>
      </c>
      <c r="C3255">
        <v>617</v>
      </c>
      <c r="D3255" t="s">
        <v>1470</v>
      </c>
      <c r="E3255" t="s">
        <v>1882</v>
      </c>
      <c r="F3255" t="s">
        <v>1772</v>
      </c>
      <c r="H3255" s="178" t="str">
        <f>IF(ISBLANK('Q 5'!I819),"",IF('Q 5'!I819="&lt;please select&gt;","",'Q 5'!I819))</f>
        <v/>
      </c>
    </row>
    <row r="3256" spans="1:8" x14ac:dyDescent="0.3">
      <c r="A3256" t="s">
        <v>1871</v>
      </c>
      <c r="B3256" t="s">
        <v>1879</v>
      </c>
      <c r="C3256">
        <v>618</v>
      </c>
      <c r="D3256" t="s">
        <v>1470</v>
      </c>
      <c r="E3256" t="s">
        <v>1882</v>
      </c>
      <c r="F3256" t="s">
        <v>1772</v>
      </c>
      <c r="H3256" s="178" t="str">
        <f>IF(ISBLANK('Q 5'!I820),"",IF('Q 5'!I820="&lt;please select&gt;","",'Q 5'!I820))</f>
        <v/>
      </c>
    </row>
    <row r="3257" spans="1:8" x14ac:dyDescent="0.3">
      <c r="A3257" t="s">
        <v>1871</v>
      </c>
      <c r="B3257" t="s">
        <v>1879</v>
      </c>
      <c r="C3257">
        <v>619</v>
      </c>
      <c r="D3257" t="s">
        <v>1470</v>
      </c>
      <c r="E3257" t="s">
        <v>1882</v>
      </c>
      <c r="F3257" t="s">
        <v>1772</v>
      </c>
      <c r="H3257" s="178" t="str">
        <f>IF(ISBLANK('Q 5'!I821),"",IF('Q 5'!I821="&lt;please select&gt;","",'Q 5'!I821))</f>
        <v/>
      </c>
    </row>
    <row r="3258" spans="1:8" x14ac:dyDescent="0.3">
      <c r="A3258" t="s">
        <v>1871</v>
      </c>
      <c r="B3258" t="s">
        <v>1879</v>
      </c>
      <c r="C3258">
        <v>620</v>
      </c>
      <c r="D3258" t="s">
        <v>1470</v>
      </c>
      <c r="E3258" t="s">
        <v>1882</v>
      </c>
      <c r="F3258" t="s">
        <v>1772</v>
      </c>
      <c r="H3258" s="178" t="str">
        <f>IF(ISBLANK('Q 5'!I822),"",IF('Q 5'!I822="&lt;please select&gt;","",'Q 5'!I822))</f>
        <v/>
      </c>
    </row>
    <row r="3259" spans="1:8" x14ac:dyDescent="0.3">
      <c r="A3259" t="s">
        <v>1871</v>
      </c>
      <c r="B3259" t="s">
        <v>1879</v>
      </c>
      <c r="C3259">
        <v>621</v>
      </c>
      <c r="D3259" t="s">
        <v>1470</v>
      </c>
      <c r="E3259" t="s">
        <v>1882</v>
      </c>
      <c r="F3259" t="s">
        <v>1772</v>
      </c>
      <c r="H3259" s="178" t="str">
        <f>IF(ISBLANK('Q 5'!I823),"",IF('Q 5'!I823="&lt;please select&gt;","",'Q 5'!I823))</f>
        <v/>
      </c>
    </row>
    <row r="3260" spans="1:8" x14ac:dyDescent="0.3">
      <c r="A3260" t="s">
        <v>1871</v>
      </c>
      <c r="B3260" t="s">
        <v>1879</v>
      </c>
      <c r="C3260">
        <v>622</v>
      </c>
      <c r="D3260" t="s">
        <v>1470</v>
      </c>
      <c r="E3260" t="s">
        <v>1882</v>
      </c>
      <c r="F3260" t="s">
        <v>1772</v>
      </c>
      <c r="H3260" s="178" t="str">
        <f>IF(ISBLANK('Q 5'!I824),"",IF('Q 5'!I824="&lt;please select&gt;","",'Q 5'!I824))</f>
        <v/>
      </c>
    </row>
    <row r="3261" spans="1:8" x14ac:dyDescent="0.3">
      <c r="A3261" t="s">
        <v>1871</v>
      </c>
      <c r="B3261" t="s">
        <v>1879</v>
      </c>
      <c r="C3261">
        <v>623</v>
      </c>
      <c r="D3261" t="s">
        <v>1470</v>
      </c>
      <c r="E3261" t="s">
        <v>1882</v>
      </c>
      <c r="F3261" t="s">
        <v>1772</v>
      </c>
      <c r="H3261" s="178" t="str">
        <f>IF(ISBLANK('Q 5'!I825),"",IF('Q 5'!I825="&lt;please select&gt;","",'Q 5'!I825))</f>
        <v/>
      </c>
    </row>
    <row r="3262" spans="1:8" x14ac:dyDescent="0.3">
      <c r="A3262" t="s">
        <v>1871</v>
      </c>
      <c r="B3262" t="s">
        <v>1879</v>
      </c>
      <c r="C3262">
        <v>624</v>
      </c>
      <c r="D3262" t="s">
        <v>1470</v>
      </c>
      <c r="E3262" t="s">
        <v>1882</v>
      </c>
      <c r="F3262" t="s">
        <v>1772</v>
      </c>
      <c r="H3262" s="178" t="str">
        <f>IF(ISBLANK('Q 5'!I826),"",IF('Q 5'!I826="&lt;please select&gt;","",'Q 5'!I826))</f>
        <v/>
      </c>
    </row>
    <row r="3263" spans="1:8" x14ac:dyDescent="0.3">
      <c r="A3263" t="s">
        <v>1871</v>
      </c>
      <c r="B3263" t="s">
        <v>1879</v>
      </c>
      <c r="C3263">
        <v>625</v>
      </c>
      <c r="D3263" t="s">
        <v>1470</v>
      </c>
      <c r="E3263" t="s">
        <v>1882</v>
      </c>
      <c r="F3263" t="s">
        <v>1772</v>
      </c>
      <c r="H3263" s="178" t="str">
        <f>IF(ISBLANK('Q 5'!I827),"",IF('Q 5'!I827="&lt;please select&gt;","",'Q 5'!I827))</f>
        <v/>
      </c>
    </row>
    <row r="3264" spans="1:8" x14ac:dyDescent="0.3">
      <c r="A3264" t="s">
        <v>1871</v>
      </c>
      <c r="B3264" t="s">
        <v>1879</v>
      </c>
      <c r="C3264">
        <v>626</v>
      </c>
      <c r="D3264" t="s">
        <v>1470</v>
      </c>
      <c r="E3264" t="s">
        <v>1882</v>
      </c>
      <c r="F3264" t="s">
        <v>1772</v>
      </c>
      <c r="H3264" s="178" t="str">
        <f>IF(ISBLANK('Q 5'!I828),"",IF('Q 5'!I828="&lt;please select&gt;","",'Q 5'!I828))</f>
        <v/>
      </c>
    </row>
    <row r="3265" spans="1:8" x14ac:dyDescent="0.3">
      <c r="A3265" t="s">
        <v>1871</v>
      </c>
      <c r="B3265" t="s">
        <v>1879</v>
      </c>
      <c r="C3265">
        <v>627</v>
      </c>
      <c r="D3265" t="s">
        <v>1470</v>
      </c>
      <c r="E3265" t="s">
        <v>1882</v>
      </c>
      <c r="F3265" t="s">
        <v>1772</v>
      </c>
      <c r="H3265" s="178" t="str">
        <f>IF(ISBLANK('Q 5'!I829),"",IF('Q 5'!I829="&lt;please select&gt;","",'Q 5'!I829))</f>
        <v/>
      </c>
    </row>
    <row r="3266" spans="1:8" x14ac:dyDescent="0.3">
      <c r="A3266" t="s">
        <v>1871</v>
      </c>
      <c r="B3266" t="s">
        <v>1879</v>
      </c>
      <c r="C3266">
        <v>628</v>
      </c>
      <c r="D3266" t="s">
        <v>1470</v>
      </c>
      <c r="E3266" t="s">
        <v>1882</v>
      </c>
      <c r="F3266" t="s">
        <v>1772</v>
      </c>
      <c r="H3266" s="178" t="str">
        <f>IF(ISBLANK('Q 5'!I830),"",IF('Q 5'!I830="&lt;please select&gt;","",'Q 5'!I830))</f>
        <v/>
      </c>
    </row>
    <row r="3267" spans="1:8" x14ac:dyDescent="0.3">
      <c r="A3267" t="s">
        <v>1871</v>
      </c>
      <c r="B3267" t="s">
        <v>1879</v>
      </c>
      <c r="C3267">
        <v>629</v>
      </c>
      <c r="D3267" t="s">
        <v>1470</v>
      </c>
      <c r="E3267" t="s">
        <v>1882</v>
      </c>
      <c r="F3267" t="s">
        <v>1772</v>
      </c>
      <c r="H3267" s="178" t="str">
        <f>IF(ISBLANK('Q 5'!I831),"",IF('Q 5'!I831="&lt;please select&gt;","",'Q 5'!I831))</f>
        <v/>
      </c>
    </row>
    <row r="3268" spans="1:8" x14ac:dyDescent="0.3">
      <c r="A3268" t="s">
        <v>1871</v>
      </c>
      <c r="B3268" t="s">
        <v>1879</v>
      </c>
      <c r="C3268">
        <v>630</v>
      </c>
      <c r="D3268" t="s">
        <v>1470</v>
      </c>
      <c r="E3268" t="s">
        <v>1882</v>
      </c>
      <c r="F3268" t="s">
        <v>1772</v>
      </c>
      <c r="H3268" s="178" t="str">
        <f>IF(ISBLANK('Q 5'!I832),"",IF('Q 5'!I832="&lt;please select&gt;","",'Q 5'!I832))</f>
        <v/>
      </c>
    </row>
    <row r="3269" spans="1:8" x14ac:dyDescent="0.3">
      <c r="A3269" t="s">
        <v>1871</v>
      </c>
      <c r="B3269" t="s">
        <v>1879</v>
      </c>
      <c r="C3269">
        <v>631</v>
      </c>
      <c r="D3269" t="s">
        <v>1470</v>
      </c>
      <c r="E3269" t="s">
        <v>1882</v>
      </c>
      <c r="F3269" t="s">
        <v>1772</v>
      </c>
      <c r="H3269" s="178" t="str">
        <f>IF(ISBLANK('Q 5'!I833),"",IF('Q 5'!I833="&lt;please select&gt;","",'Q 5'!I833))</f>
        <v/>
      </c>
    </row>
    <row r="3270" spans="1:8" x14ac:dyDescent="0.3">
      <c r="A3270" t="s">
        <v>1871</v>
      </c>
      <c r="B3270" t="s">
        <v>1879</v>
      </c>
      <c r="C3270">
        <v>632</v>
      </c>
      <c r="D3270" t="s">
        <v>1470</v>
      </c>
      <c r="E3270" t="s">
        <v>1882</v>
      </c>
      <c r="F3270" t="s">
        <v>1772</v>
      </c>
      <c r="H3270" s="178" t="str">
        <f>IF(ISBLANK('Q 5'!I834),"",IF('Q 5'!I834="&lt;please select&gt;","",'Q 5'!I834))</f>
        <v/>
      </c>
    </row>
    <row r="3271" spans="1:8" x14ac:dyDescent="0.3">
      <c r="A3271" t="s">
        <v>1871</v>
      </c>
      <c r="B3271" t="s">
        <v>1879</v>
      </c>
      <c r="C3271">
        <v>633</v>
      </c>
      <c r="D3271" t="s">
        <v>1470</v>
      </c>
      <c r="E3271" t="s">
        <v>1882</v>
      </c>
      <c r="F3271" t="s">
        <v>1772</v>
      </c>
      <c r="H3271" s="178" t="str">
        <f>IF(ISBLANK('Q 5'!I835),"",IF('Q 5'!I835="&lt;please select&gt;","",'Q 5'!I835))</f>
        <v/>
      </c>
    </row>
    <row r="3272" spans="1:8" x14ac:dyDescent="0.3">
      <c r="A3272" t="s">
        <v>1871</v>
      </c>
      <c r="B3272" t="s">
        <v>1879</v>
      </c>
      <c r="C3272">
        <v>634</v>
      </c>
      <c r="D3272" t="s">
        <v>1470</v>
      </c>
      <c r="E3272" t="s">
        <v>1882</v>
      </c>
      <c r="F3272" t="s">
        <v>1772</v>
      </c>
      <c r="H3272" s="178" t="str">
        <f>IF(ISBLANK('Q 5'!I836),"",IF('Q 5'!I836="&lt;please select&gt;","",'Q 5'!I836))</f>
        <v/>
      </c>
    </row>
    <row r="3273" spans="1:8" x14ac:dyDescent="0.3">
      <c r="A3273" t="s">
        <v>1871</v>
      </c>
      <c r="B3273" t="s">
        <v>1879</v>
      </c>
      <c r="C3273">
        <v>635</v>
      </c>
      <c r="D3273" t="s">
        <v>1470</v>
      </c>
      <c r="E3273" t="s">
        <v>1882</v>
      </c>
      <c r="F3273" t="s">
        <v>1772</v>
      </c>
      <c r="H3273" s="178" t="str">
        <f>IF(ISBLANK('Q 5'!I837),"",IF('Q 5'!I837="&lt;please select&gt;","",'Q 5'!I837))</f>
        <v/>
      </c>
    </row>
    <row r="3274" spans="1:8" x14ac:dyDescent="0.3">
      <c r="A3274" t="s">
        <v>1871</v>
      </c>
      <c r="B3274" t="s">
        <v>1879</v>
      </c>
      <c r="C3274">
        <v>636</v>
      </c>
      <c r="D3274" t="s">
        <v>1470</v>
      </c>
      <c r="E3274" t="s">
        <v>1882</v>
      </c>
      <c r="F3274" t="s">
        <v>1772</v>
      </c>
      <c r="H3274" s="178" t="str">
        <f>IF(ISBLANK('Q 5'!I838),"",IF('Q 5'!I838="&lt;please select&gt;","",'Q 5'!I838))</f>
        <v/>
      </c>
    </row>
    <row r="3275" spans="1:8" x14ac:dyDescent="0.3">
      <c r="A3275" t="s">
        <v>1871</v>
      </c>
      <c r="B3275" t="s">
        <v>1879</v>
      </c>
      <c r="C3275">
        <v>637</v>
      </c>
      <c r="D3275" t="s">
        <v>1470</v>
      </c>
      <c r="E3275" t="s">
        <v>1882</v>
      </c>
      <c r="F3275" t="s">
        <v>1772</v>
      </c>
      <c r="H3275" s="178" t="str">
        <f>IF(ISBLANK('Q 5'!I839),"",IF('Q 5'!I839="&lt;please select&gt;","",'Q 5'!I839))</f>
        <v/>
      </c>
    </row>
    <row r="3276" spans="1:8" x14ac:dyDescent="0.3">
      <c r="A3276" t="s">
        <v>1871</v>
      </c>
      <c r="B3276" t="s">
        <v>1879</v>
      </c>
      <c r="C3276">
        <v>638</v>
      </c>
      <c r="D3276" t="s">
        <v>1470</v>
      </c>
      <c r="E3276" t="s">
        <v>1882</v>
      </c>
      <c r="F3276" t="s">
        <v>1772</v>
      </c>
      <c r="H3276" s="178" t="str">
        <f>IF(ISBLANK('Q 5'!I840),"",IF('Q 5'!I840="&lt;please select&gt;","",'Q 5'!I840))</f>
        <v/>
      </c>
    </row>
    <row r="3277" spans="1:8" x14ac:dyDescent="0.3">
      <c r="A3277" t="s">
        <v>1871</v>
      </c>
      <c r="B3277" t="s">
        <v>1879</v>
      </c>
      <c r="C3277">
        <v>639</v>
      </c>
      <c r="D3277" t="s">
        <v>1470</v>
      </c>
      <c r="E3277" t="s">
        <v>1882</v>
      </c>
      <c r="F3277" t="s">
        <v>1772</v>
      </c>
      <c r="H3277" s="178" t="str">
        <f>IF(ISBLANK('Q 5'!I841),"",IF('Q 5'!I841="&lt;please select&gt;","",'Q 5'!I841))</f>
        <v/>
      </c>
    </row>
    <row r="3278" spans="1:8" x14ac:dyDescent="0.3">
      <c r="A3278" t="s">
        <v>1871</v>
      </c>
      <c r="B3278" t="s">
        <v>1879</v>
      </c>
      <c r="C3278">
        <v>640</v>
      </c>
      <c r="D3278" t="s">
        <v>1470</v>
      </c>
      <c r="E3278" t="s">
        <v>1882</v>
      </c>
      <c r="F3278" t="s">
        <v>1772</v>
      </c>
      <c r="H3278" s="178" t="str">
        <f>IF(ISBLANK('Q 5'!I842),"",IF('Q 5'!I842="&lt;please select&gt;","",'Q 5'!I842))</f>
        <v/>
      </c>
    </row>
    <row r="3279" spans="1:8" x14ac:dyDescent="0.3">
      <c r="A3279" t="s">
        <v>1871</v>
      </c>
      <c r="B3279" t="s">
        <v>1879</v>
      </c>
      <c r="C3279">
        <v>641</v>
      </c>
      <c r="D3279" t="s">
        <v>1470</v>
      </c>
      <c r="E3279" t="s">
        <v>1882</v>
      </c>
      <c r="F3279" t="s">
        <v>1772</v>
      </c>
      <c r="H3279" s="178" t="str">
        <f>IF(ISBLANK('Q 5'!I843),"",IF('Q 5'!I843="&lt;please select&gt;","",'Q 5'!I843))</f>
        <v/>
      </c>
    </row>
    <row r="3280" spans="1:8" x14ac:dyDescent="0.3">
      <c r="A3280" t="s">
        <v>1871</v>
      </c>
      <c r="B3280" t="s">
        <v>1879</v>
      </c>
      <c r="C3280">
        <v>642</v>
      </c>
      <c r="D3280" t="s">
        <v>1470</v>
      </c>
      <c r="E3280" t="s">
        <v>1882</v>
      </c>
      <c r="F3280" t="s">
        <v>1772</v>
      </c>
      <c r="H3280" s="178" t="str">
        <f>IF(ISBLANK('Q 5'!I844),"",IF('Q 5'!I844="&lt;please select&gt;","",'Q 5'!I844))</f>
        <v/>
      </c>
    </row>
    <row r="3281" spans="1:8" x14ac:dyDescent="0.3">
      <c r="A3281" t="s">
        <v>1871</v>
      </c>
      <c r="B3281" t="s">
        <v>1879</v>
      </c>
      <c r="C3281">
        <v>643</v>
      </c>
      <c r="D3281" t="s">
        <v>1470</v>
      </c>
      <c r="E3281" t="s">
        <v>1882</v>
      </c>
      <c r="F3281" t="s">
        <v>1772</v>
      </c>
      <c r="H3281" s="178" t="str">
        <f>IF(ISBLANK('Q 5'!I845),"",IF('Q 5'!I845="&lt;please select&gt;","",'Q 5'!I845))</f>
        <v/>
      </c>
    </row>
    <row r="3282" spans="1:8" x14ac:dyDescent="0.3">
      <c r="A3282" t="s">
        <v>1871</v>
      </c>
      <c r="B3282" t="s">
        <v>1879</v>
      </c>
      <c r="C3282">
        <v>644</v>
      </c>
      <c r="D3282" t="s">
        <v>1470</v>
      </c>
      <c r="E3282" t="s">
        <v>1882</v>
      </c>
      <c r="F3282" t="s">
        <v>1772</v>
      </c>
      <c r="H3282" s="178" t="str">
        <f>IF(ISBLANK('Q 5'!I846),"",IF('Q 5'!I846="&lt;please select&gt;","",'Q 5'!I846))</f>
        <v/>
      </c>
    </row>
    <row r="3283" spans="1:8" x14ac:dyDescent="0.3">
      <c r="A3283" t="s">
        <v>1871</v>
      </c>
      <c r="B3283" t="s">
        <v>1879</v>
      </c>
      <c r="C3283">
        <v>645</v>
      </c>
      <c r="D3283" t="s">
        <v>1470</v>
      </c>
      <c r="E3283" t="s">
        <v>1882</v>
      </c>
      <c r="F3283" t="s">
        <v>1772</v>
      </c>
      <c r="H3283" s="178" t="str">
        <f>IF(ISBLANK('Q 5'!I847),"",IF('Q 5'!I847="&lt;please select&gt;","",'Q 5'!I847))</f>
        <v/>
      </c>
    </row>
    <row r="3284" spans="1:8" x14ac:dyDescent="0.3">
      <c r="A3284" t="s">
        <v>1871</v>
      </c>
      <c r="B3284" t="s">
        <v>1879</v>
      </c>
      <c r="C3284">
        <v>646</v>
      </c>
      <c r="D3284" t="s">
        <v>1470</v>
      </c>
      <c r="E3284" t="s">
        <v>1882</v>
      </c>
      <c r="F3284" t="s">
        <v>1772</v>
      </c>
      <c r="H3284" s="178" t="str">
        <f>IF(ISBLANK('Q 5'!I848),"",IF('Q 5'!I848="&lt;please select&gt;","",'Q 5'!I848))</f>
        <v/>
      </c>
    </row>
    <row r="3285" spans="1:8" x14ac:dyDescent="0.3">
      <c r="A3285" t="s">
        <v>1871</v>
      </c>
      <c r="B3285" t="s">
        <v>1879</v>
      </c>
      <c r="C3285">
        <v>647</v>
      </c>
      <c r="D3285" t="s">
        <v>1470</v>
      </c>
      <c r="E3285" t="s">
        <v>1882</v>
      </c>
      <c r="F3285" t="s">
        <v>1772</v>
      </c>
      <c r="H3285" s="178" t="str">
        <f>IF(ISBLANK('Q 5'!I849),"",IF('Q 5'!I849="&lt;please select&gt;","",'Q 5'!I849))</f>
        <v/>
      </c>
    </row>
    <row r="3286" spans="1:8" x14ac:dyDescent="0.3">
      <c r="A3286" t="s">
        <v>1871</v>
      </c>
      <c r="B3286" t="s">
        <v>1879</v>
      </c>
      <c r="C3286">
        <v>648</v>
      </c>
      <c r="D3286" t="s">
        <v>1470</v>
      </c>
      <c r="E3286" t="s">
        <v>1882</v>
      </c>
      <c r="F3286" t="s">
        <v>1772</v>
      </c>
      <c r="H3286" s="178" t="str">
        <f>IF(ISBLANK('Q 5'!I850),"",IF('Q 5'!I850="&lt;please select&gt;","",'Q 5'!I850))</f>
        <v/>
      </c>
    </row>
    <row r="3287" spans="1:8" x14ac:dyDescent="0.3">
      <c r="A3287" t="s">
        <v>1871</v>
      </c>
      <c r="B3287" t="s">
        <v>1879</v>
      </c>
      <c r="C3287">
        <v>649</v>
      </c>
      <c r="D3287" t="s">
        <v>1470</v>
      </c>
      <c r="E3287" t="s">
        <v>1882</v>
      </c>
      <c r="F3287" t="s">
        <v>1772</v>
      </c>
      <c r="H3287" s="178" t="str">
        <f>IF(ISBLANK('Q 5'!I851),"",IF('Q 5'!I851="&lt;please select&gt;","",'Q 5'!I851))</f>
        <v/>
      </c>
    </row>
    <row r="3288" spans="1:8" x14ac:dyDescent="0.3">
      <c r="A3288" t="s">
        <v>1871</v>
      </c>
      <c r="B3288" t="s">
        <v>1879</v>
      </c>
      <c r="C3288">
        <v>650</v>
      </c>
      <c r="D3288" t="s">
        <v>1470</v>
      </c>
      <c r="E3288" t="s">
        <v>1882</v>
      </c>
      <c r="F3288" t="s">
        <v>1772</v>
      </c>
      <c r="H3288" s="178" t="str">
        <f>IF(ISBLANK('Q 5'!I852),"",IF('Q 5'!I852="&lt;please select&gt;","",'Q 5'!I852))</f>
        <v/>
      </c>
    </row>
    <row r="3289" spans="1:8" x14ac:dyDescent="0.3">
      <c r="A3289" t="s">
        <v>1871</v>
      </c>
      <c r="B3289" t="s">
        <v>1879</v>
      </c>
      <c r="C3289">
        <v>651</v>
      </c>
      <c r="D3289" t="s">
        <v>1470</v>
      </c>
      <c r="E3289" t="s">
        <v>1882</v>
      </c>
      <c r="F3289" t="s">
        <v>1772</v>
      </c>
      <c r="H3289" s="178" t="str">
        <f>IF(ISBLANK('Q 5'!I853),"",IF('Q 5'!I853="&lt;please select&gt;","",'Q 5'!I853))</f>
        <v/>
      </c>
    </row>
    <row r="3290" spans="1:8" x14ac:dyDescent="0.3">
      <c r="A3290" t="s">
        <v>1871</v>
      </c>
      <c r="B3290" t="s">
        <v>1879</v>
      </c>
      <c r="C3290">
        <v>652</v>
      </c>
      <c r="D3290" t="s">
        <v>1470</v>
      </c>
      <c r="E3290" t="s">
        <v>1882</v>
      </c>
      <c r="F3290" t="s">
        <v>1772</v>
      </c>
      <c r="H3290" s="178" t="str">
        <f>IF(ISBLANK('Q 5'!I854),"",IF('Q 5'!I854="&lt;please select&gt;","",'Q 5'!I854))</f>
        <v/>
      </c>
    </row>
    <row r="3291" spans="1:8" x14ac:dyDescent="0.3">
      <c r="A3291" t="s">
        <v>1871</v>
      </c>
      <c r="B3291" t="s">
        <v>1879</v>
      </c>
      <c r="C3291">
        <v>653</v>
      </c>
      <c r="D3291" t="s">
        <v>1470</v>
      </c>
      <c r="E3291" t="s">
        <v>1882</v>
      </c>
      <c r="F3291" t="s">
        <v>1772</v>
      </c>
      <c r="H3291" s="178" t="str">
        <f>IF(ISBLANK('Q 5'!I855),"",IF('Q 5'!I855="&lt;please select&gt;","",'Q 5'!I855))</f>
        <v/>
      </c>
    </row>
    <row r="3292" spans="1:8" x14ac:dyDescent="0.3">
      <c r="A3292" t="s">
        <v>1871</v>
      </c>
      <c r="B3292" t="s">
        <v>1879</v>
      </c>
      <c r="C3292">
        <v>654</v>
      </c>
      <c r="D3292" t="s">
        <v>1470</v>
      </c>
      <c r="E3292" t="s">
        <v>1882</v>
      </c>
      <c r="F3292" t="s">
        <v>1772</v>
      </c>
      <c r="H3292" s="178" t="str">
        <f>IF(ISBLANK('Q 5'!I856),"",IF('Q 5'!I856="&lt;please select&gt;","",'Q 5'!I856))</f>
        <v/>
      </c>
    </row>
    <row r="3293" spans="1:8" x14ac:dyDescent="0.3">
      <c r="A3293" t="s">
        <v>1871</v>
      </c>
      <c r="B3293" t="s">
        <v>1879</v>
      </c>
      <c r="C3293">
        <v>655</v>
      </c>
      <c r="D3293" t="s">
        <v>1470</v>
      </c>
      <c r="E3293" t="s">
        <v>1882</v>
      </c>
      <c r="F3293" t="s">
        <v>1772</v>
      </c>
      <c r="H3293" s="178" t="str">
        <f>IF(ISBLANK('Q 5'!I857),"",IF('Q 5'!I857="&lt;please select&gt;","",'Q 5'!I857))</f>
        <v/>
      </c>
    </row>
    <row r="3294" spans="1:8" x14ac:dyDescent="0.3">
      <c r="A3294" t="s">
        <v>1871</v>
      </c>
      <c r="B3294" t="s">
        <v>1879</v>
      </c>
      <c r="C3294">
        <v>656</v>
      </c>
      <c r="D3294" t="s">
        <v>1470</v>
      </c>
      <c r="E3294" t="s">
        <v>1882</v>
      </c>
      <c r="F3294" t="s">
        <v>1772</v>
      </c>
      <c r="H3294" s="178" t="str">
        <f>IF(ISBLANK('Q 5'!I858),"",IF('Q 5'!I858="&lt;please select&gt;","",'Q 5'!I858))</f>
        <v/>
      </c>
    </row>
    <row r="3295" spans="1:8" x14ac:dyDescent="0.3">
      <c r="A3295" t="s">
        <v>1871</v>
      </c>
      <c r="B3295" t="s">
        <v>1879</v>
      </c>
      <c r="C3295">
        <v>657</v>
      </c>
      <c r="D3295" t="s">
        <v>1470</v>
      </c>
      <c r="E3295" t="s">
        <v>1882</v>
      </c>
      <c r="F3295" t="s">
        <v>1772</v>
      </c>
      <c r="H3295" s="178" t="str">
        <f>IF(ISBLANK('Q 5'!I859),"",IF('Q 5'!I859="&lt;please select&gt;","",'Q 5'!I859))</f>
        <v/>
      </c>
    </row>
    <row r="3296" spans="1:8" x14ac:dyDescent="0.3">
      <c r="A3296" t="s">
        <v>1871</v>
      </c>
      <c r="B3296" t="s">
        <v>1879</v>
      </c>
      <c r="C3296">
        <v>658</v>
      </c>
      <c r="D3296" t="s">
        <v>1470</v>
      </c>
      <c r="E3296" t="s">
        <v>1882</v>
      </c>
      <c r="F3296" t="s">
        <v>1772</v>
      </c>
      <c r="H3296" s="178" t="str">
        <f>IF(ISBLANK('Q 5'!I860),"",IF('Q 5'!I860="&lt;please select&gt;","",'Q 5'!I860))</f>
        <v/>
      </c>
    </row>
    <row r="3297" spans="1:8" x14ac:dyDescent="0.3">
      <c r="A3297" t="s">
        <v>1871</v>
      </c>
      <c r="B3297" t="s">
        <v>1879</v>
      </c>
      <c r="C3297">
        <v>659</v>
      </c>
      <c r="D3297" t="s">
        <v>1470</v>
      </c>
      <c r="E3297" t="s">
        <v>1882</v>
      </c>
      <c r="F3297" t="s">
        <v>1772</v>
      </c>
      <c r="H3297" s="178" t="str">
        <f>IF(ISBLANK('Q 5'!I861),"",IF('Q 5'!I861="&lt;please select&gt;","",'Q 5'!I861))</f>
        <v/>
      </c>
    </row>
    <row r="3298" spans="1:8" x14ac:dyDescent="0.3">
      <c r="A3298" t="s">
        <v>1871</v>
      </c>
      <c r="B3298" t="s">
        <v>1879</v>
      </c>
      <c r="C3298">
        <v>660</v>
      </c>
      <c r="D3298" t="s">
        <v>1470</v>
      </c>
      <c r="E3298" t="s">
        <v>1882</v>
      </c>
      <c r="F3298" t="s">
        <v>1772</v>
      </c>
      <c r="H3298" s="178" t="str">
        <f>IF(ISBLANK('Q 5'!I862),"",IF('Q 5'!I862="&lt;please select&gt;","",'Q 5'!I862))</f>
        <v/>
      </c>
    </row>
    <row r="3299" spans="1:8" x14ac:dyDescent="0.3">
      <c r="A3299" t="s">
        <v>1871</v>
      </c>
      <c r="B3299" t="s">
        <v>1879</v>
      </c>
      <c r="C3299">
        <v>661</v>
      </c>
      <c r="D3299" t="s">
        <v>1470</v>
      </c>
      <c r="E3299" t="s">
        <v>1882</v>
      </c>
      <c r="F3299" t="s">
        <v>1772</v>
      </c>
      <c r="H3299" s="178" t="str">
        <f>IF(ISBLANK('Q 5'!I863),"",IF('Q 5'!I863="&lt;please select&gt;","",'Q 5'!I863))</f>
        <v/>
      </c>
    </row>
    <row r="3300" spans="1:8" x14ac:dyDescent="0.3">
      <c r="A3300" t="s">
        <v>1871</v>
      </c>
      <c r="B3300" t="s">
        <v>1879</v>
      </c>
      <c r="C3300">
        <v>662</v>
      </c>
      <c r="D3300" t="s">
        <v>1470</v>
      </c>
      <c r="E3300" t="s">
        <v>1882</v>
      </c>
      <c r="F3300" t="s">
        <v>1772</v>
      </c>
      <c r="H3300" s="178" t="str">
        <f>IF(ISBLANK('Q 5'!I864),"",IF('Q 5'!I864="&lt;please select&gt;","",'Q 5'!I864))</f>
        <v/>
      </c>
    </row>
    <row r="3301" spans="1:8" x14ac:dyDescent="0.3">
      <c r="A3301" t="s">
        <v>1871</v>
      </c>
      <c r="B3301" t="s">
        <v>1879</v>
      </c>
      <c r="C3301">
        <v>663</v>
      </c>
      <c r="D3301" t="s">
        <v>1470</v>
      </c>
      <c r="E3301" t="s">
        <v>1882</v>
      </c>
      <c r="F3301" t="s">
        <v>1772</v>
      </c>
      <c r="H3301" s="178" t="str">
        <f>IF(ISBLANK('Q 5'!I865),"",IF('Q 5'!I865="&lt;please select&gt;","",'Q 5'!I865))</f>
        <v/>
      </c>
    </row>
    <row r="3302" spans="1:8" x14ac:dyDescent="0.3">
      <c r="A3302" t="s">
        <v>1871</v>
      </c>
      <c r="B3302" t="s">
        <v>1879</v>
      </c>
      <c r="C3302">
        <v>664</v>
      </c>
      <c r="D3302" t="s">
        <v>1470</v>
      </c>
      <c r="E3302" t="s">
        <v>1882</v>
      </c>
      <c r="F3302" t="s">
        <v>1772</v>
      </c>
      <c r="H3302" s="178" t="str">
        <f>IF(ISBLANK('Q 5'!I866),"",IF('Q 5'!I866="&lt;please select&gt;","",'Q 5'!I866))</f>
        <v/>
      </c>
    </row>
    <row r="3303" spans="1:8" x14ac:dyDescent="0.3">
      <c r="A3303" t="s">
        <v>1871</v>
      </c>
      <c r="B3303" t="s">
        <v>1879</v>
      </c>
      <c r="C3303">
        <v>665</v>
      </c>
      <c r="D3303" t="s">
        <v>1470</v>
      </c>
      <c r="E3303" t="s">
        <v>1882</v>
      </c>
      <c r="F3303" t="s">
        <v>1772</v>
      </c>
      <c r="H3303" s="178" t="str">
        <f>IF(ISBLANK('Q 5'!I867),"",IF('Q 5'!I867="&lt;please select&gt;","",'Q 5'!I867))</f>
        <v/>
      </c>
    </row>
    <row r="3304" spans="1:8" x14ac:dyDescent="0.3">
      <c r="A3304" t="s">
        <v>1871</v>
      </c>
      <c r="B3304" t="s">
        <v>1879</v>
      </c>
      <c r="C3304">
        <v>666</v>
      </c>
      <c r="D3304" t="s">
        <v>1470</v>
      </c>
      <c r="E3304" t="s">
        <v>1882</v>
      </c>
      <c r="F3304" t="s">
        <v>1772</v>
      </c>
      <c r="H3304" s="178" t="str">
        <f>IF(ISBLANK('Q 5'!I868),"",IF('Q 5'!I868="&lt;please select&gt;","",'Q 5'!I868))</f>
        <v/>
      </c>
    </row>
    <row r="3305" spans="1:8" x14ac:dyDescent="0.3">
      <c r="A3305" t="s">
        <v>1871</v>
      </c>
      <c r="B3305" t="s">
        <v>1879</v>
      </c>
      <c r="C3305">
        <v>667</v>
      </c>
      <c r="D3305" t="s">
        <v>1470</v>
      </c>
      <c r="E3305" t="s">
        <v>1882</v>
      </c>
      <c r="F3305" t="s">
        <v>1772</v>
      </c>
      <c r="H3305" s="178" t="str">
        <f>IF(ISBLANK('Q 5'!I869),"",IF('Q 5'!I869="&lt;please select&gt;","",'Q 5'!I869))</f>
        <v/>
      </c>
    </row>
    <row r="3306" spans="1:8" x14ac:dyDescent="0.3">
      <c r="A3306" t="s">
        <v>1871</v>
      </c>
      <c r="B3306" t="s">
        <v>1879</v>
      </c>
      <c r="C3306">
        <v>668</v>
      </c>
      <c r="D3306" t="s">
        <v>1470</v>
      </c>
      <c r="E3306" t="s">
        <v>1882</v>
      </c>
      <c r="F3306" t="s">
        <v>1772</v>
      </c>
      <c r="H3306" s="178" t="str">
        <f>IF(ISBLANK('Q 5'!I870),"",IF('Q 5'!I870="&lt;please select&gt;","",'Q 5'!I870))</f>
        <v/>
      </c>
    </row>
    <row r="3307" spans="1:8" x14ac:dyDescent="0.3">
      <c r="A3307" t="s">
        <v>1871</v>
      </c>
      <c r="B3307" t="s">
        <v>1879</v>
      </c>
      <c r="C3307">
        <v>669</v>
      </c>
      <c r="D3307" t="s">
        <v>1470</v>
      </c>
      <c r="E3307" t="s">
        <v>1882</v>
      </c>
      <c r="F3307" t="s">
        <v>1772</v>
      </c>
      <c r="H3307" s="178" t="str">
        <f>IF(ISBLANK('Q 5'!I871),"",IF('Q 5'!I871="&lt;please select&gt;","",'Q 5'!I871))</f>
        <v/>
      </c>
    </row>
    <row r="3308" spans="1:8" x14ac:dyDescent="0.3">
      <c r="A3308" t="s">
        <v>1871</v>
      </c>
      <c r="B3308" t="s">
        <v>1879</v>
      </c>
      <c r="C3308">
        <v>670</v>
      </c>
      <c r="D3308" t="s">
        <v>1470</v>
      </c>
      <c r="E3308" t="s">
        <v>1882</v>
      </c>
      <c r="F3308" t="s">
        <v>1772</v>
      </c>
      <c r="H3308" s="178" t="str">
        <f>IF(ISBLANK('Q 5'!I872),"",IF('Q 5'!I872="&lt;please select&gt;","",'Q 5'!I872))</f>
        <v/>
      </c>
    </row>
    <row r="3309" spans="1:8" x14ac:dyDescent="0.3">
      <c r="A3309" t="s">
        <v>1871</v>
      </c>
      <c r="B3309" t="s">
        <v>1879</v>
      </c>
      <c r="C3309">
        <v>671</v>
      </c>
      <c r="D3309" t="s">
        <v>1470</v>
      </c>
      <c r="E3309" t="s">
        <v>1882</v>
      </c>
      <c r="F3309" t="s">
        <v>1772</v>
      </c>
      <c r="H3309" s="178" t="str">
        <f>IF(ISBLANK('Q 5'!I873),"",IF('Q 5'!I873="&lt;please select&gt;","",'Q 5'!I873))</f>
        <v/>
      </c>
    </row>
    <row r="3310" spans="1:8" x14ac:dyDescent="0.3">
      <c r="A3310" t="s">
        <v>1871</v>
      </c>
      <c r="B3310" t="s">
        <v>1879</v>
      </c>
      <c r="C3310">
        <v>672</v>
      </c>
      <c r="D3310" t="s">
        <v>1470</v>
      </c>
      <c r="E3310" t="s">
        <v>1882</v>
      </c>
      <c r="F3310" t="s">
        <v>1772</v>
      </c>
      <c r="H3310" s="178" t="str">
        <f>IF(ISBLANK('Q 5'!I874),"",IF('Q 5'!I874="&lt;please select&gt;","",'Q 5'!I874))</f>
        <v/>
      </c>
    </row>
    <row r="3311" spans="1:8" x14ac:dyDescent="0.3">
      <c r="A3311" t="s">
        <v>1871</v>
      </c>
      <c r="B3311" t="s">
        <v>1879</v>
      </c>
      <c r="C3311">
        <v>673</v>
      </c>
      <c r="D3311" t="s">
        <v>1470</v>
      </c>
      <c r="E3311" t="s">
        <v>1882</v>
      </c>
      <c r="F3311" t="s">
        <v>1772</v>
      </c>
      <c r="H3311" s="178" t="str">
        <f>IF(ISBLANK('Q 5'!I875),"",IF('Q 5'!I875="&lt;please select&gt;","",'Q 5'!I875))</f>
        <v/>
      </c>
    </row>
    <row r="3312" spans="1:8" x14ac:dyDescent="0.3">
      <c r="A3312" t="s">
        <v>1871</v>
      </c>
      <c r="B3312" t="s">
        <v>1879</v>
      </c>
      <c r="C3312">
        <v>674</v>
      </c>
      <c r="D3312" t="s">
        <v>1470</v>
      </c>
      <c r="E3312" t="s">
        <v>1882</v>
      </c>
      <c r="F3312" t="s">
        <v>1772</v>
      </c>
      <c r="H3312" s="178" t="str">
        <f>IF(ISBLANK('Q 5'!I876),"",IF('Q 5'!I876="&lt;please select&gt;","",'Q 5'!I876))</f>
        <v/>
      </c>
    </row>
    <row r="3313" spans="1:8" x14ac:dyDescent="0.3">
      <c r="A3313" t="s">
        <v>1871</v>
      </c>
      <c r="B3313" t="s">
        <v>1879</v>
      </c>
      <c r="C3313">
        <v>675</v>
      </c>
      <c r="D3313" t="s">
        <v>1470</v>
      </c>
      <c r="E3313" t="s">
        <v>1882</v>
      </c>
      <c r="F3313" t="s">
        <v>1772</v>
      </c>
      <c r="H3313" s="178" t="str">
        <f>IF(ISBLANK('Q 5'!I877),"",IF('Q 5'!I877="&lt;please select&gt;","",'Q 5'!I877))</f>
        <v/>
      </c>
    </row>
    <row r="3314" spans="1:8" x14ac:dyDescent="0.3">
      <c r="A3314" t="s">
        <v>1871</v>
      </c>
      <c r="B3314" t="s">
        <v>1879</v>
      </c>
      <c r="C3314">
        <v>676</v>
      </c>
      <c r="D3314" t="s">
        <v>1470</v>
      </c>
      <c r="E3314" t="s">
        <v>1882</v>
      </c>
      <c r="F3314" t="s">
        <v>1772</v>
      </c>
      <c r="H3314" s="178" t="str">
        <f>IF(ISBLANK('Q 5'!I878),"",IF('Q 5'!I878="&lt;please select&gt;","",'Q 5'!I878))</f>
        <v/>
      </c>
    </row>
    <row r="3315" spans="1:8" x14ac:dyDescent="0.3">
      <c r="A3315" t="s">
        <v>1871</v>
      </c>
      <c r="B3315" t="s">
        <v>1879</v>
      </c>
      <c r="C3315">
        <v>677</v>
      </c>
      <c r="D3315" t="s">
        <v>1470</v>
      </c>
      <c r="E3315" t="s">
        <v>1882</v>
      </c>
      <c r="F3315" t="s">
        <v>1772</v>
      </c>
      <c r="H3315" s="178" t="str">
        <f>IF(ISBLANK('Q 5'!I879),"",IF('Q 5'!I879="&lt;please select&gt;","",'Q 5'!I879))</f>
        <v/>
      </c>
    </row>
    <row r="3316" spans="1:8" x14ac:dyDescent="0.3">
      <c r="A3316" t="s">
        <v>1871</v>
      </c>
      <c r="B3316" t="s">
        <v>1879</v>
      </c>
      <c r="C3316">
        <v>678</v>
      </c>
      <c r="D3316" t="s">
        <v>1470</v>
      </c>
      <c r="E3316" t="s">
        <v>1882</v>
      </c>
      <c r="F3316" t="s">
        <v>1772</v>
      </c>
      <c r="H3316" s="178" t="str">
        <f>IF(ISBLANK('Q 5'!I880),"",IF('Q 5'!I880="&lt;please select&gt;","",'Q 5'!I880))</f>
        <v/>
      </c>
    </row>
    <row r="3317" spans="1:8" x14ac:dyDescent="0.3">
      <c r="A3317" t="s">
        <v>1871</v>
      </c>
      <c r="B3317" t="s">
        <v>1879</v>
      </c>
      <c r="C3317">
        <v>679</v>
      </c>
      <c r="D3317" t="s">
        <v>1470</v>
      </c>
      <c r="E3317" t="s">
        <v>1882</v>
      </c>
      <c r="F3317" t="s">
        <v>1772</v>
      </c>
      <c r="H3317" s="178" t="str">
        <f>IF(ISBLANK('Q 5'!I881),"",IF('Q 5'!I881="&lt;please select&gt;","",'Q 5'!I881))</f>
        <v/>
      </c>
    </row>
    <row r="3318" spans="1:8" x14ac:dyDescent="0.3">
      <c r="A3318" t="s">
        <v>1871</v>
      </c>
      <c r="B3318" t="s">
        <v>1879</v>
      </c>
      <c r="C3318">
        <v>680</v>
      </c>
      <c r="D3318" t="s">
        <v>1470</v>
      </c>
      <c r="E3318" t="s">
        <v>1882</v>
      </c>
      <c r="F3318" t="s">
        <v>1772</v>
      </c>
      <c r="H3318" s="178" t="str">
        <f>IF(ISBLANK('Q 5'!I882),"",IF('Q 5'!I882="&lt;please select&gt;","",'Q 5'!I882))</f>
        <v/>
      </c>
    </row>
    <row r="3319" spans="1:8" x14ac:dyDescent="0.3">
      <c r="A3319" t="s">
        <v>1871</v>
      </c>
      <c r="B3319" t="s">
        <v>1879</v>
      </c>
      <c r="C3319">
        <v>681</v>
      </c>
      <c r="D3319" t="s">
        <v>1470</v>
      </c>
      <c r="E3319" t="s">
        <v>1882</v>
      </c>
      <c r="F3319" t="s">
        <v>1772</v>
      </c>
      <c r="H3319" s="178" t="str">
        <f>IF(ISBLANK('Q 5'!I883),"",IF('Q 5'!I883="&lt;please select&gt;","",'Q 5'!I883))</f>
        <v/>
      </c>
    </row>
    <row r="3320" spans="1:8" x14ac:dyDescent="0.3">
      <c r="A3320" t="s">
        <v>1871</v>
      </c>
      <c r="B3320" t="s">
        <v>1879</v>
      </c>
      <c r="C3320">
        <v>682</v>
      </c>
      <c r="D3320" t="s">
        <v>1470</v>
      </c>
      <c r="E3320" t="s">
        <v>1882</v>
      </c>
      <c r="F3320" t="s">
        <v>1772</v>
      </c>
      <c r="H3320" s="178" t="str">
        <f>IF(ISBLANK('Q 5'!I884),"",IF('Q 5'!I884="&lt;please select&gt;","",'Q 5'!I884))</f>
        <v/>
      </c>
    </row>
    <row r="3321" spans="1:8" x14ac:dyDescent="0.3">
      <c r="A3321" t="s">
        <v>1871</v>
      </c>
      <c r="B3321" t="s">
        <v>1879</v>
      </c>
      <c r="C3321">
        <v>683</v>
      </c>
      <c r="D3321" t="s">
        <v>1470</v>
      </c>
      <c r="E3321" t="s">
        <v>1882</v>
      </c>
      <c r="F3321" t="s">
        <v>1772</v>
      </c>
      <c r="H3321" s="178" t="str">
        <f>IF(ISBLANK('Q 5'!I885),"",IF('Q 5'!I885="&lt;please select&gt;","",'Q 5'!I885))</f>
        <v/>
      </c>
    </row>
    <row r="3322" spans="1:8" x14ac:dyDescent="0.3">
      <c r="A3322" t="s">
        <v>1871</v>
      </c>
      <c r="B3322" t="s">
        <v>1879</v>
      </c>
      <c r="C3322">
        <v>684</v>
      </c>
      <c r="D3322" t="s">
        <v>1470</v>
      </c>
      <c r="E3322" t="s">
        <v>1882</v>
      </c>
      <c r="F3322" t="s">
        <v>1772</v>
      </c>
      <c r="H3322" s="178" t="str">
        <f>IF(ISBLANK('Q 5'!I886),"",IF('Q 5'!I886="&lt;please select&gt;","",'Q 5'!I886))</f>
        <v/>
      </c>
    </row>
    <row r="3323" spans="1:8" x14ac:dyDescent="0.3">
      <c r="A3323" t="s">
        <v>1871</v>
      </c>
      <c r="B3323" t="s">
        <v>1879</v>
      </c>
      <c r="C3323">
        <v>685</v>
      </c>
      <c r="D3323" t="s">
        <v>1470</v>
      </c>
      <c r="E3323" t="s">
        <v>1882</v>
      </c>
      <c r="F3323" t="s">
        <v>1772</v>
      </c>
      <c r="H3323" s="178" t="str">
        <f>IF(ISBLANK('Q 5'!I887),"",IF('Q 5'!I887="&lt;please select&gt;","",'Q 5'!I887))</f>
        <v/>
      </c>
    </row>
    <row r="3324" spans="1:8" x14ac:dyDescent="0.3">
      <c r="A3324" t="s">
        <v>1871</v>
      </c>
      <c r="B3324" t="s">
        <v>1879</v>
      </c>
      <c r="C3324">
        <v>686</v>
      </c>
      <c r="D3324" t="s">
        <v>1470</v>
      </c>
      <c r="E3324" t="s">
        <v>1882</v>
      </c>
      <c r="F3324" t="s">
        <v>1772</v>
      </c>
      <c r="H3324" s="178" t="str">
        <f>IF(ISBLANK('Q 5'!I888),"",IF('Q 5'!I888="&lt;please select&gt;","",'Q 5'!I888))</f>
        <v/>
      </c>
    </row>
    <row r="3325" spans="1:8" x14ac:dyDescent="0.3">
      <c r="A3325" t="s">
        <v>1871</v>
      </c>
      <c r="B3325" t="s">
        <v>1879</v>
      </c>
      <c r="C3325">
        <v>687</v>
      </c>
      <c r="D3325" t="s">
        <v>1470</v>
      </c>
      <c r="E3325" t="s">
        <v>1882</v>
      </c>
      <c r="F3325" t="s">
        <v>1772</v>
      </c>
      <c r="H3325" s="178" t="str">
        <f>IF(ISBLANK('Q 5'!I889),"",IF('Q 5'!I889="&lt;please select&gt;","",'Q 5'!I889))</f>
        <v/>
      </c>
    </row>
    <row r="3326" spans="1:8" x14ac:dyDescent="0.3">
      <c r="A3326" t="s">
        <v>1871</v>
      </c>
      <c r="B3326" t="s">
        <v>1879</v>
      </c>
      <c r="C3326">
        <v>688</v>
      </c>
      <c r="D3326" t="s">
        <v>1470</v>
      </c>
      <c r="E3326" t="s">
        <v>1882</v>
      </c>
      <c r="F3326" t="s">
        <v>1772</v>
      </c>
      <c r="H3326" s="178" t="str">
        <f>IF(ISBLANK('Q 5'!I890),"",IF('Q 5'!I890="&lt;please select&gt;","",'Q 5'!I890))</f>
        <v/>
      </c>
    </row>
    <row r="3327" spans="1:8" x14ac:dyDescent="0.3">
      <c r="A3327" t="s">
        <v>1871</v>
      </c>
      <c r="B3327" t="s">
        <v>1879</v>
      </c>
      <c r="C3327">
        <v>689</v>
      </c>
      <c r="D3327" t="s">
        <v>1470</v>
      </c>
      <c r="E3327" t="s">
        <v>1882</v>
      </c>
      <c r="F3327" t="s">
        <v>1772</v>
      </c>
      <c r="H3327" s="178" t="str">
        <f>IF(ISBLANK('Q 5'!I891),"",IF('Q 5'!I891="&lt;please select&gt;","",'Q 5'!I891))</f>
        <v/>
      </c>
    </row>
    <row r="3328" spans="1:8" x14ac:dyDescent="0.3">
      <c r="A3328" t="s">
        <v>1871</v>
      </c>
      <c r="B3328" t="s">
        <v>1879</v>
      </c>
      <c r="C3328">
        <v>690</v>
      </c>
      <c r="D3328" t="s">
        <v>1470</v>
      </c>
      <c r="E3328" t="s">
        <v>1882</v>
      </c>
      <c r="F3328" t="s">
        <v>1772</v>
      </c>
      <c r="H3328" s="178" t="str">
        <f>IF(ISBLANK('Q 5'!I892),"",IF('Q 5'!I892="&lt;please select&gt;","",'Q 5'!I892))</f>
        <v/>
      </c>
    </row>
    <row r="3329" spans="1:8" x14ac:dyDescent="0.3">
      <c r="A3329" t="s">
        <v>1871</v>
      </c>
      <c r="B3329" t="s">
        <v>1879</v>
      </c>
      <c r="C3329">
        <v>691</v>
      </c>
      <c r="D3329" t="s">
        <v>1470</v>
      </c>
      <c r="E3329" t="s">
        <v>1882</v>
      </c>
      <c r="F3329" t="s">
        <v>1772</v>
      </c>
      <c r="H3329" s="178" t="str">
        <f>IF(ISBLANK('Q 5'!I893),"",IF('Q 5'!I893="&lt;please select&gt;","",'Q 5'!I893))</f>
        <v/>
      </c>
    </row>
    <row r="3330" spans="1:8" x14ac:dyDescent="0.3">
      <c r="A3330" t="s">
        <v>1871</v>
      </c>
      <c r="B3330" t="s">
        <v>1879</v>
      </c>
      <c r="C3330">
        <v>692</v>
      </c>
      <c r="D3330" t="s">
        <v>1470</v>
      </c>
      <c r="E3330" t="s">
        <v>1882</v>
      </c>
      <c r="F3330" t="s">
        <v>1772</v>
      </c>
      <c r="H3330" s="178" t="str">
        <f>IF(ISBLANK('Q 5'!I894),"",IF('Q 5'!I894="&lt;please select&gt;","",'Q 5'!I894))</f>
        <v/>
      </c>
    </row>
    <row r="3331" spans="1:8" x14ac:dyDescent="0.3">
      <c r="A3331" t="s">
        <v>1871</v>
      </c>
      <c r="B3331" t="s">
        <v>1879</v>
      </c>
      <c r="C3331">
        <v>693</v>
      </c>
      <c r="D3331" t="s">
        <v>1470</v>
      </c>
      <c r="E3331" t="s">
        <v>1882</v>
      </c>
      <c r="F3331" t="s">
        <v>1772</v>
      </c>
      <c r="H3331" s="178" t="str">
        <f>IF(ISBLANK('Q 5'!I895),"",IF('Q 5'!I895="&lt;please select&gt;","",'Q 5'!I895))</f>
        <v/>
      </c>
    </row>
    <row r="3332" spans="1:8" x14ac:dyDescent="0.3">
      <c r="A3332" t="s">
        <v>1871</v>
      </c>
      <c r="B3332" t="s">
        <v>1879</v>
      </c>
      <c r="C3332">
        <v>694</v>
      </c>
      <c r="D3332" t="s">
        <v>1470</v>
      </c>
      <c r="E3332" t="s">
        <v>1882</v>
      </c>
      <c r="F3332" t="s">
        <v>1772</v>
      </c>
      <c r="H3332" s="178" t="str">
        <f>IF(ISBLANK('Q 5'!I896),"",IF('Q 5'!I896="&lt;please select&gt;","",'Q 5'!I896))</f>
        <v/>
      </c>
    </row>
    <row r="3333" spans="1:8" x14ac:dyDescent="0.3">
      <c r="A3333" t="s">
        <v>1871</v>
      </c>
      <c r="B3333" t="s">
        <v>1879</v>
      </c>
      <c r="C3333">
        <v>695</v>
      </c>
      <c r="D3333" t="s">
        <v>1470</v>
      </c>
      <c r="E3333" t="s">
        <v>1882</v>
      </c>
      <c r="F3333" t="s">
        <v>1772</v>
      </c>
      <c r="H3333" s="178" t="str">
        <f>IF(ISBLANK('Q 5'!I897),"",IF('Q 5'!I897="&lt;please select&gt;","",'Q 5'!I897))</f>
        <v/>
      </c>
    </row>
    <row r="3334" spans="1:8" x14ac:dyDescent="0.3">
      <c r="A3334" t="s">
        <v>1871</v>
      </c>
      <c r="B3334" t="s">
        <v>1879</v>
      </c>
      <c r="C3334">
        <v>696</v>
      </c>
      <c r="D3334" t="s">
        <v>1470</v>
      </c>
      <c r="E3334" t="s">
        <v>1882</v>
      </c>
      <c r="F3334" t="s">
        <v>1772</v>
      </c>
      <c r="H3334" s="178" t="str">
        <f>IF(ISBLANK('Q 5'!I898),"",IF('Q 5'!I898="&lt;please select&gt;","",'Q 5'!I898))</f>
        <v/>
      </c>
    </row>
    <row r="3335" spans="1:8" x14ac:dyDescent="0.3">
      <c r="A3335" t="s">
        <v>1871</v>
      </c>
      <c r="B3335" t="s">
        <v>1879</v>
      </c>
      <c r="C3335">
        <v>697</v>
      </c>
      <c r="D3335" t="s">
        <v>1470</v>
      </c>
      <c r="E3335" t="s">
        <v>1882</v>
      </c>
      <c r="F3335" t="s">
        <v>1772</v>
      </c>
      <c r="H3335" s="178" t="str">
        <f>IF(ISBLANK('Q 5'!I899),"",IF('Q 5'!I899="&lt;please select&gt;","",'Q 5'!I899))</f>
        <v/>
      </c>
    </row>
    <row r="3336" spans="1:8" x14ac:dyDescent="0.3">
      <c r="A3336" t="s">
        <v>1871</v>
      </c>
      <c r="B3336" t="s">
        <v>1879</v>
      </c>
      <c r="C3336">
        <v>698</v>
      </c>
      <c r="D3336" t="s">
        <v>1470</v>
      </c>
      <c r="E3336" t="s">
        <v>1882</v>
      </c>
      <c r="F3336" t="s">
        <v>1772</v>
      </c>
      <c r="H3336" s="178" t="str">
        <f>IF(ISBLANK('Q 5'!I900),"",IF('Q 5'!I900="&lt;please select&gt;","",'Q 5'!I900))</f>
        <v/>
      </c>
    </row>
    <row r="3337" spans="1:8" x14ac:dyDescent="0.3">
      <c r="A3337" t="s">
        <v>1871</v>
      </c>
      <c r="B3337" t="s">
        <v>1879</v>
      </c>
      <c r="C3337">
        <v>699</v>
      </c>
      <c r="D3337" t="s">
        <v>1470</v>
      </c>
      <c r="E3337" t="s">
        <v>1882</v>
      </c>
      <c r="F3337" t="s">
        <v>1772</v>
      </c>
      <c r="H3337" s="178" t="str">
        <f>IF(ISBLANK('Q 5'!I901),"",IF('Q 5'!I901="&lt;please select&gt;","",'Q 5'!I901))</f>
        <v/>
      </c>
    </row>
    <row r="3338" spans="1:8" x14ac:dyDescent="0.3">
      <c r="A3338" t="s">
        <v>1871</v>
      </c>
      <c r="B3338" t="s">
        <v>1879</v>
      </c>
      <c r="C3338">
        <v>700</v>
      </c>
      <c r="D3338" t="s">
        <v>1470</v>
      </c>
      <c r="E3338" t="s">
        <v>1882</v>
      </c>
      <c r="F3338" t="s">
        <v>1772</v>
      </c>
      <c r="H3338" s="178" t="str">
        <f>IF(ISBLANK('Q 5'!I902),"",IF('Q 5'!I902="&lt;please select&gt;","",'Q 5'!I902))</f>
        <v/>
      </c>
    </row>
    <row r="3339" spans="1:8" x14ac:dyDescent="0.3">
      <c r="A3339" t="s">
        <v>1871</v>
      </c>
      <c r="B3339" t="s">
        <v>1879</v>
      </c>
      <c r="C3339">
        <v>701</v>
      </c>
      <c r="D3339" t="s">
        <v>1470</v>
      </c>
      <c r="E3339" t="s">
        <v>1882</v>
      </c>
      <c r="F3339" t="s">
        <v>1772</v>
      </c>
      <c r="H3339" s="178" t="str">
        <f>IF(ISBLANK('Q 5'!I903),"",IF('Q 5'!I903="&lt;please select&gt;","",'Q 5'!I903))</f>
        <v/>
      </c>
    </row>
    <row r="3340" spans="1:8" x14ac:dyDescent="0.3">
      <c r="A3340" t="s">
        <v>1871</v>
      </c>
      <c r="B3340" t="s">
        <v>1879</v>
      </c>
      <c r="C3340">
        <v>702</v>
      </c>
      <c r="D3340" t="s">
        <v>1470</v>
      </c>
      <c r="E3340" t="s">
        <v>1882</v>
      </c>
      <c r="F3340" t="s">
        <v>1772</v>
      </c>
      <c r="H3340" s="178" t="str">
        <f>IF(ISBLANK('Q 5'!I904),"",IF('Q 5'!I904="&lt;please select&gt;","",'Q 5'!I904))</f>
        <v/>
      </c>
    </row>
    <row r="3341" spans="1:8" x14ac:dyDescent="0.3">
      <c r="A3341" t="s">
        <v>1871</v>
      </c>
      <c r="B3341" t="s">
        <v>1879</v>
      </c>
      <c r="C3341">
        <v>703</v>
      </c>
      <c r="D3341" t="s">
        <v>1470</v>
      </c>
      <c r="E3341" t="s">
        <v>1882</v>
      </c>
      <c r="F3341" t="s">
        <v>1772</v>
      </c>
      <c r="H3341" s="178" t="str">
        <f>IF(ISBLANK('Q 5'!I905),"",IF('Q 5'!I905="&lt;please select&gt;","",'Q 5'!I905))</f>
        <v/>
      </c>
    </row>
    <row r="3342" spans="1:8" x14ac:dyDescent="0.3">
      <c r="A3342" t="s">
        <v>1871</v>
      </c>
      <c r="B3342" t="s">
        <v>1879</v>
      </c>
      <c r="C3342">
        <v>704</v>
      </c>
      <c r="D3342" t="s">
        <v>1470</v>
      </c>
      <c r="E3342" t="s">
        <v>1882</v>
      </c>
      <c r="F3342" t="s">
        <v>1772</v>
      </c>
      <c r="H3342" s="178" t="str">
        <f>IF(ISBLANK('Q 5'!I906),"",IF('Q 5'!I906="&lt;please select&gt;","",'Q 5'!I906))</f>
        <v/>
      </c>
    </row>
    <row r="3343" spans="1:8" x14ac:dyDescent="0.3">
      <c r="A3343" t="s">
        <v>1871</v>
      </c>
      <c r="B3343" t="s">
        <v>1879</v>
      </c>
      <c r="C3343">
        <v>705</v>
      </c>
      <c r="D3343" t="s">
        <v>1470</v>
      </c>
      <c r="E3343" t="s">
        <v>1882</v>
      </c>
      <c r="F3343" t="s">
        <v>1772</v>
      </c>
      <c r="H3343" s="178" t="str">
        <f>IF(ISBLANK('Q 5'!I907),"",IF('Q 5'!I907="&lt;please select&gt;","",'Q 5'!I907))</f>
        <v/>
      </c>
    </row>
    <row r="3344" spans="1:8" x14ac:dyDescent="0.3">
      <c r="A3344" t="s">
        <v>1871</v>
      </c>
      <c r="B3344" t="s">
        <v>1879</v>
      </c>
      <c r="C3344">
        <v>706</v>
      </c>
      <c r="D3344" t="s">
        <v>1470</v>
      </c>
      <c r="E3344" t="s">
        <v>1882</v>
      </c>
      <c r="F3344" t="s">
        <v>1772</v>
      </c>
      <c r="H3344" s="178" t="str">
        <f>IF(ISBLANK('Q 5'!I908),"",IF('Q 5'!I908="&lt;please select&gt;","",'Q 5'!I908))</f>
        <v/>
      </c>
    </row>
    <row r="3345" spans="1:8" x14ac:dyDescent="0.3">
      <c r="A3345" t="s">
        <v>1871</v>
      </c>
      <c r="B3345" t="s">
        <v>1879</v>
      </c>
      <c r="C3345">
        <v>707</v>
      </c>
      <c r="D3345" t="s">
        <v>1470</v>
      </c>
      <c r="E3345" t="s">
        <v>1882</v>
      </c>
      <c r="F3345" t="s">
        <v>1772</v>
      </c>
      <c r="H3345" s="178" t="str">
        <f>IF(ISBLANK('Q 5'!I909),"",IF('Q 5'!I909="&lt;please select&gt;","",'Q 5'!I909))</f>
        <v/>
      </c>
    </row>
    <row r="3346" spans="1:8" x14ac:dyDescent="0.3">
      <c r="A3346" t="s">
        <v>1871</v>
      </c>
      <c r="B3346" t="s">
        <v>1879</v>
      </c>
      <c r="C3346">
        <v>708</v>
      </c>
      <c r="D3346" t="s">
        <v>1470</v>
      </c>
      <c r="E3346" t="s">
        <v>1882</v>
      </c>
      <c r="F3346" t="s">
        <v>1772</v>
      </c>
      <c r="H3346" s="178" t="str">
        <f>IF(ISBLANK('Q 5'!I910),"",IF('Q 5'!I910="&lt;please select&gt;","",'Q 5'!I910))</f>
        <v/>
      </c>
    </row>
    <row r="3347" spans="1:8" x14ac:dyDescent="0.3">
      <c r="A3347" t="s">
        <v>1871</v>
      </c>
      <c r="B3347" t="s">
        <v>1879</v>
      </c>
      <c r="C3347">
        <v>709</v>
      </c>
      <c r="D3347" t="s">
        <v>1470</v>
      </c>
      <c r="E3347" t="s">
        <v>1882</v>
      </c>
      <c r="F3347" t="s">
        <v>1772</v>
      </c>
      <c r="H3347" s="178" t="str">
        <f>IF(ISBLANK('Q 5'!I911),"",IF('Q 5'!I911="&lt;please select&gt;","",'Q 5'!I911))</f>
        <v/>
      </c>
    </row>
    <row r="3348" spans="1:8" x14ac:dyDescent="0.3">
      <c r="A3348" t="s">
        <v>1871</v>
      </c>
      <c r="B3348" t="s">
        <v>1879</v>
      </c>
      <c r="C3348">
        <v>710</v>
      </c>
      <c r="D3348" t="s">
        <v>1470</v>
      </c>
      <c r="E3348" t="s">
        <v>1882</v>
      </c>
      <c r="F3348" t="s">
        <v>1772</v>
      </c>
      <c r="H3348" s="178" t="str">
        <f>IF(ISBLANK('Q 5'!I912),"",IF('Q 5'!I912="&lt;please select&gt;","",'Q 5'!I912))</f>
        <v/>
      </c>
    </row>
    <row r="3349" spans="1:8" x14ac:dyDescent="0.3">
      <c r="A3349" t="s">
        <v>1871</v>
      </c>
      <c r="B3349" t="s">
        <v>1879</v>
      </c>
      <c r="C3349">
        <v>711</v>
      </c>
      <c r="D3349" t="s">
        <v>1470</v>
      </c>
      <c r="E3349" t="s">
        <v>1882</v>
      </c>
      <c r="F3349" t="s">
        <v>1772</v>
      </c>
      <c r="H3349" s="178" t="str">
        <f>IF(ISBLANK('Q 5'!I913),"",IF('Q 5'!I913="&lt;please select&gt;","",'Q 5'!I913))</f>
        <v/>
      </c>
    </row>
    <row r="3350" spans="1:8" x14ac:dyDescent="0.3">
      <c r="A3350" t="s">
        <v>1871</v>
      </c>
      <c r="B3350" t="s">
        <v>1879</v>
      </c>
      <c r="C3350">
        <v>712</v>
      </c>
      <c r="D3350" t="s">
        <v>1470</v>
      </c>
      <c r="E3350" t="s">
        <v>1882</v>
      </c>
      <c r="F3350" t="s">
        <v>1772</v>
      </c>
      <c r="H3350" s="178" t="str">
        <f>IF(ISBLANK('Q 5'!I914),"",IF('Q 5'!I914="&lt;please select&gt;","",'Q 5'!I914))</f>
        <v/>
      </c>
    </row>
    <row r="3351" spans="1:8" x14ac:dyDescent="0.3">
      <c r="A3351" t="s">
        <v>1871</v>
      </c>
      <c r="B3351" t="s">
        <v>1879</v>
      </c>
      <c r="C3351">
        <v>713</v>
      </c>
      <c r="D3351" t="s">
        <v>1470</v>
      </c>
      <c r="E3351" t="s">
        <v>1882</v>
      </c>
      <c r="F3351" t="s">
        <v>1772</v>
      </c>
      <c r="H3351" s="178" t="str">
        <f>IF(ISBLANK('Q 5'!I915),"",IF('Q 5'!I915="&lt;please select&gt;","",'Q 5'!I915))</f>
        <v/>
      </c>
    </row>
    <row r="3352" spans="1:8" x14ac:dyDescent="0.3">
      <c r="A3352" t="s">
        <v>1871</v>
      </c>
      <c r="B3352" t="s">
        <v>1879</v>
      </c>
      <c r="C3352">
        <v>714</v>
      </c>
      <c r="D3352" t="s">
        <v>1470</v>
      </c>
      <c r="E3352" t="s">
        <v>1882</v>
      </c>
      <c r="F3352" t="s">
        <v>1772</v>
      </c>
      <c r="H3352" s="178" t="str">
        <f>IF(ISBLANK('Q 5'!I916),"",IF('Q 5'!I916="&lt;please select&gt;","",'Q 5'!I916))</f>
        <v/>
      </c>
    </row>
    <row r="3353" spans="1:8" x14ac:dyDescent="0.3">
      <c r="A3353" t="s">
        <v>1871</v>
      </c>
      <c r="B3353" t="s">
        <v>1879</v>
      </c>
      <c r="C3353">
        <v>715</v>
      </c>
      <c r="D3353" t="s">
        <v>1470</v>
      </c>
      <c r="E3353" t="s">
        <v>1882</v>
      </c>
      <c r="F3353" t="s">
        <v>1772</v>
      </c>
      <c r="H3353" s="178" t="str">
        <f>IF(ISBLANK('Q 5'!I917),"",IF('Q 5'!I917="&lt;please select&gt;","",'Q 5'!I917))</f>
        <v/>
      </c>
    </row>
    <row r="3354" spans="1:8" x14ac:dyDescent="0.3">
      <c r="A3354" t="s">
        <v>1871</v>
      </c>
      <c r="B3354" t="s">
        <v>1879</v>
      </c>
      <c r="C3354">
        <v>716</v>
      </c>
      <c r="D3354" t="s">
        <v>1470</v>
      </c>
      <c r="E3354" t="s">
        <v>1882</v>
      </c>
      <c r="F3354" t="s">
        <v>1772</v>
      </c>
      <c r="H3354" s="178" t="str">
        <f>IF(ISBLANK('Q 5'!I918),"",IF('Q 5'!I918="&lt;please select&gt;","",'Q 5'!I918))</f>
        <v/>
      </c>
    </row>
    <row r="3355" spans="1:8" x14ac:dyDescent="0.3">
      <c r="A3355" t="s">
        <v>1871</v>
      </c>
      <c r="B3355" t="s">
        <v>1879</v>
      </c>
      <c r="C3355">
        <v>717</v>
      </c>
      <c r="D3355" t="s">
        <v>1470</v>
      </c>
      <c r="E3355" t="s">
        <v>1882</v>
      </c>
      <c r="F3355" t="s">
        <v>1772</v>
      </c>
      <c r="H3355" s="178" t="str">
        <f>IF(ISBLANK('Q 5'!I919),"",IF('Q 5'!I919="&lt;please select&gt;","",'Q 5'!I919))</f>
        <v/>
      </c>
    </row>
    <row r="3356" spans="1:8" x14ac:dyDescent="0.3">
      <c r="A3356" t="s">
        <v>1871</v>
      </c>
      <c r="B3356" t="s">
        <v>1879</v>
      </c>
      <c r="C3356">
        <v>718</v>
      </c>
      <c r="D3356" t="s">
        <v>1470</v>
      </c>
      <c r="E3356" t="s">
        <v>1882</v>
      </c>
      <c r="F3356" t="s">
        <v>1772</v>
      </c>
      <c r="H3356" s="178" t="str">
        <f>IF(ISBLANK('Q 5'!I920),"",IF('Q 5'!I920="&lt;please select&gt;","",'Q 5'!I920))</f>
        <v/>
      </c>
    </row>
    <row r="3357" spans="1:8" x14ac:dyDescent="0.3">
      <c r="A3357" t="s">
        <v>1871</v>
      </c>
      <c r="B3357" t="s">
        <v>1879</v>
      </c>
      <c r="C3357">
        <v>719</v>
      </c>
      <c r="D3357" t="s">
        <v>1470</v>
      </c>
      <c r="E3357" t="s">
        <v>1882</v>
      </c>
      <c r="F3357" t="s">
        <v>1772</v>
      </c>
      <c r="H3357" s="178" t="str">
        <f>IF(ISBLANK('Q 5'!I921),"",IF('Q 5'!I921="&lt;please select&gt;","",'Q 5'!I921))</f>
        <v/>
      </c>
    </row>
    <row r="3358" spans="1:8" x14ac:dyDescent="0.3">
      <c r="A3358" t="s">
        <v>1871</v>
      </c>
      <c r="B3358" t="s">
        <v>1879</v>
      </c>
      <c r="C3358">
        <v>720</v>
      </c>
      <c r="D3358" t="s">
        <v>1470</v>
      </c>
      <c r="E3358" t="s">
        <v>1882</v>
      </c>
      <c r="F3358" t="s">
        <v>1772</v>
      </c>
      <c r="H3358" s="178" t="str">
        <f>IF(ISBLANK('Q 5'!I922),"",IF('Q 5'!I922="&lt;please select&gt;","",'Q 5'!I922))</f>
        <v/>
      </c>
    </row>
    <row r="3359" spans="1:8" x14ac:dyDescent="0.3">
      <c r="A3359" t="s">
        <v>1871</v>
      </c>
      <c r="B3359" t="s">
        <v>1879</v>
      </c>
      <c r="C3359">
        <v>721</v>
      </c>
      <c r="D3359" t="s">
        <v>1470</v>
      </c>
      <c r="E3359" t="s">
        <v>1882</v>
      </c>
      <c r="F3359" t="s">
        <v>1772</v>
      </c>
      <c r="H3359" s="178" t="str">
        <f>IF(ISBLANK('Q 5'!I923),"",IF('Q 5'!I923="&lt;please select&gt;","",'Q 5'!I923))</f>
        <v/>
      </c>
    </row>
    <row r="3360" spans="1:8" x14ac:dyDescent="0.3">
      <c r="A3360" t="s">
        <v>1871</v>
      </c>
      <c r="B3360" t="s">
        <v>1879</v>
      </c>
      <c r="C3360">
        <v>722</v>
      </c>
      <c r="D3360" t="s">
        <v>1470</v>
      </c>
      <c r="E3360" t="s">
        <v>1882</v>
      </c>
      <c r="F3360" t="s">
        <v>1772</v>
      </c>
      <c r="H3360" s="178" t="str">
        <f>IF(ISBLANK('Q 5'!I924),"",IF('Q 5'!I924="&lt;please select&gt;","",'Q 5'!I924))</f>
        <v/>
      </c>
    </row>
    <row r="3361" spans="1:8" x14ac:dyDescent="0.3">
      <c r="A3361" t="s">
        <v>1871</v>
      </c>
      <c r="B3361" t="s">
        <v>1879</v>
      </c>
      <c r="C3361">
        <v>723</v>
      </c>
      <c r="D3361" t="s">
        <v>1470</v>
      </c>
      <c r="E3361" t="s">
        <v>1882</v>
      </c>
      <c r="F3361" t="s">
        <v>1772</v>
      </c>
      <c r="H3361" s="178" t="str">
        <f>IF(ISBLANK('Q 5'!I925),"",IF('Q 5'!I925="&lt;please select&gt;","",'Q 5'!I925))</f>
        <v/>
      </c>
    </row>
    <row r="3362" spans="1:8" x14ac:dyDescent="0.3">
      <c r="A3362" t="s">
        <v>1871</v>
      </c>
      <c r="B3362" t="s">
        <v>1879</v>
      </c>
      <c r="C3362">
        <v>724</v>
      </c>
      <c r="D3362" t="s">
        <v>1470</v>
      </c>
      <c r="E3362" t="s">
        <v>1882</v>
      </c>
      <c r="F3362" t="s">
        <v>1772</v>
      </c>
      <c r="H3362" s="178" t="str">
        <f>IF(ISBLANK('Q 5'!I926),"",IF('Q 5'!I926="&lt;please select&gt;","",'Q 5'!I926))</f>
        <v/>
      </c>
    </row>
    <row r="3363" spans="1:8" x14ac:dyDescent="0.3">
      <c r="A3363" t="s">
        <v>1871</v>
      </c>
      <c r="B3363" t="s">
        <v>1879</v>
      </c>
      <c r="C3363">
        <v>725</v>
      </c>
      <c r="D3363" t="s">
        <v>1470</v>
      </c>
      <c r="E3363" t="s">
        <v>1882</v>
      </c>
      <c r="F3363" t="s">
        <v>1772</v>
      </c>
      <c r="H3363" s="178" t="str">
        <f>IF(ISBLANK('Q 5'!I927),"",IF('Q 5'!I927="&lt;please select&gt;","",'Q 5'!I927))</f>
        <v/>
      </c>
    </row>
    <row r="3364" spans="1:8" x14ac:dyDescent="0.3">
      <c r="A3364" t="s">
        <v>1871</v>
      </c>
      <c r="B3364" t="s">
        <v>1879</v>
      </c>
      <c r="C3364">
        <v>726</v>
      </c>
      <c r="D3364" t="s">
        <v>1470</v>
      </c>
      <c r="E3364" t="s">
        <v>1882</v>
      </c>
      <c r="F3364" t="s">
        <v>1772</v>
      </c>
      <c r="H3364" s="178" t="str">
        <f>IF(ISBLANK('Q 5'!I928),"",IF('Q 5'!I928="&lt;please select&gt;","",'Q 5'!I928))</f>
        <v/>
      </c>
    </row>
    <row r="3365" spans="1:8" x14ac:dyDescent="0.3">
      <c r="A3365" t="s">
        <v>1871</v>
      </c>
      <c r="B3365" t="s">
        <v>1879</v>
      </c>
      <c r="C3365">
        <v>727</v>
      </c>
      <c r="D3365" t="s">
        <v>1470</v>
      </c>
      <c r="E3365" t="s">
        <v>1882</v>
      </c>
      <c r="F3365" t="s">
        <v>1772</v>
      </c>
      <c r="H3365" s="178" t="str">
        <f>IF(ISBLANK('Q 5'!I929),"",IF('Q 5'!I929="&lt;please select&gt;","",'Q 5'!I929))</f>
        <v/>
      </c>
    </row>
    <row r="3366" spans="1:8" x14ac:dyDescent="0.3">
      <c r="A3366" t="s">
        <v>1871</v>
      </c>
      <c r="B3366" t="s">
        <v>1879</v>
      </c>
      <c r="C3366">
        <v>728</v>
      </c>
      <c r="D3366" t="s">
        <v>1470</v>
      </c>
      <c r="E3366" t="s">
        <v>1882</v>
      </c>
      <c r="F3366" t="s">
        <v>1772</v>
      </c>
      <c r="H3366" s="178" t="str">
        <f>IF(ISBLANK('Q 5'!I930),"",IF('Q 5'!I930="&lt;please select&gt;","",'Q 5'!I930))</f>
        <v/>
      </c>
    </row>
    <row r="3367" spans="1:8" x14ac:dyDescent="0.3">
      <c r="A3367" t="s">
        <v>1871</v>
      </c>
      <c r="B3367" t="s">
        <v>1879</v>
      </c>
      <c r="C3367">
        <v>729</v>
      </c>
      <c r="D3367" t="s">
        <v>1470</v>
      </c>
      <c r="E3367" t="s">
        <v>1882</v>
      </c>
      <c r="F3367" t="s">
        <v>1772</v>
      </c>
      <c r="H3367" s="178" t="str">
        <f>IF(ISBLANK('Q 5'!I931),"",IF('Q 5'!I931="&lt;please select&gt;","",'Q 5'!I931))</f>
        <v/>
      </c>
    </row>
    <row r="3368" spans="1:8" x14ac:dyDescent="0.3">
      <c r="A3368" t="s">
        <v>1871</v>
      </c>
      <c r="B3368" t="s">
        <v>1879</v>
      </c>
      <c r="C3368">
        <v>730</v>
      </c>
      <c r="D3368" t="s">
        <v>1470</v>
      </c>
      <c r="E3368" t="s">
        <v>1882</v>
      </c>
      <c r="F3368" t="s">
        <v>1772</v>
      </c>
      <c r="H3368" s="178" t="str">
        <f>IF(ISBLANK('Q 5'!I932),"",IF('Q 5'!I932="&lt;please select&gt;","",'Q 5'!I932))</f>
        <v/>
      </c>
    </row>
    <row r="3369" spans="1:8" x14ac:dyDescent="0.3">
      <c r="A3369" t="s">
        <v>1871</v>
      </c>
      <c r="B3369" t="s">
        <v>1879</v>
      </c>
      <c r="C3369">
        <v>731</v>
      </c>
      <c r="D3369" t="s">
        <v>1470</v>
      </c>
      <c r="E3369" t="s">
        <v>1882</v>
      </c>
      <c r="F3369" t="s">
        <v>1772</v>
      </c>
      <c r="H3369" s="178" t="str">
        <f>IF(ISBLANK('Q 5'!I933),"",IF('Q 5'!I933="&lt;please select&gt;","",'Q 5'!I933))</f>
        <v/>
      </c>
    </row>
    <row r="3370" spans="1:8" x14ac:dyDescent="0.3">
      <c r="A3370" t="s">
        <v>1871</v>
      </c>
      <c r="B3370" t="s">
        <v>1879</v>
      </c>
      <c r="C3370">
        <v>732</v>
      </c>
      <c r="D3370" t="s">
        <v>1470</v>
      </c>
      <c r="E3370" t="s">
        <v>1882</v>
      </c>
      <c r="F3370" t="s">
        <v>1772</v>
      </c>
      <c r="H3370" s="178" t="str">
        <f>IF(ISBLANK('Q 5'!I934),"",IF('Q 5'!I934="&lt;please select&gt;","",'Q 5'!I934))</f>
        <v/>
      </c>
    </row>
    <row r="3371" spans="1:8" x14ac:dyDescent="0.3">
      <c r="A3371" t="s">
        <v>1871</v>
      </c>
      <c r="B3371" t="s">
        <v>1879</v>
      </c>
      <c r="C3371">
        <v>733</v>
      </c>
      <c r="D3371" t="s">
        <v>1470</v>
      </c>
      <c r="E3371" t="s">
        <v>1882</v>
      </c>
      <c r="F3371" t="s">
        <v>1772</v>
      </c>
      <c r="H3371" s="178" t="str">
        <f>IF(ISBLANK('Q 5'!I935),"",IF('Q 5'!I935="&lt;please select&gt;","",'Q 5'!I935))</f>
        <v/>
      </c>
    </row>
    <row r="3372" spans="1:8" x14ac:dyDescent="0.3">
      <c r="A3372" t="s">
        <v>1871</v>
      </c>
      <c r="B3372" t="s">
        <v>1879</v>
      </c>
      <c r="C3372">
        <v>734</v>
      </c>
      <c r="D3372" t="s">
        <v>1470</v>
      </c>
      <c r="E3372" t="s">
        <v>1882</v>
      </c>
      <c r="F3372" t="s">
        <v>1772</v>
      </c>
      <c r="H3372" s="178" t="str">
        <f>IF(ISBLANK('Q 5'!I936),"",IF('Q 5'!I936="&lt;please select&gt;","",'Q 5'!I936))</f>
        <v/>
      </c>
    </row>
    <row r="3373" spans="1:8" x14ac:dyDescent="0.3">
      <c r="A3373" t="s">
        <v>1871</v>
      </c>
      <c r="B3373" t="s">
        <v>1879</v>
      </c>
      <c r="C3373">
        <v>735</v>
      </c>
      <c r="D3373" t="s">
        <v>1470</v>
      </c>
      <c r="E3373" t="s">
        <v>1882</v>
      </c>
      <c r="F3373" t="s">
        <v>1772</v>
      </c>
      <c r="H3373" s="178" t="str">
        <f>IF(ISBLANK('Q 5'!I937),"",IF('Q 5'!I937="&lt;please select&gt;","",'Q 5'!I937))</f>
        <v/>
      </c>
    </row>
    <row r="3374" spans="1:8" x14ac:dyDescent="0.3">
      <c r="A3374" t="s">
        <v>1871</v>
      </c>
      <c r="B3374" t="s">
        <v>1879</v>
      </c>
      <c r="C3374">
        <v>736</v>
      </c>
      <c r="D3374" t="s">
        <v>1470</v>
      </c>
      <c r="E3374" t="s">
        <v>1882</v>
      </c>
      <c r="F3374" t="s">
        <v>1772</v>
      </c>
      <c r="H3374" s="178" t="str">
        <f>IF(ISBLANK('Q 5'!I938),"",IF('Q 5'!I938="&lt;please select&gt;","",'Q 5'!I938))</f>
        <v/>
      </c>
    </row>
    <row r="3375" spans="1:8" x14ac:dyDescent="0.3">
      <c r="A3375" t="s">
        <v>1871</v>
      </c>
      <c r="B3375" t="s">
        <v>1879</v>
      </c>
      <c r="C3375">
        <v>737</v>
      </c>
      <c r="D3375" t="s">
        <v>1470</v>
      </c>
      <c r="E3375" t="s">
        <v>1882</v>
      </c>
      <c r="F3375" t="s">
        <v>1772</v>
      </c>
      <c r="H3375" s="178" t="str">
        <f>IF(ISBLANK('Q 5'!I939),"",IF('Q 5'!I939="&lt;please select&gt;","",'Q 5'!I939))</f>
        <v/>
      </c>
    </row>
    <row r="3376" spans="1:8" x14ac:dyDescent="0.3">
      <c r="A3376" t="s">
        <v>1871</v>
      </c>
      <c r="B3376" t="s">
        <v>1879</v>
      </c>
      <c r="C3376">
        <v>738</v>
      </c>
      <c r="D3376" t="s">
        <v>1470</v>
      </c>
      <c r="E3376" t="s">
        <v>1882</v>
      </c>
      <c r="F3376" t="s">
        <v>1772</v>
      </c>
      <c r="H3376" s="178" t="str">
        <f>IF(ISBLANK('Q 5'!I940),"",IF('Q 5'!I940="&lt;please select&gt;","",'Q 5'!I940))</f>
        <v/>
      </c>
    </row>
    <row r="3377" spans="1:8" x14ac:dyDescent="0.3">
      <c r="A3377" t="s">
        <v>1871</v>
      </c>
      <c r="B3377" t="s">
        <v>1879</v>
      </c>
      <c r="C3377">
        <v>739</v>
      </c>
      <c r="D3377" t="s">
        <v>1470</v>
      </c>
      <c r="E3377" t="s">
        <v>1882</v>
      </c>
      <c r="F3377" t="s">
        <v>1772</v>
      </c>
      <c r="H3377" s="178" t="str">
        <f>IF(ISBLANK('Q 5'!I941),"",IF('Q 5'!I941="&lt;please select&gt;","",'Q 5'!I941))</f>
        <v/>
      </c>
    </row>
    <row r="3378" spans="1:8" x14ac:dyDescent="0.3">
      <c r="A3378" t="s">
        <v>1871</v>
      </c>
      <c r="B3378" t="s">
        <v>1879</v>
      </c>
      <c r="C3378">
        <v>740</v>
      </c>
      <c r="D3378" t="s">
        <v>1470</v>
      </c>
      <c r="E3378" t="s">
        <v>1882</v>
      </c>
      <c r="F3378" t="s">
        <v>1772</v>
      </c>
      <c r="H3378" s="178" t="str">
        <f>IF(ISBLANK('Q 5'!I942),"",IF('Q 5'!I942="&lt;please select&gt;","",'Q 5'!I942))</f>
        <v/>
      </c>
    </row>
    <row r="3379" spans="1:8" x14ac:dyDescent="0.3">
      <c r="A3379" t="s">
        <v>1871</v>
      </c>
      <c r="B3379" t="s">
        <v>1879</v>
      </c>
      <c r="C3379">
        <v>741</v>
      </c>
      <c r="D3379" t="s">
        <v>1470</v>
      </c>
      <c r="E3379" t="s">
        <v>1882</v>
      </c>
      <c r="F3379" t="s">
        <v>1772</v>
      </c>
      <c r="H3379" s="178" t="str">
        <f>IF(ISBLANK('Q 5'!I943),"",IF('Q 5'!I943="&lt;please select&gt;","",'Q 5'!I943))</f>
        <v/>
      </c>
    </row>
    <row r="3380" spans="1:8" x14ac:dyDescent="0.3">
      <c r="A3380" t="s">
        <v>1871</v>
      </c>
      <c r="B3380" t="s">
        <v>1879</v>
      </c>
      <c r="C3380">
        <v>742</v>
      </c>
      <c r="D3380" t="s">
        <v>1470</v>
      </c>
      <c r="E3380" t="s">
        <v>1882</v>
      </c>
      <c r="F3380" t="s">
        <v>1772</v>
      </c>
      <c r="H3380" s="178" t="str">
        <f>IF(ISBLANK('Q 5'!I944),"",IF('Q 5'!I944="&lt;please select&gt;","",'Q 5'!I944))</f>
        <v/>
      </c>
    </row>
    <row r="3381" spans="1:8" x14ac:dyDescent="0.3">
      <c r="A3381" t="s">
        <v>1871</v>
      </c>
      <c r="B3381" t="s">
        <v>1879</v>
      </c>
      <c r="C3381">
        <v>743</v>
      </c>
      <c r="D3381" t="s">
        <v>1470</v>
      </c>
      <c r="E3381" t="s">
        <v>1882</v>
      </c>
      <c r="F3381" t="s">
        <v>1772</v>
      </c>
      <c r="H3381" s="178" t="str">
        <f>IF(ISBLANK('Q 5'!I945),"",IF('Q 5'!I945="&lt;please select&gt;","",'Q 5'!I945))</f>
        <v/>
      </c>
    </row>
    <row r="3382" spans="1:8" x14ac:dyDescent="0.3">
      <c r="A3382" t="s">
        <v>1871</v>
      </c>
      <c r="B3382" t="s">
        <v>1879</v>
      </c>
      <c r="C3382">
        <v>744</v>
      </c>
      <c r="D3382" t="s">
        <v>1470</v>
      </c>
      <c r="E3382" t="s">
        <v>1882</v>
      </c>
      <c r="F3382" t="s">
        <v>1772</v>
      </c>
      <c r="H3382" s="178" t="str">
        <f>IF(ISBLANK('Q 5'!I946),"",IF('Q 5'!I946="&lt;please select&gt;","",'Q 5'!I946))</f>
        <v/>
      </c>
    </row>
    <row r="3383" spans="1:8" x14ac:dyDescent="0.3">
      <c r="A3383" t="s">
        <v>1871</v>
      </c>
      <c r="B3383" t="s">
        <v>1879</v>
      </c>
      <c r="C3383">
        <v>745</v>
      </c>
      <c r="D3383" t="s">
        <v>1470</v>
      </c>
      <c r="E3383" t="s">
        <v>1882</v>
      </c>
      <c r="F3383" t="s">
        <v>1772</v>
      </c>
      <c r="H3383" s="178" t="str">
        <f>IF(ISBLANK('Q 5'!I947),"",IF('Q 5'!I947="&lt;please select&gt;","",'Q 5'!I947))</f>
        <v/>
      </c>
    </row>
    <row r="3384" spans="1:8" x14ac:dyDescent="0.3">
      <c r="A3384" t="s">
        <v>1871</v>
      </c>
      <c r="B3384" t="s">
        <v>1879</v>
      </c>
      <c r="C3384">
        <v>746</v>
      </c>
      <c r="D3384" t="s">
        <v>1470</v>
      </c>
      <c r="E3384" t="s">
        <v>1882</v>
      </c>
      <c r="F3384" t="s">
        <v>1772</v>
      </c>
      <c r="H3384" s="178" t="str">
        <f>IF(ISBLANK('Q 5'!I948),"",IF('Q 5'!I948="&lt;please select&gt;","",'Q 5'!I948))</f>
        <v/>
      </c>
    </row>
    <row r="3385" spans="1:8" x14ac:dyDescent="0.3">
      <c r="A3385" t="s">
        <v>1871</v>
      </c>
      <c r="B3385" t="s">
        <v>1879</v>
      </c>
      <c r="C3385">
        <v>747</v>
      </c>
      <c r="D3385" t="s">
        <v>1470</v>
      </c>
      <c r="E3385" t="s">
        <v>1882</v>
      </c>
      <c r="F3385" t="s">
        <v>1772</v>
      </c>
      <c r="H3385" s="178" t="str">
        <f>IF(ISBLANK('Q 5'!I949),"",IF('Q 5'!I949="&lt;please select&gt;","",'Q 5'!I949))</f>
        <v/>
      </c>
    </row>
    <row r="3386" spans="1:8" x14ac:dyDescent="0.3">
      <c r="A3386" t="s">
        <v>1871</v>
      </c>
      <c r="B3386" t="s">
        <v>1879</v>
      </c>
      <c r="C3386">
        <v>748</v>
      </c>
      <c r="D3386" t="s">
        <v>1470</v>
      </c>
      <c r="E3386" t="s">
        <v>1882</v>
      </c>
      <c r="F3386" t="s">
        <v>1772</v>
      </c>
      <c r="H3386" s="178" t="str">
        <f>IF(ISBLANK('Q 5'!I950),"",IF('Q 5'!I950="&lt;please select&gt;","",'Q 5'!I950))</f>
        <v/>
      </c>
    </row>
    <row r="3387" spans="1:8" x14ac:dyDescent="0.3">
      <c r="A3387" t="s">
        <v>1871</v>
      </c>
      <c r="B3387" t="s">
        <v>1879</v>
      </c>
      <c r="C3387">
        <v>749</v>
      </c>
      <c r="D3387" t="s">
        <v>1470</v>
      </c>
      <c r="E3387" t="s">
        <v>1882</v>
      </c>
      <c r="F3387" t="s">
        <v>1772</v>
      </c>
      <c r="H3387" s="178" t="str">
        <f>IF(ISBLANK('Q 5'!I951),"",IF('Q 5'!I951="&lt;please select&gt;","",'Q 5'!I951))</f>
        <v/>
      </c>
    </row>
    <row r="3388" spans="1:8" x14ac:dyDescent="0.3">
      <c r="A3388" t="s">
        <v>1871</v>
      </c>
      <c r="B3388" t="s">
        <v>1879</v>
      </c>
      <c r="C3388">
        <v>750</v>
      </c>
      <c r="D3388" t="s">
        <v>1470</v>
      </c>
      <c r="E3388" t="s">
        <v>1882</v>
      </c>
      <c r="F3388" t="s">
        <v>1772</v>
      </c>
      <c r="H3388" s="178" t="str">
        <f>IF(ISBLANK('Q 5'!I952),"",IF('Q 5'!I952="&lt;please select&gt;","",'Q 5'!I952))</f>
        <v/>
      </c>
    </row>
    <row r="3389" spans="1:8" x14ac:dyDescent="0.3">
      <c r="A3389" t="s">
        <v>1871</v>
      </c>
      <c r="B3389" t="s">
        <v>1879</v>
      </c>
      <c r="C3389">
        <v>751</v>
      </c>
      <c r="D3389" t="s">
        <v>1470</v>
      </c>
      <c r="E3389" t="s">
        <v>1882</v>
      </c>
      <c r="F3389" t="s">
        <v>1772</v>
      </c>
      <c r="H3389" s="178" t="str">
        <f>IF(ISBLANK('Q 5'!I953),"",IF('Q 5'!I953="&lt;please select&gt;","",'Q 5'!I953))</f>
        <v/>
      </c>
    </row>
    <row r="3390" spans="1:8" x14ac:dyDescent="0.3">
      <c r="A3390" t="s">
        <v>1871</v>
      </c>
      <c r="B3390" t="s">
        <v>1879</v>
      </c>
      <c r="C3390">
        <v>752</v>
      </c>
      <c r="D3390" t="s">
        <v>1470</v>
      </c>
      <c r="E3390" t="s">
        <v>1882</v>
      </c>
      <c r="F3390" t="s">
        <v>1772</v>
      </c>
      <c r="H3390" s="178" t="str">
        <f>IF(ISBLANK('Q 5'!I954),"",IF('Q 5'!I954="&lt;please select&gt;","",'Q 5'!I954))</f>
        <v/>
      </c>
    </row>
    <row r="3391" spans="1:8" x14ac:dyDescent="0.3">
      <c r="A3391" t="s">
        <v>1871</v>
      </c>
      <c r="B3391" t="s">
        <v>1879</v>
      </c>
      <c r="C3391">
        <v>753</v>
      </c>
      <c r="D3391" t="s">
        <v>1470</v>
      </c>
      <c r="E3391" t="s">
        <v>1882</v>
      </c>
      <c r="F3391" t="s">
        <v>1772</v>
      </c>
      <c r="H3391" s="178" t="str">
        <f>IF(ISBLANK('Q 5'!I955),"",IF('Q 5'!I955="&lt;please select&gt;","",'Q 5'!I955))</f>
        <v/>
      </c>
    </row>
    <row r="3392" spans="1:8" x14ac:dyDescent="0.3">
      <c r="A3392" t="s">
        <v>1871</v>
      </c>
      <c r="B3392" t="s">
        <v>1879</v>
      </c>
      <c r="C3392">
        <v>754</v>
      </c>
      <c r="D3392" t="s">
        <v>1470</v>
      </c>
      <c r="E3392" t="s">
        <v>1882</v>
      </c>
      <c r="F3392" t="s">
        <v>1772</v>
      </c>
      <c r="H3392" s="178" t="str">
        <f>IF(ISBLANK('Q 5'!I956),"",IF('Q 5'!I956="&lt;please select&gt;","",'Q 5'!I956))</f>
        <v/>
      </c>
    </row>
    <row r="3393" spans="1:8" x14ac:dyDescent="0.3">
      <c r="A3393" t="s">
        <v>1871</v>
      </c>
      <c r="B3393" t="s">
        <v>1879</v>
      </c>
      <c r="C3393">
        <v>755</v>
      </c>
      <c r="D3393" t="s">
        <v>1470</v>
      </c>
      <c r="E3393" t="s">
        <v>1882</v>
      </c>
      <c r="F3393" t="s">
        <v>1772</v>
      </c>
      <c r="H3393" s="178" t="str">
        <f>IF(ISBLANK('Q 5'!I957),"",IF('Q 5'!I957="&lt;please select&gt;","",'Q 5'!I957))</f>
        <v/>
      </c>
    </row>
    <row r="3394" spans="1:8" x14ac:dyDescent="0.3">
      <c r="A3394" t="s">
        <v>1871</v>
      </c>
      <c r="B3394" t="s">
        <v>1879</v>
      </c>
      <c r="C3394">
        <v>756</v>
      </c>
      <c r="D3394" t="s">
        <v>1470</v>
      </c>
      <c r="E3394" t="s">
        <v>1882</v>
      </c>
      <c r="F3394" t="s">
        <v>1772</v>
      </c>
      <c r="H3394" s="178" t="str">
        <f>IF(ISBLANK('Q 5'!I958),"",IF('Q 5'!I958="&lt;please select&gt;","",'Q 5'!I958))</f>
        <v/>
      </c>
    </row>
    <row r="3395" spans="1:8" x14ac:dyDescent="0.3">
      <c r="A3395" t="s">
        <v>1871</v>
      </c>
      <c r="B3395" t="s">
        <v>1879</v>
      </c>
      <c r="C3395">
        <v>757</v>
      </c>
      <c r="D3395" t="s">
        <v>1470</v>
      </c>
      <c r="E3395" t="s">
        <v>1882</v>
      </c>
      <c r="F3395" t="s">
        <v>1772</v>
      </c>
      <c r="H3395" s="178" t="str">
        <f>IF(ISBLANK('Q 5'!I959),"",IF('Q 5'!I959="&lt;please select&gt;","",'Q 5'!I959))</f>
        <v/>
      </c>
    </row>
    <row r="3396" spans="1:8" x14ac:dyDescent="0.3">
      <c r="A3396" t="s">
        <v>1871</v>
      </c>
      <c r="B3396" t="s">
        <v>1879</v>
      </c>
      <c r="C3396">
        <v>758</v>
      </c>
      <c r="D3396" t="s">
        <v>1470</v>
      </c>
      <c r="E3396" t="s">
        <v>1882</v>
      </c>
      <c r="F3396" t="s">
        <v>1772</v>
      </c>
      <c r="H3396" s="178" t="str">
        <f>IF(ISBLANK('Q 5'!I960),"",IF('Q 5'!I960="&lt;please select&gt;","",'Q 5'!I960))</f>
        <v/>
      </c>
    </row>
    <row r="3397" spans="1:8" x14ac:dyDescent="0.3">
      <c r="A3397" t="s">
        <v>1871</v>
      </c>
      <c r="B3397" t="s">
        <v>1879</v>
      </c>
      <c r="C3397">
        <v>759</v>
      </c>
      <c r="D3397" t="s">
        <v>1470</v>
      </c>
      <c r="E3397" t="s">
        <v>1882</v>
      </c>
      <c r="F3397" t="s">
        <v>1772</v>
      </c>
      <c r="H3397" s="178" t="str">
        <f>IF(ISBLANK('Q 5'!I961),"",IF('Q 5'!I961="&lt;please select&gt;","",'Q 5'!I961))</f>
        <v/>
      </c>
    </row>
    <row r="3398" spans="1:8" x14ac:dyDescent="0.3">
      <c r="A3398" t="s">
        <v>1871</v>
      </c>
      <c r="B3398" t="s">
        <v>1879</v>
      </c>
      <c r="C3398">
        <v>760</v>
      </c>
      <c r="D3398" t="s">
        <v>1470</v>
      </c>
      <c r="E3398" t="s">
        <v>1882</v>
      </c>
      <c r="F3398" t="s">
        <v>1772</v>
      </c>
      <c r="H3398" s="178" t="str">
        <f>IF(ISBLANK('Q 5'!I962),"",IF('Q 5'!I962="&lt;please select&gt;","",'Q 5'!I962))</f>
        <v/>
      </c>
    </row>
    <row r="3399" spans="1:8" x14ac:dyDescent="0.3">
      <c r="A3399" t="s">
        <v>1871</v>
      </c>
      <c r="B3399" t="s">
        <v>1879</v>
      </c>
      <c r="C3399">
        <v>761</v>
      </c>
      <c r="D3399" t="s">
        <v>1470</v>
      </c>
      <c r="E3399" t="s">
        <v>1882</v>
      </c>
      <c r="F3399" t="s">
        <v>1772</v>
      </c>
      <c r="H3399" s="178" t="str">
        <f>IF(ISBLANK('Q 5'!I963),"",IF('Q 5'!I963="&lt;please select&gt;","",'Q 5'!I963))</f>
        <v/>
      </c>
    </row>
    <row r="3400" spans="1:8" x14ac:dyDescent="0.3">
      <c r="A3400" t="s">
        <v>1871</v>
      </c>
      <c r="B3400" t="s">
        <v>1879</v>
      </c>
      <c r="C3400">
        <v>762</v>
      </c>
      <c r="D3400" t="s">
        <v>1470</v>
      </c>
      <c r="E3400" t="s">
        <v>1882</v>
      </c>
      <c r="F3400" t="s">
        <v>1772</v>
      </c>
      <c r="H3400" s="178" t="str">
        <f>IF(ISBLANK('Q 5'!I964),"",IF('Q 5'!I964="&lt;please select&gt;","",'Q 5'!I964))</f>
        <v/>
      </c>
    </row>
    <row r="3401" spans="1:8" x14ac:dyDescent="0.3">
      <c r="A3401" t="s">
        <v>1871</v>
      </c>
      <c r="B3401" t="s">
        <v>1879</v>
      </c>
      <c r="C3401">
        <v>763</v>
      </c>
      <c r="D3401" t="s">
        <v>1470</v>
      </c>
      <c r="E3401" t="s">
        <v>1882</v>
      </c>
      <c r="F3401" t="s">
        <v>1772</v>
      </c>
      <c r="H3401" s="178" t="str">
        <f>IF(ISBLANK('Q 5'!I965),"",IF('Q 5'!I965="&lt;please select&gt;","",'Q 5'!I965))</f>
        <v/>
      </c>
    </row>
    <row r="3402" spans="1:8" x14ac:dyDescent="0.3">
      <c r="A3402" t="s">
        <v>1871</v>
      </c>
      <c r="B3402" t="s">
        <v>1879</v>
      </c>
      <c r="C3402">
        <v>764</v>
      </c>
      <c r="D3402" t="s">
        <v>1470</v>
      </c>
      <c r="E3402" t="s">
        <v>1882</v>
      </c>
      <c r="F3402" t="s">
        <v>1772</v>
      </c>
      <c r="H3402" s="178" t="str">
        <f>IF(ISBLANK('Q 5'!I966),"",IF('Q 5'!I966="&lt;please select&gt;","",'Q 5'!I966))</f>
        <v/>
      </c>
    </row>
    <row r="3403" spans="1:8" x14ac:dyDescent="0.3">
      <c r="A3403" t="s">
        <v>1871</v>
      </c>
      <c r="B3403" t="s">
        <v>1879</v>
      </c>
      <c r="C3403">
        <v>765</v>
      </c>
      <c r="D3403" t="s">
        <v>1470</v>
      </c>
      <c r="E3403" t="s">
        <v>1882</v>
      </c>
      <c r="F3403" t="s">
        <v>1772</v>
      </c>
      <c r="H3403" s="178" t="str">
        <f>IF(ISBLANK('Q 5'!I967),"",IF('Q 5'!I967="&lt;please select&gt;","",'Q 5'!I967))</f>
        <v/>
      </c>
    </row>
    <row r="3404" spans="1:8" x14ac:dyDescent="0.3">
      <c r="A3404" t="s">
        <v>1871</v>
      </c>
      <c r="B3404" t="s">
        <v>1879</v>
      </c>
      <c r="C3404">
        <v>766</v>
      </c>
      <c r="D3404" t="s">
        <v>1470</v>
      </c>
      <c r="E3404" t="s">
        <v>1882</v>
      </c>
      <c r="F3404" t="s">
        <v>1772</v>
      </c>
      <c r="H3404" s="178" t="str">
        <f>IF(ISBLANK('Q 5'!I968),"",IF('Q 5'!I968="&lt;please select&gt;","",'Q 5'!I968))</f>
        <v/>
      </c>
    </row>
    <row r="3405" spans="1:8" x14ac:dyDescent="0.3">
      <c r="A3405" t="s">
        <v>1871</v>
      </c>
      <c r="B3405" t="s">
        <v>1879</v>
      </c>
      <c r="C3405">
        <v>767</v>
      </c>
      <c r="D3405" t="s">
        <v>1470</v>
      </c>
      <c r="E3405" t="s">
        <v>1882</v>
      </c>
      <c r="F3405" t="s">
        <v>1772</v>
      </c>
      <c r="H3405" s="178" t="str">
        <f>IF(ISBLANK('Q 5'!I969),"",IF('Q 5'!I969="&lt;please select&gt;","",'Q 5'!I969))</f>
        <v/>
      </c>
    </row>
    <row r="3406" spans="1:8" x14ac:dyDescent="0.3">
      <c r="A3406" t="s">
        <v>1871</v>
      </c>
      <c r="B3406" t="s">
        <v>1879</v>
      </c>
      <c r="C3406">
        <v>768</v>
      </c>
      <c r="D3406" t="s">
        <v>1470</v>
      </c>
      <c r="E3406" t="s">
        <v>1882</v>
      </c>
      <c r="F3406" t="s">
        <v>1772</v>
      </c>
      <c r="H3406" s="178" t="str">
        <f>IF(ISBLANK('Q 5'!I970),"",IF('Q 5'!I970="&lt;please select&gt;","",'Q 5'!I970))</f>
        <v/>
      </c>
    </row>
    <row r="3407" spans="1:8" x14ac:dyDescent="0.3">
      <c r="A3407" t="s">
        <v>1871</v>
      </c>
      <c r="B3407" t="s">
        <v>1879</v>
      </c>
      <c r="C3407">
        <v>769</v>
      </c>
      <c r="D3407" t="s">
        <v>1470</v>
      </c>
      <c r="E3407" t="s">
        <v>1882</v>
      </c>
      <c r="F3407" t="s">
        <v>1772</v>
      </c>
      <c r="H3407" s="178" t="str">
        <f>IF(ISBLANK('Q 5'!I971),"",IF('Q 5'!I971="&lt;please select&gt;","",'Q 5'!I971))</f>
        <v/>
      </c>
    </row>
    <row r="3408" spans="1:8" x14ac:dyDescent="0.3">
      <c r="A3408" t="s">
        <v>1871</v>
      </c>
      <c r="B3408" t="s">
        <v>1879</v>
      </c>
      <c r="C3408">
        <v>770</v>
      </c>
      <c r="D3408" t="s">
        <v>1470</v>
      </c>
      <c r="E3408" t="s">
        <v>1882</v>
      </c>
      <c r="F3408" t="s">
        <v>1772</v>
      </c>
      <c r="H3408" s="178" t="str">
        <f>IF(ISBLANK('Q 5'!I972),"",IF('Q 5'!I972="&lt;please select&gt;","",'Q 5'!I972))</f>
        <v/>
      </c>
    </row>
    <row r="3409" spans="1:8" x14ac:dyDescent="0.3">
      <c r="A3409" t="s">
        <v>1871</v>
      </c>
      <c r="B3409" t="s">
        <v>1879</v>
      </c>
      <c r="C3409">
        <v>771</v>
      </c>
      <c r="D3409" t="s">
        <v>1470</v>
      </c>
      <c r="E3409" t="s">
        <v>1882</v>
      </c>
      <c r="F3409" t="s">
        <v>1772</v>
      </c>
      <c r="H3409" s="178" t="str">
        <f>IF(ISBLANK('Q 5'!I973),"",IF('Q 5'!I973="&lt;please select&gt;","",'Q 5'!I973))</f>
        <v/>
      </c>
    </row>
    <row r="3410" spans="1:8" x14ac:dyDescent="0.3">
      <c r="A3410" t="s">
        <v>1871</v>
      </c>
      <c r="B3410" t="s">
        <v>1879</v>
      </c>
      <c r="C3410">
        <v>772</v>
      </c>
      <c r="D3410" t="s">
        <v>1470</v>
      </c>
      <c r="E3410" t="s">
        <v>1882</v>
      </c>
      <c r="F3410" t="s">
        <v>1772</v>
      </c>
      <c r="H3410" s="178" t="str">
        <f>IF(ISBLANK('Q 5'!I974),"",IF('Q 5'!I974="&lt;please select&gt;","",'Q 5'!I974))</f>
        <v/>
      </c>
    </row>
    <row r="3411" spans="1:8" x14ac:dyDescent="0.3">
      <c r="A3411" t="s">
        <v>1871</v>
      </c>
      <c r="B3411" t="s">
        <v>1879</v>
      </c>
      <c r="C3411">
        <v>773</v>
      </c>
      <c r="D3411" t="s">
        <v>1470</v>
      </c>
      <c r="E3411" t="s">
        <v>1882</v>
      </c>
      <c r="F3411" t="s">
        <v>1772</v>
      </c>
      <c r="H3411" s="178" t="str">
        <f>IF(ISBLANK('Q 5'!I975),"",IF('Q 5'!I975="&lt;please select&gt;","",'Q 5'!I975))</f>
        <v/>
      </c>
    </row>
    <row r="3412" spans="1:8" x14ac:dyDescent="0.3">
      <c r="A3412" t="s">
        <v>1871</v>
      </c>
      <c r="B3412" t="s">
        <v>1879</v>
      </c>
      <c r="C3412">
        <v>774</v>
      </c>
      <c r="D3412" t="s">
        <v>1470</v>
      </c>
      <c r="E3412" t="s">
        <v>1882</v>
      </c>
      <c r="F3412" t="s">
        <v>1772</v>
      </c>
      <c r="H3412" s="178" t="str">
        <f>IF(ISBLANK('Q 5'!I976),"",IF('Q 5'!I976="&lt;please select&gt;","",'Q 5'!I976))</f>
        <v/>
      </c>
    </row>
    <row r="3413" spans="1:8" x14ac:dyDescent="0.3">
      <c r="A3413" t="s">
        <v>1871</v>
      </c>
      <c r="B3413" t="s">
        <v>1879</v>
      </c>
      <c r="C3413">
        <v>775</v>
      </c>
      <c r="D3413" t="s">
        <v>1470</v>
      </c>
      <c r="E3413" t="s">
        <v>1882</v>
      </c>
      <c r="F3413" t="s">
        <v>1772</v>
      </c>
      <c r="H3413" s="178" t="str">
        <f>IF(ISBLANK('Q 5'!I977),"",IF('Q 5'!I977="&lt;please select&gt;","",'Q 5'!I977))</f>
        <v/>
      </c>
    </row>
    <row r="3414" spans="1:8" x14ac:dyDescent="0.3">
      <c r="A3414" t="s">
        <v>1871</v>
      </c>
      <c r="B3414" t="s">
        <v>1879</v>
      </c>
      <c r="C3414">
        <v>776</v>
      </c>
      <c r="D3414" t="s">
        <v>1470</v>
      </c>
      <c r="E3414" t="s">
        <v>1882</v>
      </c>
      <c r="F3414" t="s">
        <v>1772</v>
      </c>
      <c r="H3414" s="178" t="str">
        <f>IF(ISBLANK('Q 5'!I978),"",IF('Q 5'!I978="&lt;please select&gt;","",'Q 5'!I978))</f>
        <v/>
      </c>
    </row>
    <row r="3415" spans="1:8" x14ac:dyDescent="0.3">
      <c r="A3415" t="s">
        <v>1871</v>
      </c>
      <c r="B3415" t="s">
        <v>1879</v>
      </c>
      <c r="C3415">
        <v>777</v>
      </c>
      <c r="D3415" t="s">
        <v>1470</v>
      </c>
      <c r="E3415" t="s">
        <v>1882</v>
      </c>
      <c r="F3415" t="s">
        <v>1772</v>
      </c>
      <c r="H3415" s="178" t="str">
        <f>IF(ISBLANK('Q 5'!I979),"",IF('Q 5'!I979="&lt;please select&gt;","",'Q 5'!I979))</f>
        <v/>
      </c>
    </row>
    <row r="3416" spans="1:8" x14ac:dyDescent="0.3">
      <c r="A3416" t="s">
        <v>1871</v>
      </c>
      <c r="B3416" t="s">
        <v>1879</v>
      </c>
      <c r="C3416">
        <v>778</v>
      </c>
      <c r="D3416" t="s">
        <v>1470</v>
      </c>
      <c r="E3416" t="s">
        <v>1882</v>
      </c>
      <c r="F3416" t="s">
        <v>1772</v>
      </c>
      <c r="H3416" s="178" t="str">
        <f>IF(ISBLANK('Q 5'!I980),"",IF('Q 5'!I980="&lt;please select&gt;","",'Q 5'!I980))</f>
        <v/>
      </c>
    </row>
    <row r="3417" spans="1:8" x14ac:dyDescent="0.3">
      <c r="A3417" t="s">
        <v>1871</v>
      </c>
      <c r="B3417" t="s">
        <v>1879</v>
      </c>
      <c r="C3417">
        <v>779</v>
      </c>
      <c r="D3417" t="s">
        <v>1470</v>
      </c>
      <c r="E3417" t="s">
        <v>1882</v>
      </c>
      <c r="F3417" t="s">
        <v>1772</v>
      </c>
      <c r="H3417" s="178" t="str">
        <f>IF(ISBLANK('Q 5'!I981),"",IF('Q 5'!I981="&lt;please select&gt;","",'Q 5'!I981))</f>
        <v/>
      </c>
    </row>
    <row r="3418" spans="1:8" x14ac:dyDescent="0.3">
      <c r="A3418" t="s">
        <v>1871</v>
      </c>
      <c r="B3418" t="s">
        <v>1879</v>
      </c>
      <c r="C3418">
        <v>780</v>
      </c>
      <c r="D3418" t="s">
        <v>1470</v>
      </c>
      <c r="E3418" t="s">
        <v>1882</v>
      </c>
      <c r="F3418" t="s">
        <v>1772</v>
      </c>
      <c r="H3418" s="178" t="str">
        <f>IF(ISBLANK('Q 5'!I982),"",IF('Q 5'!I982="&lt;please select&gt;","",'Q 5'!I982))</f>
        <v/>
      </c>
    </row>
    <row r="3419" spans="1:8" x14ac:dyDescent="0.3">
      <c r="A3419" t="s">
        <v>1871</v>
      </c>
      <c r="B3419" t="s">
        <v>1879</v>
      </c>
      <c r="C3419">
        <v>781</v>
      </c>
      <c r="D3419" t="s">
        <v>1470</v>
      </c>
      <c r="E3419" t="s">
        <v>1882</v>
      </c>
      <c r="F3419" t="s">
        <v>1772</v>
      </c>
      <c r="H3419" s="178" t="str">
        <f>IF(ISBLANK('Q 5'!I983),"",IF('Q 5'!I983="&lt;please select&gt;","",'Q 5'!I983))</f>
        <v/>
      </c>
    </row>
    <row r="3420" spans="1:8" x14ac:dyDescent="0.3">
      <c r="A3420" t="s">
        <v>1871</v>
      </c>
      <c r="B3420" t="s">
        <v>1879</v>
      </c>
      <c r="C3420">
        <v>782</v>
      </c>
      <c r="D3420" t="s">
        <v>1470</v>
      </c>
      <c r="E3420" t="s">
        <v>1882</v>
      </c>
      <c r="F3420" t="s">
        <v>1772</v>
      </c>
      <c r="H3420" s="178" t="str">
        <f>IF(ISBLANK('Q 5'!I984),"",IF('Q 5'!I984="&lt;please select&gt;","",'Q 5'!I984))</f>
        <v/>
      </c>
    </row>
    <row r="3421" spans="1:8" x14ac:dyDescent="0.3">
      <c r="A3421" t="s">
        <v>1871</v>
      </c>
      <c r="B3421" t="s">
        <v>1879</v>
      </c>
      <c r="C3421">
        <v>783</v>
      </c>
      <c r="D3421" t="s">
        <v>1470</v>
      </c>
      <c r="E3421" t="s">
        <v>1882</v>
      </c>
      <c r="F3421" t="s">
        <v>1772</v>
      </c>
      <c r="H3421" s="178" t="str">
        <f>IF(ISBLANK('Q 5'!I985),"",IF('Q 5'!I985="&lt;please select&gt;","",'Q 5'!I985))</f>
        <v/>
      </c>
    </row>
    <row r="3422" spans="1:8" x14ac:dyDescent="0.3">
      <c r="A3422" t="s">
        <v>1871</v>
      </c>
      <c r="B3422" t="s">
        <v>1879</v>
      </c>
      <c r="C3422">
        <v>784</v>
      </c>
      <c r="D3422" t="s">
        <v>1470</v>
      </c>
      <c r="E3422" t="s">
        <v>1882</v>
      </c>
      <c r="F3422" t="s">
        <v>1772</v>
      </c>
      <c r="H3422" s="178" t="str">
        <f>IF(ISBLANK('Q 5'!I986),"",IF('Q 5'!I986="&lt;please select&gt;","",'Q 5'!I986))</f>
        <v/>
      </c>
    </row>
    <row r="3423" spans="1:8" x14ac:dyDescent="0.3">
      <c r="A3423" t="s">
        <v>1871</v>
      </c>
      <c r="B3423" t="s">
        <v>1879</v>
      </c>
      <c r="C3423">
        <v>785</v>
      </c>
      <c r="D3423" t="s">
        <v>1470</v>
      </c>
      <c r="E3423" t="s">
        <v>1882</v>
      </c>
      <c r="F3423" t="s">
        <v>1772</v>
      </c>
      <c r="H3423" s="178" t="str">
        <f>IF(ISBLANK('Q 5'!I987),"",IF('Q 5'!I987="&lt;please select&gt;","",'Q 5'!I987))</f>
        <v/>
      </c>
    </row>
    <row r="3424" spans="1:8" x14ac:dyDescent="0.3">
      <c r="A3424" t="s">
        <v>1871</v>
      </c>
      <c r="B3424" t="s">
        <v>1879</v>
      </c>
      <c r="C3424">
        <v>786</v>
      </c>
      <c r="D3424" t="s">
        <v>1470</v>
      </c>
      <c r="E3424" t="s">
        <v>1882</v>
      </c>
      <c r="F3424" t="s">
        <v>1772</v>
      </c>
      <c r="H3424" s="178" t="str">
        <f>IF(ISBLANK('Q 5'!I988),"",IF('Q 5'!I988="&lt;please select&gt;","",'Q 5'!I988))</f>
        <v/>
      </c>
    </row>
    <row r="3425" spans="1:8" x14ac:dyDescent="0.3">
      <c r="A3425" t="s">
        <v>1871</v>
      </c>
      <c r="B3425" t="s">
        <v>1879</v>
      </c>
      <c r="C3425">
        <v>787</v>
      </c>
      <c r="D3425" t="s">
        <v>1470</v>
      </c>
      <c r="E3425" t="s">
        <v>1882</v>
      </c>
      <c r="F3425" t="s">
        <v>1772</v>
      </c>
      <c r="H3425" s="178" t="str">
        <f>IF(ISBLANK('Q 5'!I989),"",IF('Q 5'!I989="&lt;please select&gt;","",'Q 5'!I989))</f>
        <v/>
      </c>
    </row>
    <row r="3426" spans="1:8" x14ac:dyDescent="0.3">
      <c r="A3426" t="s">
        <v>1871</v>
      </c>
      <c r="B3426" t="s">
        <v>1879</v>
      </c>
      <c r="C3426">
        <v>788</v>
      </c>
      <c r="D3426" t="s">
        <v>1470</v>
      </c>
      <c r="E3426" t="s">
        <v>1882</v>
      </c>
      <c r="F3426" t="s">
        <v>1772</v>
      </c>
      <c r="H3426" s="178" t="str">
        <f>IF(ISBLANK('Q 5'!I990),"",IF('Q 5'!I990="&lt;please select&gt;","",'Q 5'!I990))</f>
        <v/>
      </c>
    </row>
    <row r="3427" spans="1:8" x14ac:dyDescent="0.3">
      <c r="A3427" t="s">
        <v>1871</v>
      </c>
      <c r="B3427" t="s">
        <v>1879</v>
      </c>
      <c r="C3427">
        <v>789</v>
      </c>
      <c r="D3427" t="s">
        <v>1470</v>
      </c>
      <c r="E3427" t="s">
        <v>1882</v>
      </c>
      <c r="F3427" t="s">
        <v>1772</v>
      </c>
      <c r="H3427" s="178" t="str">
        <f>IF(ISBLANK('Q 5'!I991),"",IF('Q 5'!I991="&lt;please select&gt;","",'Q 5'!I991))</f>
        <v/>
      </c>
    </row>
    <row r="3428" spans="1:8" x14ac:dyDescent="0.3">
      <c r="A3428" t="s">
        <v>1871</v>
      </c>
      <c r="B3428" t="s">
        <v>1879</v>
      </c>
      <c r="C3428">
        <v>790</v>
      </c>
      <c r="D3428" t="s">
        <v>1470</v>
      </c>
      <c r="E3428" t="s">
        <v>1882</v>
      </c>
      <c r="F3428" t="s">
        <v>1772</v>
      </c>
      <c r="H3428" s="178" t="str">
        <f>IF(ISBLANK('Q 5'!I992),"",IF('Q 5'!I992="&lt;please select&gt;","",'Q 5'!I992))</f>
        <v/>
      </c>
    </row>
    <row r="3429" spans="1:8" x14ac:dyDescent="0.3">
      <c r="A3429" t="s">
        <v>1871</v>
      </c>
      <c r="B3429" t="s">
        <v>1879</v>
      </c>
      <c r="C3429">
        <v>791</v>
      </c>
      <c r="D3429" t="s">
        <v>1470</v>
      </c>
      <c r="E3429" t="s">
        <v>1882</v>
      </c>
      <c r="F3429" t="s">
        <v>1772</v>
      </c>
      <c r="H3429" s="178" t="str">
        <f>IF(ISBLANK('Q 5'!I993),"",IF('Q 5'!I993="&lt;please select&gt;","",'Q 5'!I993))</f>
        <v/>
      </c>
    </row>
    <row r="3430" spans="1:8" x14ac:dyDescent="0.3">
      <c r="A3430" t="s">
        <v>1871</v>
      </c>
      <c r="B3430" t="s">
        <v>1879</v>
      </c>
      <c r="C3430">
        <v>792</v>
      </c>
      <c r="D3430" t="s">
        <v>1470</v>
      </c>
      <c r="E3430" t="s">
        <v>1882</v>
      </c>
      <c r="F3430" t="s">
        <v>1772</v>
      </c>
      <c r="H3430" s="178" t="str">
        <f>IF(ISBLANK('Q 5'!I994),"",IF('Q 5'!I994="&lt;please select&gt;","",'Q 5'!I994))</f>
        <v/>
      </c>
    </row>
    <row r="3431" spans="1:8" x14ac:dyDescent="0.3">
      <c r="A3431" t="s">
        <v>1871</v>
      </c>
      <c r="B3431" t="s">
        <v>1879</v>
      </c>
      <c r="C3431">
        <v>793</v>
      </c>
      <c r="D3431" t="s">
        <v>1470</v>
      </c>
      <c r="E3431" t="s">
        <v>1882</v>
      </c>
      <c r="F3431" t="s">
        <v>1772</v>
      </c>
      <c r="H3431" s="178" t="str">
        <f>IF(ISBLANK('Q 5'!I995),"",IF('Q 5'!I995="&lt;please select&gt;","",'Q 5'!I995))</f>
        <v/>
      </c>
    </row>
    <row r="3432" spans="1:8" x14ac:dyDescent="0.3">
      <c r="A3432" t="s">
        <v>1871</v>
      </c>
      <c r="B3432" t="s">
        <v>1879</v>
      </c>
      <c r="C3432">
        <v>794</v>
      </c>
      <c r="D3432" t="s">
        <v>1470</v>
      </c>
      <c r="E3432" t="s">
        <v>1882</v>
      </c>
      <c r="F3432" t="s">
        <v>1772</v>
      </c>
      <c r="H3432" s="178" t="str">
        <f>IF(ISBLANK('Q 5'!I996),"",IF('Q 5'!I996="&lt;please select&gt;","",'Q 5'!I996))</f>
        <v/>
      </c>
    </row>
    <row r="3433" spans="1:8" x14ac:dyDescent="0.3">
      <c r="A3433" t="s">
        <v>1871</v>
      </c>
      <c r="B3433" t="s">
        <v>1879</v>
      </c>
      <c r="C3433">
        <v>795</v>
      </c>
      <c r="D3433" t="s">
        <v>1470</v>
      </c>
      <c r="E3433" t="s">
        <v>1882</v>
      </c>
      <c r="F3433" t="s">
        <v>1772</v>
      </c>
      <c r="H3433" s="178" t="str">
        <f>IF(ISBLANK('Q 5'!I997),"",IF('Q 5'!I997="&lt;please select&gt;","",'Q 5'!I997))</f>
        <v/>
      </c>
    </row>
    <row r="3434" spans="1:8" x14ac:dyDescent="0.3">
      <c r="A3434" t="s">
        <v>1871</v>
      </c>
      <c r="B3434" t="s">
        <v>1879</v>
      </c>
      <c r="C3434">
        <v>796</v>
      </c>
      <c r="D3434" t="s">
        <v>1470</v>
      </c>
      <c r="E3434" t="s">
        <v>1882</v>
      </c>
      <c r="F3434" t="s">
        <v>1772</v>
      </c>
      <c r="H3434" s="178" t="str">
        <f>IF(ISBLANK('Q 5'!I998),"",IF('Q 5'!I998="&lt;please select&gt;","",'Q 5'!I998))</f>
        <v/>
      </c>
    </row>
    <row r="3435" spans="1:8" x14ac:dyDescent="0.3">
      <c r="A3435" t="s">
        <v>1871</v>
      </c>
      <c r="B3435" t="s">
        <v>1879</v>
      </c>
      <c r="C3435">
        <v>797</v>
      </c>
      <c r="D3435" t="s">
        <v>1470</v>
      </c>
      <c r="E3435" t="s">
        <v>1882</v>
      </c>
      <c r="F3435" t="s">
        <v>1772</v>
      </c>
      <c r="H3435" s="178" t="str">
        <f>IF(ISBLANK('Q 5'!I999),"",IF('Q 5'!I999="&lt;please select&gt;","",'Q 5'!I999))</f>
        <v/>
      </c>
    </row>
    <row r="3436" spans="1:8" x14ac:dyDescent="0.3">
      <c r="A3436" t="s">
        <v>1871</v>
      </c>
      <c r="B3436" t="s">
        <v>1879</v>
      </c>
      <c r="C3436">
        <v>798</v>
      </c>
      <c r="D3436" t="s">
        <v>1470</v>
      </c>
      <c r="E3436" t="s">
        <v>1882</v>
      </c>
      <c r="F3436" t="s">
        <v>1772</v>
      </c>
      <c r="H3436" s="178" t="str">
        <f>IF(ISBLANK('Q 5'!I1000),"",IF('Q 5'!I1000="&lt;please select&gt;","",'Q 5'!I1000))</f>
        <v/>
      </c>
    </row>
    <row r="3437" spans="1:8" x14ac:dyDescent="0.3">
      <c r="A3437" t="s">
        <v>1871</v>
      </c>
      <c r="B3437" t="s">
        <v>1879</v>
      </c>
      <c r="C3437">
        <v>799</v>
      </c>
      <c r="D3437" t="s">
        <v>1470</v>
      </c>
      <c r="E3437" t="s">
        <v>1882</v>
      </c>
      <c r="F3437" t="s">
        <v>1772</v>
      </c>
      <c r="H3437" s="178" t="str">
        <f>IF(ISBLANK('Q 5'!I1001),"",IF('Q 5'!I1001="&lt;please select&gt;","",'Q 5'!I1001))</f>
        <v/>
      </c>
    </row>
    <row r="3438" spans="1:8" x14ac:dyDescent="0.3">
      <c r="A3438" t="s">
        <v>1871</v>
      </c>
      <c r="B3438" t="s">
        <v>1879</v>
      </c>
      <c r="C3438">
        <v>800</v>
      </c>
      <c r="D3438" t="s">
        <v>1470</v>
      </c>
      <c r="E3438" t="s">
        <v>1882</v>
      </c>
      <c r="F3438" t="s">
        <v>1772</v>
      </c>
      <c r="H3438" s="178" t="str">
        <f>IF(ISBLANK('Q 5'!I1002),"",IF('Q 5'!I1002="&lt;please select&gt;","",'Q 5'!I1002))</f>
        <v/>
      </c>
    </row>
    <row r="3439" spans="1:8" x14ac:dyDescent="0.3">
      <c r="A3439" t="s">
        <v>1883</v>
      </c>
      <c r="B3439" t="s">
        <v>1884</v>
      </c>
      <c r="C3439">
        <v>1</v>
      </c>
      <c r="D3439" t="s">
        <v>1470</v>
      </c>
      <c r="E3439" t="s">
        <v>1885</v>
      </c>
      <c r="F3439" t="s">
        <v>1765</v>
      </c>
      <c r="G3439" t="str">
        <f>IF(ISBLANK('Q 5'!C1008),"",IF('Q 5'!C1008="&lt;please select&gt;","",'Q 5'!C1008))</f>
        <v>Various fuels or materials</v>
      </c>
    </row>
    <row r="3440" spans="1:8" x14ac:dyDescent="0.3">
      <c r="A3440" t="s">
        <v>1883</v>
      </c>
      <c r="B3440" t="s">
        <v>1884</v>
      </c>
      <c r="C3440">
        <v>2</v>
      </c>
      <c r="D3440" t="s">
        <v>1470</v>
      </c>
      <c r="E3440" t="s">
        <v>1885</v>
      </c>
      <c r="F3440" t="s">
        <v>1765</v>
      </c>
      <c r="G3440" t="str">
        <f>IF(ISBLANK('Q 5'!C1009),"",IF('Q 5'!C1009="&lt;please select&gt;","",'Q 5'!C1009))</f>
        <v/>
      </c>
    </row>
    <row r="3441" spans="1:7" x14ac:dyDescent="0.3">
      <c r="A3441" t="s">
        <v>1883</v>
      </c>
      <c r="B3441" t="s">
        <v>1884</v>
      </c>
      <c r="C3441">
        <v>3</v>
      </c>
      <c r="D3441" t="s">
        <v>1470</v>
      </c>
      <c r="E3441" t="s">
        <v>1885</v>
      </c>
      <c r="F3441" t="s">
        <v>1765</v>
      </c>
      <c r="G3441" t="str">
        <f>IF(ISBLANK('Q 5'!C1010),"",IF('Q 5'!C1010="&lt;please select&gt;","",'Q 5'!C1010))</f>
        <v/>
      </c>
    </row>
    <row r="3442" spans="1:7" x14ac:dyDescent="0.3">
      <c r="A3442" t="s">
        <v>1883</v>
      </c>
      <c r="B3442" t="s">
        <v>1884</v>
      </c>
      <c r="C3442">
        <v>4</v>
      </c>
      <c r="D3442" t="s">
        <v>1470</v>
      </c>
      <c r="E3442" t="s">
        <v>1885</v>
      </c>
      <c r="F3442" t="s">
        <v>1765</v>
      </c>
      <c r="G3442" t="str">
        <f>IF(ISBLANK('Q 5'!C1011),"",IF('Q 5'!C1011="&lt;please select&gt;","",'Q 5'!C1011))</f>
        <v/>
      </c>
    </row>
    <row r="3443" spans="1:7" x14ac:dyDescent="0.3">
      <c r="A3443" t="s">
        <v>1883</v>
      </c>
      <c r="B3443" t="s">
        <v>1884</v>
      </c>
      <c r="C3443">
        <v>5</v>
      </c>
      <c r="D3443" t="s">
        <v>1470</v>
      </c>
      <c r="E3443" t="s">
        <v>1885</v>
      </c>
      <c r="F3443" t="s">
        <v>1765</v>
      </c>
      <c r="G3443" t="str">
        <f>IF(ISBLANK('Q 5'!C1012),"",IF('Q 5'!C1012="&lt;please select&gt;","",'Q 5'!C1012))</f>
        <v/>
      </c>
    </row>
    <row r="3444" spans="1:7" x14ac:dyDescent="0.3">
      <c r="A3444" t="s">
        <v>1883</v>
      </c>
      <c r="B3444" t="s">
        <v>1884</v>
      </c>
      <c r="C3444">
        <v>6</v>
      </c>
      <c r="D3444" t="s">
        <v>1470</v>
      </c>
      <c r="E3444" t="s">
        <v>1885</v>
      </c>
      <c r="F3444" t="s">
        <v>1765</v>
      </c>
      <c r="G3444" t="str">
        <f>IF(ISBLANK('Q 5'!C1013),"",IF('Q 5'!C1013="&lt;please select&gt;","",'Q 5'!C1013))</f>
        <v/>
      </c>
    </row>
    <row r="3445" spans="1:7" x14ac:dyDescent="0.3">
      <c r="A3445" t="s">
        <v>1883</v>
      </c>
      <c r="B3445" t="s">
        <v>1884</v>
      </c>
      <c r="C3445">
        <v>7</v>
      </c>
      <c r="D3445" t="s">
        <v>1470</v>
      </c>
      <c r="E3445" t="s">
        <v>1885</v>
      </c>
      <c r="F3445" t="s">
        <v>1765</v>
      </c>
      <c r="G3445" t="str">
        <f>IF(ISBLANK('Q 5'!C1014),"",IF('Q 5'!C1014="&lt;please select&gt;","",'Q 5'!C1014))</f>
        <v/>
      </c>
    </row>
    <row r="3446" spans="1:7" x14ac:dyDescent="0.3">
      <c r="A3446" t="s">
        <v>1883</v>
      </c>
      <c r="B3446" t="s">
        <v>1884</v>
      </c>
      <c r="C3446">
        <v>8</v>
      </c>
      <c r="D3446" t="s">
        <v>1470</v>
      </c>
      <c r="E3446" t="s">
        <v>1885</v>
      </c>
      <c r="F3446" t="s">
        <v>1765</v>
      </c>
      <c r="G3446" t="str">
        <f>IF(ISBLANK('Q 5'!C1015),"",IF('Q 5'!C1015="&lt;please select&gt;","",'Q 5'!C1015))</f>
        <v/>
      </c>
    </row>
    <row r="3447" spans="1:7" x14ac:dyDescent="0.3">
      <c r="A3447" t="s">
        <v>1883</v>
      </c>
      <c r="B3447" t="s">
        <v>1884</v>
      </c>
      <c r="C3447">
        <v>9</v>
      </c>
      <c r="D3447" t="s">
        <v>1470</v>
      </c>
      <c r="E3447" t="s">
        <v>1885</v>
      </c>
      <c r="F3447" t="s">
        <v>1765</v>
      </c>
      <c r="G3447" t="str">
        <f>IF(ISBLANK('Q 5'!C1016),"",IF('Q 5'!C1016="&lt;please select&gt;","",'Q 5'!C1016))</f>
        <v/>
      </c>
    </row>
    <row r="3448" spans="1:7" x14ac:dyDescent="0.3">
      <c r="A3448" t="s">
        <v>1883</v>
      </c>
      <c r="B3448" t="s">
        <v>1884</v>
      </c>
      <c r="C3448">
        <v>10</v>
      </c>
      <c r="D3448" t="s">
        <v>1470</v>
      </c>
      <c r="E3448" t="s">
        <v>1885</v>
      </c>
      <c r="F3448" t="s">
        <v>1765</v>
      </c>
      <c r="G3448" t="str">
        <f>IF(ISBLANK('Q 5'!C1017),"",IF('Q 5'!C1017="&lt;please select&gt;","",'Q 5'!C1017))</f>
        <v/>
      </c>
    </row>
    <row r="3449" spans="1:7" x14ac:dyDescent="0.3">
      <c r="A3449" t="s">
        <v>1883</v>
      </c>
      <c r="B3449" t="s">
        <v>1884</v>
      </c>
      <c r="C3449">
        <v>11</v>
      </c>
      <c r="D3449" t="s">
        <v>1470</v>
      </c>
      <c r="E3449" t="s">
        <v>1885</v>
      </c>
      <c r="F3449" t="s">
        <v>1765</v>
      </c>
      <c r="G3449" t="str">
        <f>IF(ISBLANK('Q 5'!C1018),"",IF('Q 5'!C1018="&lt;please select&gt;","",'Q 5'!C1018))</f>
        <v/>
      </c>
    </row>
    <row r="3450" spans="1:7" x14ac:dyDescent="0.3">
      <c r="A3450" t="s">
        <v>1883</v>
      </c>
      <c r="B3450" t="s">
        <v>1884</v>
      </c>
      <c r="C3450">
        <v>12</v>
      </c>
      <c r="D3450" t="s">
        <v>1470</v>
      </c>
      <c r="E3450" t="s">
        <v>1885</v>
      </c>
      <c r="F3450" t="s">
        <v>1765</v>
      </c>
      <c r="G3450" t="str">
        <f>IF(ISBLANK('Q 5'!C1019),"",IF('Q 5'!C1019="&lt;please select&gt;","",'Q 5'!C1019))</f>
        <v/>
      </c>
    </row>
    <row r="3451" spans="1:7" x14ac:dyDescent="0.3">
      <c r="A3451" t="s">
        <v>1883</v>
      </c>
      <c r="B3451" t="s">
        <v>1884</v>
      </c>
      <c r="C3451">
        <v>13</v>
      </c>
      <c r="D3451" t="s">
        <v>1470</v>
      </c>
      <c r="E3451" t="s">
        <v>1885</v>
      </c>
      <c r="F3451" t="s">
        <v>1765</v>
      </c>
      <c r="G3451" t="str">
        <f>IF(ISBLANK('Q 5'!C1020),"",IF('Q 5'!C1020="&lt;please select&gt;","",'Q 5'!C1020))</f>
        <v/>
      </c>
    </row>
    <row r="3452" spans="1:7" x14ac:dyDescent="0.3">
      <c r="A3452" t="s">
        <v>1883</v>
      </c>
      <c r="B3452" t="s">
        <v>1884</v>
      </c>
      <c r="C3452">
        <v>14</v>
      </c>
      <c r="D3452" t="s">
        <v>1470</v>
      </c>
      <c r="E3452" t="s">
        <v>1885</v>
      </c>
      <c r="F3452" t="s">
        <v>1765</v>
      </c>
      <c r="G3452" t="str">
        <f>IF(ISBLANK('Q 5'!C1021),"",IF('Q 5'!C1021="&lt;please select&gt;","",'Q 5'!C1021))</f>
        <v/>
      </c>
    </row>
    <row r="3453" spans="1:7" x14ac:dyDescent="0.3">
      <c r="A3453" t="s">
        <v>1883</v>
      </c>
      <c r="B3453" t="s">
        <v>1884</v>
      </c>
      <c r="C3453">
        <v>15</v>
      </c>
      <c r="D3453" t="s">
        <v>1470</v>
      </c>
      <c r="E3453" t="s">
        <v>1885</v>
      </c>
      <c r="F3453" t="s">
        <v>1765</v>
      </c>
      <c r="G3453" t="str">
        <f>IF(ISBLANK('Q 5'!C1022),"",IF('Q 5'!C1022="&lt;please select&gt;","",'Q 5'!C1022))</f>
        <v/>
      </c>
    </row>
    <row r="3454" spans="1:7" x14ac:dyDescent="0.3">
      <c r="A3454" t="s">
        <v>1883</v>
      </c>
      <c r="B3454" t="s">
        <v>1884</v>
      </c>
      <c r="C3454">
        <v>16</v>
      </c>
      <c r="D3454" t="s">
        <v>1470</v>
      </c>
      <c r="E3454" t="s">
        <v>1885</v>
      </c>
      <c r="F3454" t="s">
        <v>1765</v>
      </c>
      <c r="G3454" t="str">
        <f>IF(ISBLANK('Q 5'!C1023),"",IF('Q 5'!C1023="&lt;please select&gt;","",'Q 5'!C1023))</f>
        <v/>
      </c>
    </row>
    <row r="3455" spans="1:7" x14ac:dyDescent="0.3">
      <c r="A3455" t="s">
        <v>1883</v>
      </c>
      <c r="B3455" t="s">
        <v>1884</v>
      </c>
      <c r="C3455">
        <v>17</v>
      </c>
      <c r="D3455" t="s">
        <v>1470</v>
      </c>
      <c r="E3455" t="s">
        <v>1885</v>
      </c>
      <c r="F3455" t="s">
        <v>1765</v>
      </c>
      <c r="G3455" t="str">
        <f>IF(ISBLANK('Q 5'!C1024),"",IF('Q 5'!C1024="&lt;please select&gt;","",'Q 5'!C1024))</f>
        <v/>
      </c>
    </row>
    <row r="3456" spans="1:7" x14ac:dyDescent="0.3">
      <c r="A3456" t="s">
        <v>1883</v>
      </c>
      <c r="B3456" t="s">
        <v>1884</v>
      </c>
      <c r="C3456">
        <v>18</v>
      </c>
      <c r="D3456" t="s">
        <v>1470</v>
      </c>
      <c r="E3456" t="s">
        <v>1885</v>
      </c>
      <c r="F3456" t="s">
        <v>1765</v>
      </c>
      <c r="G3456" t="str">
        <f>IF(ISBLANK('Q 5'!C1025),"",IF('Q 5'!C1025="&lt;please select&gt;","",'Q 5'!C1025))</f>
        <v/>
      </c>
    </row>
    <row r="3457" spans="1:8" x14ac:dyDescent="0.3">
      <c r="A3457" t="s">
        <v>1883</v>
      </c>
      <c r="B3457" t="s">
        <v>1884</v>
      </c>
      <c r="C3457">
        <v>19</v>
      </c>
      <c r="D3457" t="s">
        <v>1470</v>
      </c>
      <c r="E3457" t="s">
        <v>1885</v>
      </c>
      <c r="F3457" t="s">
        <v>1765</v>
      </c>
      <c r="G3457" t="str">
        <f>IF(ISBLANK('Q 5'!C1026),"",IF('Q 5'!C1026="&lt;please select&gt;","",'Q 5'!C1026))</f>
        <v/>
      </c>
    </row>
    <row r="3458" spans="1:8" x14ac:dyDescent="0.3">
      <c r="A3458" t="s">
        <v>1883</v>
      </c>
      <c r="B3458" t="s">
        <v>1884</v>
      </c>
      <c r="C3458">
        <v>20</v>
      </c>
      <c r="D3458" t="s">
        <v>1470</v>
      </c>
      <c r="E3458" t="s">
        <v>1885</v>
      </c>
      <c r="F3458" t="s">
        <v>1765</v>
      </c>
      <c r="G3458" t="str">
        <f>IF(ISBLANK('Q 5'!C1027),"",IF('Q 5'!C1027="&lt;please select&gt;","",'Q 5'!C1027))</f>
        <v/>
      </c>
    </row>
    <row r="3459" spans="1:8" x14ac:dyDescent="0.3">
      <c r="A3459" t="s">
        <v>1883</v>
      </c>
      <c r="B3459" t="s">
        <v>1884</v>
      </c>
      <c r="C3459">
        <v>21</v>
      </c>
      <c r="D3459" t="s">
        <v>1470</v>
      </c>
      <c r="E3459" t="s">
        <v>1885</v>
      </c>
      <c r="F3459" t="s">
        <v>1765</v>
      </c>
      <c r="G3459" t="str">
        <f>IF(ISBLANK('Q 5'!C1028),"",IF('Q 5'!C1028="&lt;please select&gt;","",'Q 5'!C1028))</f>
        <v/>
      </c>
    </row>
    <row r="3460" spans="1:8" x14ac:dyDescent="0.3">
      <c r="A3460" t="s">
        <v>1883</v>
      </c>
      <c r="B3460" t="s">
        <v>1884</v>
      </c>
      <c r="C3460">
        <v>22</v>
      </c>
      <c r="D3460" t="s">
        <v>1470</v>
      </c>
      <c r="E3460" t="s">
        <v>1885</v>
      </c>
      <c r="F3460" t="s">
        <v>1765</v>
      </c>
      <c r="G3460" t="str">
        <f>IF(ISBLANK('Q 5'!C1029),"",IF('Q 5'!C1029="&lt;please select&gt;","",'Q 5'!C1029))</f>
        <v/>
      </c>
    </row>
    <row r="3461" spans="1:8" x14ac:dyDescent="0.3">
      <c r="A3461" t="s">
        <v>1883</v>
      </c>
      <c r="B3461" t="s">
        <v>1884</v>
      </c>
      <c r="C3461">
        <v>23</v>
      </c>
      <c r="D3461" t="s">
        <v>1470</v>
      </c>
      <c r="E3461" t="s">
        <v>1885</v>
      </c>
      <c r="F3461" t="s">
        <v>1765</v>
      </c>
      <c r="G3461" t="str">
        <f>IF(ISBLANK('Q 5'!C1030),"",IF('Q 5'!C1030="&lt;please select&gt;","",'Q 5'!C1030))</f>
        <v/>
      </c>
    </row>
    <row r="3462" spans="1:8" x14ac:dyDescent="0.3">
      <c r="A3462" t="s">
        <v>1883</v>
      </c>
      <c r="B3462" t="s">
        <v>1884</v>
      </c>
      <c r="C3462">
        <v>24</v>
      </c>
      <c r="D3462" t="s">
        <v>1470</v>
      </c>
      <c r="E3462" t="s">
        <v>1885</v>
      </c>
      <c r="F3462" t="s">
        <v>1765</v>
      </c>
      <c r="G3462" t="str">
        <f>IF(ISBLANK('Q 5'!C1031),"",IF('Q 5'!C1031="&lt;please select&gt;","",'Q 5'!C1031))</f>
        <v/>
      </c>
    </row>
    <row r="3463" spans="1:8" x14ac:dyDescent="0.3">
      <c r="A3463" t="s">
        <v>1883</v>
      </c>
      <c r="B3463" t="s">
        <v>1884</v>
      </c>
      <c r="C3463">
        <v>25</v>
      </c>
      <c r="D3463" t="s">
        <v>1470</v>
      </c>
      <c r="E3463" t="s">
        <v>1885</v>
      </c>
      <c r="F3463" t="s">
        <v>1765</v>
      </c>
      <c r="G3463" t="str">
        <f>IF(ISBLANK('Q 5'!C1032),"",IF('Q 5'!C1032="&lt;please select&gt;","",'Q 5'!C1032))</f>
        <v/>
      </c>
    </row>
    <row r="3464" spans="1:8" x14ac:dyDescent="0.3">
      <c r="A3464" t="s">
        <v>1883</v>
      </c>
      <c r="B3464" t="s">
        <v>1884</v>
      </c>
      <c r="C3464">
        <v>1</v>
      </c>
      <c r="D3464" t="s">
        <v>1470</v>
      </c>
      <c r="E3464" t="s">
        <v>1886</v>
      </c>
      <c r="F3464" t="s">
        <v>1772</v>
      </c>
      <c r="H3464" s="178">
        <f>IF(ISBLANK('Q 5'!E1008),"",IF('Q 5'!E1008="&lt;please select&gt;","",'Q 5'!E1008))</f>
        <v>12</v>
      </c>
    </row>
    <row r="3465" spans="1:8" x14ac:dyDescent="0.3">
      <c r="A3465" t="s">
        <v>1883</v>
      </c>
      <c r="B3465" t="s">
        <v>1884</v>
      </c>
      <c r="C3465">
        <v>2</v>
      </c>
      <c r="D3465" t="s">
        <v>1470</v>
      </c>
      <c r="E3465" t="s">
        <v>1886</v>
      </c>
      <c r="F3465" t="s">
        <v>1772</v>
      </c>
      <c r="H3465" s="178" t="str">
        <f>IF(ISBLANK('Q 5'!E1009),"",IF('Q 5'!E1009="&lt;please select&gt;","",'Q 5'!E1009))</f>
        <v/>
      </c>
    </row>
    <row r="3466" spans="1:8" x14ac:dyDescent="0.3">
      <c r="A3466" t="s">
        <v>1883</v>
      </c>
      <c r="B3466" t="s">
        <v>1884</v>
      </c>
      <c r="C3466">
        <v>3</v>
      </c>
      <c r="D3466" t="s">
        <v>1470</v>
      </c>
      <c r="E3466" t="s">
        <v>1886</v>
      </c>
      <c r="F3466" t="s">
        <v>1772</v>
      </c>
      <c r="H3466" s="178" t="str">
        <f>IF(ISBLANK('Q 5'!E1010),"",IF('Q 5'!E1010="&lt;please select&gt;","",'Q 5'!E1010))</f>
        <v/>
      </c>
    </row>
    <row r="3467" spans="1:8" x14ac:dyDescent="0.3">
      <c r="A3467" t="s">
        <v>1883</v>
      </c>
      <c r="B3467" t="s">
        <v>1884</v>
      </c>
      <c r="C3467">
        <v>4</v>
      </c>
      <c r="D3467" t="s">
        <v>1470</v>
      </c>
      <c r="E3467" t="s">
        <v>1886</v>
      </c>
      <c r="F3467" t="s">
        <v>1772</v>
      </c>
      <c r="H3467" s="178" t="str">
        <f>IF(ISBLANK('Q 5'!E1011),"",IF('Q 5'!E1011="&lt;please select&gt;","",'Q 5'!E1011))</f>
        <v/>
      </c>
    </row>
    <row r="3468" spans="1:8" x14ac:dyDescent="0.3">
      <c r="A3468" t="s">
        <v>1883</v>
      </c>
      <c r="B3468" t="s">
        <v>1884</v>
      </c>
      <c r="C3468">
        <v>5</v>
      </c>
      <c r="D3468" t="s">
        <v>1470</v>
      </c>
      <c r="E3468" t="s">
        <v>1886</v>
      </c>
      <c r="F3468" t="s">
        <v>1772</v>
      </c>
      <c r="H3468" s="178" t="str">
        <f>IF(ISBLANK('Q 5'!E1012),"",IF('Q 5'!E1012="&lt;please select&gt;","",'Q 5'!E1012))</f>
        <v/>
      </c>
    </row>
    <row r="3469" spans="1:8" x14ac:dyDescent="0.3">
      <c r="A3469" t="s">
        <v>1883</v>
      </c>
      <c r="B3469" t="s">
        <v>1884</v>
      </c>
      <c r="C3469">
        <v>6</v>
      </c>
      <c r="D3469" t="s">
        <v>1470</v>
      </c>
      <c r="E3469" t="s">
        <v>1886</v>
      </c>
      <c r="F3469" t="s">
        <v>1772</v>
      </c>
      <c r="H3469" s="178" t="str">
        <f>IF(ISBLANK('Q 5'!E1013),"",IF('Q 5'!E1013="&lt;please select&gt;","",'Q 5'!E1013))</f>
        <v/>
      </c>
    </row>
    <row r="3470" spans="1:8" x14ac:dyDescent="0.3">
      <c r="A3470" t="s">
        <v>1883</v>
      </c>
      <c r="B3470" t="s">
        <v>1884</v>
      </c>
      <c r="C3470">
        <v>7</v>
      </c>
      <c r="D3470" t="s">
        <v>1470</v>
      </c>
      <c r="E3470" t="s">
        <v>1886</v>
      </c>
      <c r="F3470" t="s">
        <v>1772</v>
      </c>
      <c r="H3470" s="178" t="str">
        <f>IF(ISBLANK('Q 5'!E1014),"",IF('Q 5'!E1014="&lt;please select&gt;","",'Q 5'!E1014))</f>
        <v/>
      </c>
    </row>
    <row r="3471" spans="1:8" x14ac:dyDescent="0.3">
      <c r="A3471" t="s">
        <v>1883</v>
      </c>
      <c r="B3471" t="s">
        <v>1884</v>
      </c>
      <c r="C3471">
        <v>8</v>
      </c>
      <c r="D3471" t="s">
        <v>1470</v>
      </c>
      <c r="E3471" t="s">
        <v>1886</v>
      </c>
      <c r="F3471" t="s">
        <v>1772</v>
      </c>
      <c r="H3471" s="178" t="str">
        <f>IF(ISBLANK('Q 5'!E1015),"",IF('Q 5'!E1015="&lt;please select&gt;","",'Q 5'!E1015))</f>
        <v/>
      </c>
    </row>
    <row r="3472" spans="1:8" x14ac:dyDescent="0.3">
      <c r="A3472" t="s">
        <v>1883</v>
      </c>
      <c r="B3472" t="s">
        <v>1884</v>
      </c>
      <c r="C3472">
        <v>9</v>
      </c>
      <c r="D3472" t="s">
        <v>1470</v>
      </c>
      <c r="E3472" t="s">
        <v>1886</v>
      </c>
      <c r="F3472" t="s">
        <v>1772</v>
      </c>
      <c r="H3472" s="178" t="str">
        <f>IF(ISBLANK('Q 5'!E1016),"",IF('Q 5'!E1016="&lt;please select&gt;","",'Q 5'!E1016))</f>
        <v/>
      </c>
    </row>
    <row r="3473" spans="1:8" x14ac:dyDescent="0.3">
      <c r="A3473" t="s">
        <v>1883</v>
      </c>
      <c r="B3473" t="s">
        <v>1884</v>
      </c>
      <c r="C3473">
        <v>10</v>
      </c>
      <c r="D3473" t="s">
        <v>1470</v>
      </c>
      <c r="E3473" t="s">
        <v>1886</v>
      </c>
      <c r="F3473" t="s">
        <v>1772</v>
      </c>
      <c r="H3473" s="178" t="str">
        <f>IF(ISBLANK('Q 5'!E1017),"",IF('Q 5'!E1017="&lt;please select&gt;","",'Q 5'!E1017))</f>
        <v/>
      </c>
    </row>
    <row r="3474" spans="1:8" x14ac:dyDescent="0.3">
      <c r="A3474" t="s">
        <v>1883</v>
      </c>
      <c r="B3474" t="s">
        <v>1884</v>
      </c>
      <c r="C3474">
        <v>11</v>
      </c>
      <c r="D3474" t="s">
        <v>1470</v>
      </c>
      <c r="E3474" t="s">
        <v>1886</v>
      </c>
      <c r="F3474" t="s">
        <v>1772</v>
      </c>
      <c r="H3474" s="178" t="str">
        <f>IF(ISBLANK('Q 5'!E1018),"",IF('Q 5'!E1018="&lt;please select&gt;","",'Q 5'!E1018))</f>
        <v/>
      </c>
    </row>
    <row r="3475" spans="1:8" x14ac:dyDescent="0.3">
      <c r="A3475" t="s">
        <v>1883</v>
      </c>
      <c r="B3475" t="s">
        <v>1884</v>
      </c>
      <c r="C3475">
        <v>12</v>
      </c>
      <c r="D3475" t="s">
        <v>1470</v>
      </c>
      <c r="E3475" t="s">
        <v>1886</v>
      </c>
      <c r="F3475" t="s">
        <v>1772</v>
      </c>
      <c r="H3475" s="178" t="str">
        <f>IF(ISBLANK('Q 5'!E1019),"",IF('Q 5'!E1019="&lt;please select&gt;","",'Q 5'!E1019))</f>
        <v/>
      </c>
    </row>
    <row r="3476" spans="1:8" x14ac:dyDescent="0.3">
      <c r="A3476" t="s">
        <v>1883</v>
      </c>
      <c r="B3476" t="s">
        <v>1884</v>
      </c>
      <c r="C3476">
        <v>13</v>
      </c>
      <c r="D3476" t="s">
        <v>1470</v>
      </c>
      <c r="E3476" t="s">
        <v>1886</v>
      </c>
      <c r="F3476" t="s">
        <v>1772</v>
      </c>
      <c r="H3476" s="178" t="str">
        <f>IF(ISBLANK('Q 5'!E1020),"",IF('Q 5'!E1020="&lt;please select&gt;","",'Q 5'!E1020))</f>
        <v/>
      </c>
    </row>
    <row r="3477" spans="1:8" x14ac:dyDescent="0.3">
      <c r="A3477" t="s">
        <v>1883</v>
      </c>
      <c r="B3477" t="s">
        <v>1884</v>
      </c>
      <c r="C3477">
        <v>14</v>
      </c>
      <c r="D3477" t="s">
        <v>1470</v>
      </c>
      <c r="E3477" t="s">
        <v>1886</v>
      </c>
      <c r="F3477" t="s">
        <v>1772</v>
      </c>
      <c r="H3477" s="178" t="str">
        <f>IF(ISBLANK('Q 5'!E1021),"",IF('Q 5'!E1021="&lt;please select&gt;","",'Q 5'!E1021))</f>
        <v/>
      </c>
    </row>
    <row r="3478" spans="1:8" x14ac:dyDescent="0.3">
      <c r="A3478" t="s">
        <v>1883</v>
      </c>
      <c r="B3478" t="s">
        <v>1884</v>
      </c>
      <c r="C3478">
        <v>15</v>
      </c>
      <c r="D3478" t="s">
        <v>1470</v>
      </c>
      <c r="E3478" t="s">
        <v>1886</v>
      </c>
      <c r="F3478" t="s">
        <v>1772</v>
      </c>
      <c r="H3478" s="178" t="str">
        <f>IF(ISBLANK('Q 5'!E1022),"",IF('Q 5'!E1022="&lt;please select&gt;","",'Q 5'!E1022))</f>
        <v/>
      </c>
    </row>
    <row r="3479" spans="1:8" x14ac:dyDescent="0.3">
      <c r="A3479" t="s">
        <v>1883</v>
      </c>
      <c r="B3479" t="s">
        <v>1884</v>
      </c>
      <c r="C3479">
        <v>16</v>
      </c>
      <c r="D3479" t="s">
        <v>1470</v>
      </c>
      <c r="E3479" t="s">
        <v>1886</v>
      </c>
      <c r="F3479" t="s">
        <v>1772</v>
      </c>
      <c r="H3479" s="178" t="str">
        <f>IF(ISBLANK('Q 5'!E1023),"",IF('Q 5'!E1023="&lt;please select&gt;","",'Q 5'!E1023))</f>
        <v/>
      </c>
    </row>
    <row r="3480" spans="1:8" x14ac:dyDescent="0.3">
      <c r="A3480" t="s">
        <v>1883</v>
      </c>
      <c r="B3480" t="s">
        <v>1884</v>
      </c>
      <c r="C3480">
        <v>17</v>
      </c>
      <c r="D3480" t="s">
        <v>1470</v>
      </c>
      <c r="E3480" t="s">
        <v>1886</v>
      </c>
      <c r="F3480" t="s">
        <v>1772</v>
      </c>
      <c r="H3480" s="178" t="str">
        <f>IF(ISBLANK('Q 5'!E1024),"",IF('Q 5'!E1024="&lt;please select&gt;","",'Q 5'!E1024))</f>
        <v/>
      </c>
    </row>
    <row r="3481" spans="1:8" x14ac:dyDescent="0.3">
      <c r="A3481" t="s">
        <v>1883</v>
      </c>
      <c r="B3481" t="s">
        <v>1884</v>
      </c>
      <c r="C3481">
        <v>18</v>
      </c>
      <c r="D3481" t="s">
        <v>1470</v>
      </c>
      <c r="E3481" t="s">
        <v>1886</v>
      </c>
      <c r="F3481" t="s">
        <v>1772</v>
      </c>
      <c r="H3481" s="178" t="str">
        <f>IF(ISBLANK('Q 5'!E1025),"",IF('Q 5'!E1025="&lt;please select&gt;","",'Q 5'!E1025))</f>
        <v/>
      </c>
    </row>
    <row r="3482" spans="1:8" x14ac:dyDescent="0.3">
      <c r="A3482" t="s">
        <v>1883</v>
      </c>
      <c r="B3482" t="s">
        <v>1884</v>
      </c>
      <c r="C3482">
        <v>19</v>
      </c>
      <c r="D3482" t="s">
        <v>1470</v>
      </c>
      <c r="E3482" t="s">
        <v>1886</v>
      </c>
      <c r="F3482" t="s">
        <v>1772</v>
      </c>
      <c r="H3482" s="178" t="str">
        <f>IF(ISBLANK('Q 5'!E1026),"",IF('Q 5'!E1026="&lt;please select&gt;","",'Q 5'!E1026))</f>
        <v/>
      </c>
    </row>
    <row r="3483" spans="1:8" x14ac:dyDescent="0.3">
      <c r="A3483" t="s">
        <v>1883</v>
      </c>
      <c r="B3483" t="s">
        <v>1884</v>
      </c>
      <c r="C3483">
        <v>20</v>
      </c>
      <c r="D3483" t="s">
        <v>1470</v>
      </c>
      <c r="E3483" t="s">
        <v>1886</v>
      </c>
      <c r="F3483" t="s">
        <v>1772</v>
      </c>
      <c r="H3483" s="178" t="str">
        <f>IF(ISBLANK('Q 5'!E1027),"",IF('Q 5'!E1027="&lt;please select&gt;","",'Q 5'!E1027))</f>
        <v/>
      </c>
    </row>
    <row r="3484" spans="1:8" x14ac:dyDescent="0.3">
      <c r="A3484" t="s">
        <v>1883</v>
      </c>
      <c r="B3484" t="s">
        <v>1884</v>
      </c>
      <c r="C3484">
        <v>21</v>
      </c>
      <c r="D3484" t="s">
        <v>1470</v>
      </c>
      <c r="E3484" t="s">
        <v>1886</v>
      </c>
      <c r="F3484" t="s">
        <v>1772</v>
      </c>
      <c r="H3484" s="178" t="str">
        <f>IF(ISBLANK('Q 5'!E1028),"",IF('Q 5'!E1028="&lt;please select&gt;","",'Q 5'!E1028))</f>
        <v/>
      </c>
    </row>
    <row r="3485" spans="1:8" x14ac:dyDescent="0.3">
      <c r="A3485" t="s">
        <v>1883</v>
      </c>
      <c r="B3485" t="s">
        <v>1884</v>
      </c>
      <c r="C3485">
        <v>22</v>
      </c>
      <c r="D3485" t="s">
        <v>1470</v>
      </c>
      <c r="E3485" t="s">
        <v>1886</v>
      </c>
      <c r="F3485" t="s">
        <v>1772</v>
      </c>
      <c r="H3485" s="178" t="str">
        <f>IF(ISBLANK('Q 5'!E1029),"",IF('Q 5'!E1029="&lt;please select&gt;","",'Q 5'!E1029))</f>
        <v/>
      </c>
    </row>
    <row r="3486" spans="1:8" x14ac:dyDescent="0.3">
      <c r="A3486" t="s">
        <v>1883</v>
      </c>
      <c r="B3486" t="s">
        <v>1884</v>
      </c>
      <c r="C3486">
        <v>23</v>
      </c>
      <c r="D3486" t="s">
        <v>1470</v>
      </c>
      <c r="E3486" t="s">
        <v>1886</v>
      </c>
      <c r="F3486" t="s">
        <v>1772</v>
      </c>
      <c r="H3486" s="178" t="str">
        <f>IF(ISBLANK('Q 5'!E1030),"",IF('Q 5'!E1030="&lt;please select&gt;","",'Q 5'!E1030))</f>
        <v/>
      </c>
    </row>
    <row r="3487" spans="1:8" x14ac:dyDescent="0.3">
      <c r="A3487" t="s">
        <v>1883</v>
      </c>
      <c r="B3487" t="s">
        <v>1884</v>
      </c>
      <c r="C3487">
        <v>24</v>
      </c>
      <c r="D3487" t="s">
        <v>1470</v>
      </c>
      <c r="E3487" t="s">
        <v>1886</v>
      </c>
      <c r="F3487" t="s">
        <v>1772</v>
      </c>
      <c r="H3487" s="178" t="str">
        <f>IF(ISBLANK('Q 5'!E1031),"",IF('Q 5'!E1031="&lt;please select&gt;","",'Q 5'!E1031))</f>
        <v/>
      </c>
    </row>
    <row r="3488" spans="1:8" x14ac:dyDescent="0.3">
      <c r="A3488" t="s">
        <v>1883</v>
      </c>
      <c r="B3488" t="s">
        <v>1884</v>
      </c>
      <c r="C3488">
        <v>25</v>
      </c>
      <c r="D3488" t="s">
        <v>1470</v>
      </c>
      <c r="E3488" t="s">
        <v>1886</v>
      </c>
      <c r="F3488" t="s">
        <v>1772</v>
      </c>
      <c r="H3488" s="178" t="str">
        <f>IF(ISBLANK('Q 5'!E1032),"",IF('Q 5'!E1032="&lt;please select&gt;","",'Q 5'!E1032))</f>
        <v/>
      </c>
    </row>
    <row r="3489" spans="1:8" x14ac:dyDescent="0.3">
      <c r="A3489" t="s">
        <v>1883</v>
      </c>
      <c r="B3489" t="s">
        <v>1884</v>
      </c>
      <c r="C3489">
        <v>1</v>
      </c>
      <c r="D3489" t="s">
        <v>1470</v>
      </c>
      <c r="E3489" t="s">
        <v>1887</v>
      </c>
      <c r="F3489" t="s">
        <v>1772</v>
      </c>
      <c r="H3489" s="178">
        <f>IF(ISBLANK('Q 5'!F1008),"",IF('Q 5'!F1008="&lt;please select&gt;","",'Q 5'!F1008))</f>
        <v>9</v>
      </c>
    </row>
    <row r="3490" spans="1:8" x14ac:dyDescent="0.3">
      <c r="A3490" t="s">
        <v>1883</v>
      </c>
      <c r="B3490" t="s">
        <v>1884</v>
      </c>
      <c r="C3490">
        <v>2</v>
      </c>
      <c r="D3490" t="s">
        <v>1470</v>
      </c>
      <c r="E3490" t="s">
        <v>1887</v>
      </c>
      <c r="F3490" t="s">
        <v>1772</v>
      </c>
      <c r="H3490" s="178" t="str">
        <f>IF(ISBLANK('Q 5'!F1009),"",IF('Q 5'!F1009="&lt;please select&gt;","",'Q 5'!F1009))</f>
        <v/>
      </c>
    </row>
    <row r="3491" spans="1:8" x14ac:dyDescent="0.3">
      <c r="A3491" t="s">
        <v>1883</v>
      </c>
      <c r="B3491" t="s">
        <v>1884</v>
      </c>
      <c r="C3491">
        <v>3</v>
      </c>
      <c r="D3491" t="s">
        <v>1470</v>
      </c>
      <c r="E3491" t="s">
        <v>1887</v>
      </c>
      <c r="F3491" t="s">
        <v>1772</v>
      </c>
      <c r="H3491" s="178" t="str">
        <f>IF(ISBLANK('Q 5'!F1010),"",IF('Q 5'!F1010="&lt;please select&gt;","",'Q 5'!F1010))</f>
        <v/>
      </c>
    </row>
    <row r="3492" spans="1:8" x14ac:dyDescent="0.3">
      <c r="A3492" t="s">
        <v>1883</v>
      </c>
      <c r="B3492" t="s">
        <v>1884</v>
      </c>
      <c r="C3492">
        <v>4</v>
      </c>
      <c r="D3492" t="s">
        <v>1470</v>
      </c>
      <c r="E3492" t="s">
        <v>1887</v>
      </c>
      <c r="F3492" t="s">
        <v>1772</v>
      </c>
      <c r="H3492" s="178" t="str">
        <f>IF(ISBLANK('Q 5'!F1011),"",IF('Q 5'!F1011="&lt;please select&gt;","",'Q 5'!F1011))</f>
        <v/>
      </c>
    </row>
    <row r="3493" spans="1:8" x14ac:dyDescent="0.3">
      <c r="A3493" t="s">
        <v>1883</v>
      </c>
      <c r="B3493" t="s">
        <v>1884</v>
      </c>
      <c r="C3493">
        <v>5</v>
      </c>
      <c r="D3493" t="s">
        <v>1470</v>
      </c>
      <c r="E3493" t="s">
        <v>1887</v>
      </c>
      <c r="F3493" t="s">
        <v>1772</v>
      </c>
      <c r="H3493" s="178" t="str">
        <f>IF(ISBLANK('Q 5'!F1012),"",IF('Q 5'!F1012="&lt;please select&gt;","",'Q 5'!F1012))</f>
        <v/>
      </c>
    </row>
    <row r="3494" spans="1:8" x14ac:dyDescent="0.3">
      <c r="A3494" t="s">
        <v>1883</v>
      </c>
      <c r="B3494" t="s">
        <v>1884</v>
      </c>
      <c r="C3494">
        <v>6</v>
      </c>
      <c r="D3494" t="s">
        <v>1470</v>
      </c>
      <c r="E3494" t="s">
        <v>1887</v>
      </c>
      <c r="F3494" t="s">
        <v>1772</v>
      </c>
      <c r="H3494" s="178" t="str">
        <f>IF(ISBLANK('Q 5'!F1013),"",IF('Q 5'!F1013="&lt;please select&gt;","",'Q 5'!F1013))</f>
        <v/>
      </c>
    </row>
    <row r="3495" spans="1:8" x14ac:dyDescent="0.3">
      <c r="A3495" t="s">
        <v>1883</v>
      </c>
      <c r="B3495" t="s">
        <v>1884</v>
      </c>
      <c r="C3495">
        <v>7</v>
      </c>
      <c r="D3495" t="s">
        <v>1470</v>
      </c>
      <c r="E3495" t="s">
        <v>1887</v>
      </c>
      <c r="F3495" t="s">
        <v>1772</v>
      </c>
      <c r="H3495" s="178" t="str">
        <f>IF(ISBLANK('Q 5'!F1014),"",IF('Q 5'!F1014="&lt;please select&gt;","",'Q 5'!F1014))</f>
        <v/>
      </c>
    </row>
    <row r="3496" spans="1:8" x14ac:dyDescent="0.3">
      <c r="A3496" t="s">
        <v>1883</v>
      </c>
      <c r="B3496" t="s">
        <v>1884</v>
      </c>
      <c r="C3496">
        <v>8</v>
      </c>
      <c r="D3496" t="s">
        <v>1470</v>
      </c>
      <c r="E3496" t="s">
        <v>1887</v>
      </c>
      <c r="F3496" t="s">
        <v>1772</v>
      </c>
      <c r="H3496" s="178" t="str">
        <f>IF(ISBLANK('Q 5'!F1015),"",IF('Q 5'!F1015="&lt;please select&gt;","",'Q 5'!F1015))</f>
        <v/>
      </c>
    </row>
    <row r="3497" spans="1:8" x14ac:dyDescent="0.3">
      <c r="A3497" t="s">
        <v>1883</v>
      </c>
      <c r="B3497" t="s">
        <v>1884</v>
      </c>
      <c r="C3497">
        <v>9</v>
      </c>
      <c r="D3497" t="s">
        <v>1470</v>
      </c>
      <c r="E3497" t="s">
        <v>1887</v>
      </c>
      <c r="F3497" t="s">
        <v>1772</v>
      </c>
      <c r="H3497" s="178" t="str">
        <f>IF(ISBLANK('Q 5'!F1016),"",IF('Q 5'!F1016="&lt;please select&gt;","",'Q 5'!F1016))</f>
        <v/>
      </c>
    </row>
    <row r="3498" spans="1:8" x14ac:dyDescent="0.3">
      <c r="A3498" t="s">
        <v>1883</v>
      </c>
      <c r="B3498" t="s">
        <v>1884</v>
      </c>
      <c r="C3498">
        <v>10</v>
      </c>
      <c r="D3498" t="s">
        <v>1470</v>
      </c>
      <c r="E3498" t="s">
        <v>1887</v>
      </c>
      <c r="F3498" t="s">
        <v>1772</v>
      </c>
      <c r="H3498" s="178" t="str">
        <f>IF(ISBLANK('Q 5'!F1017),"",IF('Q 5'!F1017="&lt;please select&gt;","",'Q 5'!F1017))</f>
        <v/>
      </c>
    </row>
    <row r="3499" spans="1:8" x14ac:dyDescent="0.3">
      <c r="A3499" t="s">
        <v>1883</v>
      </c>
      <c r="B3499" t="s">
        <v>1884</v>
      </c>
      <c r="C3499">
        <v>11</v>
      </c>
      <c r="D3499" t="s">
        <v>1470</v>
      </c>
      <c r="E3499" t="s">
        <v>1887</v>
      </c>
      <c r="F3499" t="s">
        <v>1772</v>
      </c>
      <c r="H3499" s="178" t="str">
        <f>IF(ISBLANK('Q 5'!F1018),"",IF('Q 5'!F1018="&lt;please select&gt;","",'Q 5'!F1018))</f>
        <v/>
      </c>
    </row>
    <row r="3500" spans="1:8" x14ac:dyDescent="0.3">
      <c r="A3500" t="s">
        <v>1883</v>
      </c>
      <c r="B3500" t="s">
        <v>1884</v>
      </c>
      <c r="C3500">
        <v>12</v>
      </c>
      <c r="D3500" t="s">
        <v>1470</v>
      </c>
      <c r="E3500" t="s">
        <v>1887</v>
      </c>
      <c r="F3500" t="s">
        <v>1772</v>
      </c>
      <c r="H3500" s="178" t="str">
        <f>IF(ISBLANK('Q 5'!F1019),"",IF('Q 5'!F1019="&lt;please select&gt;","",'Q 5'!F1019))</f>
        <v/>
      </c>
    </row>
    <row r="3501" spans="1:8" x14ac:dyDescent="0.3">
      <c r="A3501" t="s">
        <v>1883</v>
      </c>
      <c r="B3501" t="s">
        <v>1884</v>
      </c>
      <c r="C3501">
        <v>13</v>
      </c>
      <c r="D3501" t="s">
        <v>1470</v>
      </c>
      <c r="E3501" t="s">
        <v>1887</v>
      </c>
      <c r="F3501" t="s">
        <v>1772</v>
      </c>
      <c r="H3501" s="178" t="str">
        <f>IF(ISBLANK('Q 5'!F1020),"",IF('Q 5'!F1020="&lt;please select&gt;","",'Q 5'!F1020))</f>
        <v/>
      </c>
    </row>
    <row r="3502" spans="1:8" x14ac:dyDescent="0.3">
      <c r="A3502" t="s">
        <v>1883</v>
      </c>
      <c r="B3502" t="s">
        <v>1884</v>
      </c>
      <c r="C3502">
        <v>14</v>
      </c>
      <c r="D3502" t="s">
        <v>1470</v>
      </c>
      <c r="E3502" t="s">
        <v>1887</v>
      </c>
      <c r="F3502" t="s">
        <v>1772</v>
      </c>
      <c r="H3502" s="178" t="str">
        <f>IF(ISBLANK('Q 5'!F1021),"",IF('Q 5'!F1021="&lt;please select&gt;","",'Q 5'!F1021))</f>
        <v/>
      </c>
    </row>
    <row r="3503" spans="1:8" x14ac:dyDescent="0.3">
      <c r="A3503" t="s">
        <v>1883</v>
      </c>
      <c r="B3503" t="s">
        <v>1884</v>
      </c>
      <c r="C3503">
        <v>15</v>
      </c>
      <c r="D3503" t="s">
        <v>1470</v>
      </c>
      <c r="E3503" t="s">
        <v>1887</v>
      </c>
      <c r="F3503" t="s">
        <v>1772</v>
      </c>
      <c r="H3503" s="178" t="str">
        <f>IF(ISBLANK('Q 5'!F1022),"",IF('Q 5'!F1022="&lt;please select&gt;","",'Q 5'!F1022))</f>
        <v/>
      </c>
    </row>
    <row r="3504" spans="1:8" x14ac:dyDescent="0.3">
      <c r="A3504" t="s">
        <v>1883</v>
      </c>
      <c r="B3504" t="s">
        <v>1884</v>
      </c>
      <c r="C3504">
        <v>16</v>
      </c>
      <c r="D3504" t="s">
        <v>1470</v>
      </c>
      <c r="E3504" t="s">
        <v>1887</v>
      </c>
      <c r="F3504" t="s">
        <v>1772</v>
      </c>
      <c r="H3504" s="178" t="str">
        <f>IF(ISBLANK('Q 5'!F1023),"",IF('Q 5'!F1023="&lt;please select&gt;","",'Q 5'!F1023))</f>
        <v/>
      </c>
    </row>
    <row r="3505" spans="1:11" x14ac:dyDescent="0.3">
      <c r="A3505" t="s">
        <v>1883</v>
      </c>
      <c r="B3505" t="s">
        <v>1884</v>
      </c>
      <c r="C3505">
        <v>17</v>
      </c>
      <c r="D3505" t="s">
        <v>1470</v>
      </c>
      <c r="E3505" t="s">
        <v>1887</v>
      </c>
      <c r="F3505" t="s">
        <v>1772</v>
      </c>
      <c r="H3505" s="178" t="str">
        <f>IF(ISBLANK('Q 5'!F1024),"",IF('Q 5'!F1024="&lt;please select&gt;","",'Q 5'!F1024))</f>
        <v/>
      </c>
    </row>
    <row r="3506" spans="1:11" x14ac:dyDescent="0.3">
      <c r="A3506" t="s">
        <v>1883</v>
      </c>
      <c r="B3506" t="s">
        <v>1884</v>
      </c>
      <c r="C3506">
        <v>18</v>
      </c>
      <c r="D3506" t="s">
        <v>1470</v>
      </c>
      <c r="E3506" t="s">
        <v>1887</v>
      </c>
      <c r="F3506" t="s">
        <v>1772</v>
      </c>
      <c r="H3506" s="178" t="str">
        <f>IF(ISBLANK('Q 5'!F1025),"",IF('Q 5'!F1025="&lt;please select&gt;","",'Q 5'!F1025))</f>
        <v/>
      </c>
    </row>
    <row r="3507" spans="1:11" x14ac:dyDescent="0.3">
      <c r="A3507" t="s">
        <v>1883</v>
      </c>
      <c r="B3507" t="s">
        <v>1884</v>
      </c>
      <c r="C3507">
        <v>19</v>
      </c>
      <c r="D3507" t="s">
        <v>1470</v>
      </c>
      <c r="E3507" t="s">
        <v>1887</v>
      </c>
      <c r="F3507" t="s">
        <v>1772</v>
      </c>
      <c r="H3507" s="178" t="str">
        <f>IF(ISBLANK('Q 5'!F1026),"",IF('Q 5'!F1026="&lt;please select&gt;","",'Q 5'!F1026))</f>
        <v/>
      </c>
    </row>
    <row r="3508" spans="1:11" x14ac:dyDescent="0.3">
      <c r="A3508" t="s">
        <v>1883</v>
      </c>
      <c r="B3508" t="s">
        <v>1884</v>
      </c>
      <c r="C3508">
        <v>20</v>
      </c>
      <c r="D3508" t="s">
        <v>1470</v>
      </c>
      <c r="E3508" t="s">
        <v>1887</v>
      </c>
      <c r="F3508" t="s">
        <v>1772</v>
      </c>
      <c r="H3508" s="178" t="str">
        <f>IF(ISBLANK('Q 5'!F1027),"",IF('Q 5'!F1027="&lt;please select&gt;","",'Q 5'!F1027))</f>
        <v/>
      </c>
    </row>
    <row r="3509" spans="1:11" x14ac:dyDescent="0.3">
      <c r="A3509" t="s">
        <v>1883</v>
      </c>
      <c r="B3509" t="s">
        <v>1884</v>
      </c>
      <c r="C3509">
        <v>21</v>
      </c>
      <c r="D3509" t="s">
        <v>1470</v>
      </c>
      <c r="E3509" t="s">
        <v>1887</v>
      </c>
      <c r="F3509" t="s">
        <v>1772</v>
      </c>
      <c r="H3509" s="178" t="str">
        <f>IF(ISBLANK('Q 5'!F1028),"",IF('Q 5'!F1028="&lt;please select&gt;","",'Q 5'!F1028))</f>
        <v/>
      </c>
    </row>
    <row r="3510" spans="1:11" x14ac:dyDescent="0.3">
      <c r="A3510" t="s">
        <v>1883</v>
      </c>
      <c r="B3510" t="s">
        <v>1884</v>
      </c>
      <c r="C3510">
        <v>22</v>
      </c>
      <c r="D3510" t="s">
        <v>1470</v>
      </c>
      <c r="E3510" t="s">
        <v>1887</v>
      </c>
      <c r="F3510" t="s">
        <v>1772</v>
      </c>
      <c r="H3510" s="178" t="str">
        <f>IF(ISBLANK('Q 5'!F1029),"",IF('Q 5'!F1029="&lt;please select&gt;","",'Q 5'!F1029))</f>
        <v/>
      </c>
    </row>
    <row r="3511" spans="1:11" x14ac:dyDescent="0.3">
      <c r="A3511" t="s">
        <v>1883</v>
      </c>
      <c r="B3511" t="s">
        <v>1884</v>
      </c>
      <c r="C3511">
        <v>23</v>
      </c>
      <c r="D3511" t="s">
        <v>1470</v>
      </c>
      <c r="E3511" t="s">
        <v>1887</v>
      </c>
      <c r="F3511" t="s">
        <v>1772</v>
      </c>
      <c r="H3511" s="178" t="str">
        <f>IF(ISBLANK('Q 5'!F1030),"",IF('Q 5'!F1030="&lt;please select&gt;","",'Q 5'!F1030))</f>
        <v/>
      </c>
    </row>
    <row r="3512" spans="1:11" x14ac:dyDescent="0.3">
      <c r="A3512" t="s">
        <v>1883</v>
      </c>
      <c r="B3512" t="s">
        <v>1884</v>
      </c>
      <c r="C3512">
        <v>24</v>
      </c>
      <c r="D3512" t="s">
        <v>1470</v>
      </c>
      <c r="E3512" t="s">
        <v>1887</v>
      </c>
      <c r="F3512" t="s">
        <v>1772</v>
      </c>
      <c r="H3512" s="178" t="str">
        <f>IF(ISBLANK('Q 5'!F1031),"",IF('Q 5'!F1031="&lt;please select&gt;","",'Q 5'!F1031))</f>
        <v/>
      </c>
    </row>
    <row r="3513" spans="1:11" x14ac:dyDescent="0.3">
      <c r="A3513" t="s">
        <v>1883</v>
      </c>
      <c r="B3513" t="s">
        <v>1884</v>
      </c>
      <c r="C3513">
        <v>25</v>
      </c>
      <c r="D3513" t="s">
        <v>1470</v>
      </c>
      <c r="E3513" t="s">
        <v>1887</v>
      </c>
      <c r="F3513" t="s">
        <v>1772</v>
      </c>
      <c r="H3513" s="178" t="str">
        <f>IF(ISBLANK('Q 5'!F1032),"",IF('Q 5'!F1032="&lt;please select&gt;","",'Q 5'!F1032))</f>
        <v/>
      </c>
    </row>
    <row r="3514" spans="1:11" x14ac:dyDescent="0.3">
      <c r="A3514" t="s">
        <v>1883</v>
      </c>
      <c r="B3514" t="s">
        <v>1884</v>
      </c>
      <c r="C3514">
        <v>1</v>
      </c>
      <c r="D3514" t="s">
        <v>1470</v>
      </c>
      <c r="E3514" t="s">
        <v>1888</v>
      </c>
      <c r="F3514" t="s">
        <v>1783</v>
      </c>
      <c r="K3514" t="str">
        <f>IF(ISBLANK('Q 5'!G1008),"",IF('Q 5'!G1008="&lt;please select&gt;","",'Q 5'!G1008))</f>
        <v>Yes</v>
      </c>
    </row>
    <row r="3515" spans="1:11" x14ac:dyDescent="0.3">
      <c r="A3515" t="s">
        <v>1883</v>
      </c>
      <c r="B3515" t="s">
        <v>1884</v>
      </c>
      <c r="C3515">
        <v>2</v>
      </c>
      <c r="D3515" t="s">
        <v>1470</v>
      </c>
      <c r="E3515" t="s">
        <v>1888</v>
      </c>
      <c r="F3515" t="s">
        <v>1783</v>
      </c>
      <c r="K3515" t="str">
        <f>IF(ISBLANK('Q 5'!G1009),"",IF('Q 5'!G1009="&lt;please select&gt;","",'Q 5'!G1009))</f>
        <v/>
      </c>
    </row>
    <row r="3516" spans="1:11" x14ac:dyDescent="0.3">
      <c r="A3516" t="s">
        <v>1883</v>
      </c>
      <c r="B3516" t="s">
        <v>1884</v>
      </c>
      <c r="C3516">
        <v>3</v>
      </c>
      <c r="D3516" t="s">
        <v>1470</v>
      </c>
      <c r="E3516" t="s">
        <v>1888</v>
      </c>
      <c r="F3516" t="s">
        <v>1783</v>
      </c>
      <c r="K3516" t="str">
        <f>IF(ISBLANK('Q 5'!G1010),"",IF('Q 5'!G1010="&lt;please select&gt;","",'Q 5'!G1010))</f>
        <v/>
      </c>
    </row>
    <row r="3517" spans="1:11" x14ac:dyDescent="0.3">
      <c r="A3517" t="s">
        <v>1883</v>
      </c>
      <c r="B3517" t="s">
        <v>1884</v>
      </c>
      <c r="C3517">
        <v>4</v>
      </c>
      <c r="D3517" t="s">
        <v>1470</v>
      </c>
      <c r="E3517" t="s">
        <v>1888</v>
      </c>
      <c r="F3517" t="s">
        <v>1783</v>
      </c>
      <c r="K3517" t="str">
        <f>IF(ISBLANK('Q 5'!G1011),"",IF('Q 5'!G1011="&lt;please select&gt;","",'Q 5'!G1011))</f>
        <v/>
      </c>
    </row>
    <row r="3518" spans="1:11" x14ac:dyDescent="0.3">
      <c r="A3518" t="s">
        <v>1883</v>
      </c>
      <c r="B3518" t="s">
        <v>1884</v>
      </c>
      <c r="C3518">
        <v>5</v>
      </c>
      <c r="D3518" t="s">
        <v>1470</v>
      </c>
      <c r="E3518" t="s">
        <v>1888</v>
      </c>
      <c r="F3518" t="s">
        <v>1783</v>
      </c>
      <c r="K3518" t="str">
        <f>IF(ISBLANK('Q 5'!G1012),"",IF('Q 5'!G1012="&lt;please select&gt;","",'Q 5'!G1012))</f>
        <v/>
      </c>
    </row>
    <row r="3519" spans="1:11" x14ac:dyDescent="0.3">
      <c r="A3519" t="s">
        <v>1883</v>
      </c>
      <c r="B3519" t="s">
        <v>1884</v>
      </c>
      <c r="C3519">
        <v>6</v>
      </c>
      <c r="D3519" t="s">
        <v>1470</v>
      </c>
      <c r="E3519" t="s">
        <v>1888</v>
      </c>
      <c r="F3519" t="s">
        <v>1783</v>
      </c>
      <c r="K3519" t="str">
        <f>IF(ISBLANK('Q 5'!G1013),"",IF('Q 5'!G1013="&lt;please select&gt;","",'Q 5'!G1013))</f>
        <v/>
      </c>
    </row>
    <row r="3520" spans="1:11" x14ac:dyDescent="0.3">
      <c r="A3520" t="s">
        <v>1883</v>
      </c>
      <c r="B3520" t="s">
        <v>1884</v>
      </c>
      <c r="C3520">
        <v>7</v>
      </c>
      <c r="D3520" t="s">
        <v>1470</v>
      </c>
      <c r="E3520" t="s">
        <v>1888</v>
      </c>
      <c r="F3520" t="s">
        <v>1783</v>
      </c>
      <c r="K3520" t="str">
        <f>IF(ISBLANK('Q 5'!G1014),"",IF('Q 5'!G1014="&lt;please select&gt;","",'Q 5'!G1014))</f>
        <v/>
      </c>
    </row>
    <row r="3521" spans="1:11" x14ac:dyDescent="0.3">
      <c r="A3521" t="s">
        <v>1883</v>
      </c>
      <c r="B3521" t="s">
        <v>1884</v>
      </c>
      <c r="C3521">
        <v>8</v>
      </c>
      <c r="D3521" t="s">
        <v>1470</v>
      </c>
      <c r="E3521" t="s">
        <v>1888</v>
      </c>
      <c r="F3521" t="s">
        <v>1783</v>
      </c>
      <c r="K3521" t="str">
        <f>IF(ISBLANK('Q 5'!G1015),"",IF('Q 5'!G1015="&lt;please select&gt;","",'Q 5'!G1015))</f>
        <v/>
      </c>
    </row>
    <row r="3522" spans="1:11" x14ac:dyDescent="0.3">
      <c r="A3522" t="s">
        <v>1883</v>
      </c>
      <c r="B3522" t="s">
        <v>1884</v>
      </c>
      <c r="C3522">
        <v>9</v>
      </c>
      <c r="D3522" t="s">
        <v>1470</v>
      </c>
      <c r="E3522" t="s">
        <v>1888</v>
      </c>
      <c r="F3522" t="s">
        <v>1783</v>
      </c>
      <c r="K3522" t="str">
        <f>IF(ISBLANK('Q 5'!G1016),"",IF('Q 5'!G1016="&lt;please select&gt;","",'Q 5'!G1016))</f>
        <v/>
      </c>
    </row>
    <row r="3523" spans="1:11" x14ac:dyDescent="0.3">
      <c r="A3523" t="s">
        <v>1883</v>
      </c>
      <c r="B3523" t="s">
        <v>1884</v>
      </c>
      <c r="C3523">
        <v>10</v>
      </c>
      <c r="D3523" t="s">
        <v>1470</v>
      </c>
      <c r="E3523" t="s">
        <v>1888</v>
      </c>
      <c r="F3523" t="s">
        <v>1783</v>
      </c>
      <c r="K3523" t="str">
        <f>IF(ISBLANK('Q 5'!G1017),"",IF('Q 5'!G1017="&lt;please select&gt;","",'Q 5'!G1017))</f>
        <v/>
      </c>
    </row>
    <row r="3524" spans="1:11" x14ac:dyDescent="0.3">
      <c r="A3524" t="s">
        <v>1883</v>
      </c>
      <c r="B3524" t="s">
        <v>1884</v>
      </c>
      <c r="C3524">
        <v>11</v>
      </c>
      <c r="D3524" t="s">
        <v>1470</v>
      </c>
      <c r="E3524" t="s">
        <v>1888</v>
      </c>
      <c r="F3524" t="s">
        <v>1783</v>
      </c>
      <c r="K3524" t="str">
        <f>IF(ISBLANK('Q 5'!G1018),"",IF('Q 5'!G1018="&lt;please select&gt;","",'Q 5'!G1018))</f>
        <v/>
      </c>
    </row>
    <row r="3525" spans="1:11" x14ac:dyDescent="0.3">
      <c r="A3525" t="s">
        <v>1883</v>
      </c>
      <c r="B3525" t="s">
        <v>1884</v>
      </c>
      <c r="C3525">
        <v>12</v>
      </c>
      <c r="D3525" t="s">
        <v>1470</v>
      </c>
      <c r="E3525" t="s">
        <v>1888</v>
      </c>
      <c r="F3525" t="s">
        <v>1783</v>
      </c>
      <c r="K3525" t="str">
        <f>IF(ISBLANK('Q 5'!G1019),"",IF('Q 5'!G1019="&lt;please select&gt;","",'Q 5'!G1019))</f>
        <v/>
      </c>
    </row>
    <row r="3526" spans="1:11" x14ac:dyDescent="0.3">
      <c r="A3526" t="s">
        <v>1883</v>
      </c>
      <c r="B3526" t="s">
        <v>1884</v>
      </c>
      <c r="C3526">
        <v>13</v>
      </c>
      <c r="D3526" t="s">
        <v>1470</v>
      </c>
      <c r="E3526" t="s">
        <v>1888</v>
      </c>
      <c r="F3526" t="s">
        <v>1783</v>
      </c>
      <c r="K3526" t="str">
        <f>IF(ISBLANK('Q 5'!G1020),"",IF('Q 5'!G1020="&lt;please select&gt;","",'Q 5'!G1020))</f>
        <v/>
      </c>
    </row>
    <row r="3527" spans="1:11" x14ac:dyDescent="0.3">
      <c r="A3527" t="s">
        <v>1883</v>
      </c>
      <c r="B3527" t="s">
        <v>1884</v>
      </c>
      <c r="C3527">
        <v>14</v>
      </c>
      <c r="D3527" t="s">
        <v>1470</v>
      </c>
      <c r="E3527" t="s">
        <v>1888</v>
      </c>
      <c r="F3527" t="s">
        <v>1783</v>
      </c>
      <c r="K3527" t="str">
        <f>IF(ISBLANK('Q 5'!G1021),"",IF('Q 5'!G1021="&lt;please select&gt;","",'Q 5'!G1021))</f>
        <v/>
      </c>
    </row>
    <row r="3528" spans="1:11" x14ac:dyDescent="0.3">
      <c r="A3528" t="s">
        <v>1883</v>
      </c>
      <c r="B3528" t="s">
        <v>1884</v>
      </c>
      <c r="C3528">
        <v>15</v>
      </c>
      <c r="D3528" t="s">
        <v>1470</v>
      </c>
      <c r="E3528" t="s">
        <v>1888</v>
      </c>
      <c r="F3528" t="s">
        <v>1783</v>
      </c>
      <c r="K3528" t="str">
        <f>IF(ISBLANK('Q 5'!G1022),"",IF('Q 5'!G1022="&lt;please select&gt;","",'Q 5'!G1022))</f>
        <v/>
      </c>
    </row>
    <row r="3529" spans="1:11" x14ac:dyDescent="0.3">
      <c r="A3529" t="s">
        <v>1883</v>
      </c>
      <c r="B3529" t="s">
        <v>1884</v>
      </c>
      <c r="C3529">
        <v>16</v>
      </c>
      <c r="D3529" t="s">
        <v>1470</v>
      </c>
      <c r="E3529" t="s">
        <v>1888</v>
      </c>
      <c r="F3529" t="s">
        <v>1783</v>
      </c>
      <c r="K3529" t="str">
        <f>IF(ISBLANK('Q 5'!G1023),"",IF('Q 5'!G1023="&lt;please select&gt;","",'Q 5'!G1023))</f>
        <v/>
      </c>
    </row>
    <row r="3530" spans="1:11" x14ac:dyDescent="0.3">
      <c r="A3530" t="s">
        <v>1883</v>
      </c>
      <c r="B3530" t="s">
        <v>1884</v>
      </c>
      <c r="C3530">
        <v>17</v>
      </c>
      <c r="D3530" t="s">
        <v>1470</v>
      </c>
      <c r="E3530" t="s">
        <v>1888</v>
      </c>
      <c r="F3530" t="s">
        <v>1783</v>
      </c>
      <c r="K3530" t="str">
        <f>IF(ISBLANK('Q 5'!G1024),"",IF('Q 5'!G1024="&lt;please select&gt;","",'Q 5'!G1024))</f>
        <v/>
      </c>
    </row>
    <row r="3531" spans="1:11" x14ac:dyDescent="0.3">
      <c r="A3531" t="s">
        <v>1883</v>
      </c>
      <c r="B3531" t="s">
        <v>1884</v>
      </c>
      <c r="C3531">
        <v>18</v>
      </c>
      <c r="D3531" t="s">
        <v>1470</v>
      </c>
      <c r="E3531" t="s">
        <v>1888</v>
      </c>
      <c r="F3531" t="s">
        <v>1783</v>
      </c>
      <c r="K3531" t="str">
        <f>IF(ISBLANK('Q 5'!G1025),"",IF('Q 5'!G1025="&lt;please select&gt;","",'Q 5'!G1025))</f>
        <v/>
      </c>
    </row>
    <row r="3532" spans="1:11" x14ac:dyDescent="0.3">
      <c r="A3532" t="s">
        <v>1883</v>
      </c>
      <c r="B3532" t="s">
        <v>1884</v>
      </c>
      <c r="C3532">
        <v>19</v>
      </c>
      <c r="D3532" t="s">
        <v>1470</v>
      </c>
      <c r="E3532" t="s">
        <v>1888</v>
      </c>
      <c r="F3532" t="s">
        <v>1783</v>
      </c>
      <c r="K3532" t="str">
        <f>IF(ISBLANK('Q 5'!G1026),"",IF('Q 5'!G1026="&lt;please select&gt;","",'Q 5'!G1026))</f>
        <v/>
      </c>
    </row>
    <row r="3533" spans="1:11" x14ac:dyDescent="0.3">
      <c r="A3533" t="s">
        <v>1883</v>
      </c>
      <c r="B3533" t="s">
        <v>1884</v>
      </c>
      <c r="C3533">
        <v>20</v>
      </c>
      <c r="D3533" t="s">
        <v>1470</v>
      </c>
      <c r="E3533" t="s">
        <v>1888</v>
      </c>
      <c r="F3533" t="s">
        <v>1783</v>
      </c>
      <c r="K3533" t="str">
        <f>IF(ISBLANK('Q 5'!G1027),"",IF('Q 5'!G1027="&lt;please select&gt;","",'Q 5'!G1027))</f>
        <v/>
      </c>
    </row>
    <row r="3534" spans="1:11" x14ac:dyDescent="0.3">
      <c r="A3534" t="s">
        <v>1883</v>
      </c>
      <c r="B3534" t="s">
        <v>1884</v>
      </c>
      <c r="C3534">
        <v>21</v>
      </c>
      <c r="D3534" t="s">
        <v>1470</v>
      </c>
      <c r="E3534" t="s">
        <v>1888</v>
      </c>
      <c r="F3534" t="s">
        <v>1783</v>
      </c>
      <c r="K3534" t="str">
        <f>IF(ISBLANK('Q 5'!G1028),"",IF('Q 5'!G1028="&lt;please select&gt;","",'Q 5'!G1028))</f>
        <v/>
      </c>
    </row>
    <row r="3535" spans="1:11" x14ac:dyDescent="0.3">
      <c r="A3535" t="s">
        <v>1883</v>
      </c>
      <c r="B3535" t="s">
        <v>1884</v>
      </c>
      <c r="C3535">
        <v>22</v>
      </c>
      <c r="D3535" t="s">
        <v>1470</v>
      </c>
      <c r="E3535" t="s">
        <v>1888</v>
      </c>
      <c r="F3535" t="s">
        <v>1783</v>
      </c>
      <c r="K3535" t="str">
        <f>IF(ISBLANK('Q 5'!G1029),"",IF('Q 5'!G1029="&lt;please select&gt;","",'Q 5'!G1029))</f>
        <v/>
      </c>
    </row>
    <row r="3536" spans="1:11" x14ac:dyDescent="0.3">
      <c r="A3536" t="s">
        <v>1883</v>
      </c>
      <c r="B3536" t="s">
        <v>1884</v>
      </c>
      <c r="C3536">
        <v>23</v>
      </c>
      <c r="D3536" t="s">
        <v>1470</v>
      </c>
      <c r="E3536" t="s">
        <v>1888</v>
      </c>
      <c r="F3536" t="s">
        <v>1783</v>
      </c>
      <c r="K3536" t="str">
        <f>IF(ISBLANK('Q 5'!G1030),"",IF('Q 5'!G1030="&lt;please select&gt;","",'Q 5'!G1030))</f>
        <v/>
      </c>
    </row>
    <row r="3537" spans="1:11" x14ac:dyDescent="0.3">
      <c r="A3537" t="s">
        <v>1883</v>
      </c>
      <c r="B3537" t="s">
        <v>1884</v>
      </c>
      <c r="C3537">
        <v>24</v>
      </c>
      <c r="D3537" t="s">
        <v>1470</v>
      </c>
      <c r="E3537" t="s">
        <v>1888</v>
      </c>
      <c r="F3537" t="s">
        <v>1783</v>
      </c>
      <c r="K3537" t="str">
        <f>IF(ISBLANK('Q 5'!G1031),"",IF('Q 5'!G1031="&lt;please select&gt;","",'Q 5'!G1031))</f>
        <v/>
      </c>
    </row>
    <row r="3538" spans="1:11" x14ac:dyDescent="0.3">
      <c r="A3538" t="s">
        <v>1883</v>
      </c>
      <c r="B3538" t="s">
        <v>1884</v>
      </c>
      <c r="C3538">
        <v>25</v>
      </c>
      <c r="D3538" t="s">
        <v>1470</v>
      </c>
      <c r="E3538" t="s">
        <v>1888</v>
      </c>
      <c r="F3538" t="s">
        <v>1783</v>
      </c>
      <c r="K3538" t="str">
        <f>IF(ISBLANK('Q 5'!G1032),"",IF('Q 5'!G1032="&lt;please select&gt;","",'Q 5'!G1032))</f>
        <v/>
      </c>
    </row>
    <row r="3539" spans="1:11" x14ac:dyDescent="0.3">
      <c r="A3539" t="s">
        <v>1883</v>
      </c>
      <c r="B3539" t="s">
        <v>1884</v>
      </c>
      <c r="C3539">
        <v>1</v>
      </c>
      <c r="D3539" t="s">
        <v>1470</v>
      </c>
      <c r="E3539" t="s">
        <v>1889</v>
      </c>
      <c r="F3539" t="s">
        <v>1765</v>
      </c>
      <c r="G3539" t="str">
        <f>IF(ISBLANK('Q 5'!H1008),"",IF('Q 5'!H1008="&lt;please select&gt;","",'Q 5'!H1008))</f>
        <v/>
      </c>
    </row>
    <row r="3540" spans="1:11" x14ac:dyDescent="0.3">
      <c r="A3540" t="s">
        <v>1883</v>
      </c>
      <c r="B3540" t="s">
        <v>1884</v>
      </c>
      <c r="C3540">
        <v>2</v>
      </c>
      <c r="D3540" t="s">
        <v>1470</v>
      </c>
      <c r="E3540" t="s">
        <v>1889</v>
      </c>
      <c r="F3540" t="s">
        <v>1765</v>
      </c>
      <c r="G3540" t="str">
        <f>IF(ISBLANK('Q 5'!H1009),"",IF('Q 5'!H1009="&lt;please select&gt;","",'Q 5'!H1009))</f>
        <v/>
      </c>
    </row>
    <row r="3541" spans="1:11" x14ac:dyDescent="0.3">
      <c r="A3541" t="s">
        <v>1883</v>
      </c>
      <c r="B3541" t="s">
        <v>1884</v>
      </c>
      <c r="C3541">
        <v>3</v>
      </c>
      <c r="D3541" t="s">
        <v>1470</v>
      </c>
      <c r="E3541" t="s">
        <v>1889</v>
      </c>
      <c r="F3541" t="s">
        <v>1765</v>
      </c>
      <c r="G3541" t="str">
        <f>IF(ISBLANK('Q 5'!H1010),"",IF('Q 5'!H1010="&lt;please select&gt;","",'Q 5'!H1010))</f>
        <v/>
      </c>
    </row>
    <row r="3542" spans="1:11" x14ac:dyDescent="0.3">
      <c r="A3542" t="s">
        <v>1883</v>
      </c>
      <c r="B3542" t="s">
        <v>1884</v>
      </c>
      <c r="C3542">
        <v>4</v>
      </c>
      <c r="D3542" t="s">
        <v>1470</v>
      </c>
      <c r="E3542" t="s">
        <v>1889</v>
      </c>
      <c r="F3542" t="s">
        <v>1765</v>
      </c>
      <c r="G3542" t="str">
        <f>IF(ISBLANK('Q 5'!H1011),"",IF('Q 5'!H1011="&lt;please select&gt;","",'Q 5'!H1011))</f>
        <v/>
      </c>
    </row>
    <row r="3543" spans="1:11" x14ac:dyDescent="0.3">
      <c r="A3543" t="s">
        <v>1883</v>
      </c>
      <c r="B3543" t="s">
        <v>1884</v>
      </c>
      <c r="C3543">
        <v>5</v>
      </c>
      <c r="D3543" t="s">
        <v>1470</v>
      </c>
      <c r="E3543" t="s">
        <v>1889</v>
      </c>
      <c r="F3543" t="s">
        <v>1765</v>
      </c>
      <c r="G3543" t="str">
        <f>IF(ISBLANK('Q 5'!H1012),"",IF('Q 5'!H1012="&lt;please select&gt;","",'Q 5'!H1012))</f>
        <v/>
      </c>
    </row>
    <row r="3544" spans="1:11" x14ac:dyDescent="0.3">
      <c r="A3544" t="s">
        <v>1883</v>
      </c>
      <c r="B3544" t="s">
        <v>1884</v>
      </c>
      <c r="C3544">
        <v>6</v>
      </c>
      <c r="D3544" t="s">
        <v>1470</v>
      </c>
      <c r="E3544" t="s">
        <v>1889</v>
      </c>
      <c r="F3544" t="s">
        <v>1765</v>
      </c>
      <c r="G3544" t="str">
        <f>IF(ISBLANK('Q 5'!H1013),"",IF('Q 5'!H1013="&lt;please select&gt;","",'Q 5'!H1013))</f>
        <v/>
      </c>
    </row>
    <row r="3545" spans="1:11" x14ac:dyDescent="0.3">
      <c r="A3545" t="s">
        <v>1883</v>
      </c>
      <c r="B3545" t="s">
        <v>1884</v>
      </c>
      <c r="C3545">
        <v>7</v>
      </c>
      <c r="D3545" t="s">
        <v>1470</v>
      </c>
      <c r="E3545" t="s">
        <v>1889</v>
      </c>
      <c r="F3545" t="s">
        <v>1765</v>
      </c>
      <c r="G3545" t="str">
        <f>IF(ISBLANK('Q 5'!H1014),"",IF('Q 5'!H1014="&lt;please select&gt;","",'Q 5'!H1014))</f>
        <v/>
      </c>
    </row>
    <row r="3546" spans="1:11" x14ac:dyDescent="0.3">
      <c r="A3546" t="s">
        <v>1883</v>
      </c>
      <c r="B3546" t="s">
        <v>1884</v>
      </c>
      <c r="C3546">
        <v>8</v>
      </c>
      <c r="D3546" t="s">
        <v>1470</v>
      </c>
      <c r="E3546" t="s">
        <v>1889</v>
      </c>
      <c r="F3546" t="s">
        <v>1765</v>
      </c>
      <c r="G3546" t="str">
        <f>IF(ISBLANK('Q 5'!H1015),"",IF('Q 5'!H1015="&lt;please select&gt;","",'Q 5'!H1015))</f>
        <v/>
      </c>
    </row>
    <row r="3547" spans="1:11" x14ac:dyDescent="0.3">
      <c r="A3547" t="s">
        <v>1883</v>
      </c>
      <c r="B3547" t="s">
        <v>1884</v>
      </c>
      <c r="C3547">
        <v>9</v>
      </c>
      <c r="D3547" t="s">
        <v>1470</v>
      </c>
      <c r="E3547" t="s">
        <v>1889</v>
      </c>
      <c r="F3547" t="s">
        <v>1765</v>
      </c>
      <c r="G3547" t="str">
        <f>IF(ISBLANK('Q 5'!H1016),"",IF('Q 5'!H1016="&lt;please select&gt;","",'Q 5'!H1016))</f>
        <v/>
      </c>
    </row>
    <row r="3548" spans="1:11" x14ac:dyDescent="0.3">
      <c r="A3548" t="s">
        <v>1883</v>
      </c>
      <c r="B3548" t="s">
        <v>1884</v>
      </c>
      <c r="C3548">
        <v>10</v>
      </c>
      <c r="D3548" t="s">
        <v>1470</v>
      </c>
      <c r="E3548" t="s">
        <v>1889</v>
      </c>
      <c r="F3548" t="s">
        <v>1765</v>
      </c>
      <c r="G3548" t="str">
        <f>IF(ISBLANK('Q 5'!H1017),"",IF('Q 5'!H1017="&lt;please select&gt;","",'Q 5'!H1017))</f>
        <v/>
      </c>
    </row>
    <row r="3549" spans="1:11" x14ac:dyDescent="0.3">
      <c r="A3549" t="s">
        <v>1883</v>
      </c>
      <c r="B3549" t="s">
        <v>1884</v>
      </c>
      <c r="C3549">
        <v>11</v>
      </c>
      <c r="D3549" t="s">
        <v>1470</v>
      </c>
      <c r="E3549" t="s">
        <v>1889</v>
      </c>
      <c r="F3549" t="s">
        <v>1765</v>
      </c>
      <c r="G3549" t="str">
        <f>IF(ISBLANK('Q 5'!H1018),"",IF('Q 5'!H1018="&lt;please select&gt;","",'Q 5'!H1018))</f>
        <v/>
      </c>
    </row>
    <row r="3550" spans="1:11" x14ac:dyDescent="0.3">
      <c r="A3550" t="s">
        <v>1883</v>
      </c>
      <c r="B3550" t="s">
        <v>1884</v>
      </c>
      <c r="C3550">
        <v>12</v>
      </c>
      <c r="D3550" t="s">
        <v>1470</v>
      </c>
      <c r="E3550" t="s">
        <v>1889</v>
      </c>
      <c r="F3550" t="s">
        <v>1765</v>
      </c>
      <c r="G3550" t="str">
        <f>IF(ISBLANK('Q 5'!H1019),"",IF('Q 5'!H1019="&lt;please select&gt;","",'Q 5'!H1019))</f>
        <v/>
      </c>
    </row>
    <row r="3551" spans="1:11" x14ac:dyDescent="0.3">
      <c r="A3551" t="s">
        <v>1883</v>
      </c>
      <c r="B3551" t="s">
        <v>1884</v>
      </c>
      <c r="C3551">
        <v>13</v>
      </c>
      <c r="D3551" t="s">
        <v>1470</v>
      </c>
      <c r="E3551" t="s">
        <v>1889</v>
      </c>
      <c r="F3551" t="s">
        <v>1765</v>
      </c>
      <c r="G3551" t="str">
        <f>IF(ISBLANK('Q 5'!H1020),"",IF('Q 5'!H1020="&lt;please select&gt;","",'Q 5'!H1020))</f>
        <v/>
      </c>
    </row>
    <row r="3552" spans="1:11" x14ac:dyDescent="0.3">
      <c r="A3552" t="s">
        <v>1883</v>
      </c>
      <c r="B3552" t="s">
        <v>1884</v>
      </c>
      <c r="C3552">
        <v>14</v>
      </c>
      <c r="D3552" t="s">
        <v>1470</v>
      </c>
      <c r="E3552" t="s">
        <v>1889</v>
      </c>
      <c r="F3552" t="s">
        <v>1765</v>
      </c>
      <c r="G3552" t="str">
        <f>IF(ISBLANK('Q 5'!H1021),"",IF('Q 5'!H1021="&lt;please select&gt;","",'Q 5'!H1021))</f>
        <v/>
      </c>
    </row>
    <row r="3553" spans="1:7" x14ac:dyDescent="0.3">
      <c r="A3553" t="s">
        <v>1883</v>
      </c>
      <c r="B3553" t="s">
        <v>1884</v>
      </c>
      <c r="C3553">
        <v>15</v>
      </c>
      <c r="D3553" t="s">
        <v>1470</v>
      </c>
      <c r="E3553" t="s">
        <v>1889</v>
      </c>
      <c r="F3553" t="s">
        <v>1765</v>
      </c>
      <c r="G3553" t="str">
        <f>IF(ISBLANK('Q 5'!H1022),"",IF('Q 5'!H1022="&lt;please select&gt;","",'Q 5'!H1022))</f>
        <v/>
      </c>
    </row>
    <row r="3554" spans="1:7" x14ac:dyDescent="0.3">
      <c r="A3554" t="s">
        <v>1883</v>
      </c>
      <c r="B3554" t="s">
        <v>1884</v>
      </c>
      <c r="C3554">
        <v>16</v>
      </c>
      <c r="D3554" t="s">
        <v>1470</v>
      </c>
      <c r="E3554" t="s">
        <v>1889</v>
      </c>
      <c r="F3554" t="s">
        <v>1765</v>
      </c>
      <c r="G3554" t="str">
        <f>IF(ISBLANK('Q 5'!H1023),"",IF('Q 5'!H1023="&lt;please select&gt;","",'Q 5'!H1023))</f>
        <v/>
      </c>
    </row>
    <row r="3555" spans="1:7" x14ac:dyDescent="0.3">
      <c r="A3555" t="s">
        <v>1883</v>
      </c>
      <c r="B3555" t="s">
        <v>1884</v>
      </c>
      <c r="C3555">
        <v>17</v>
      </c>
      <c r="D3555" t="s">
        <v>1470</v>
      </c>
      <c r="E3555" t="s">
        <v>1889</v>
      </c>
      <c r="F3555" t="s">
        <v>1765</v>
      </c>
      <c r="G3555" t="str">
        <f>IF(ISBLANK('Q 5'!H1024),"",IF('Q 5'!H1024="&lt;please select&gt;","",'Q 5'!H1024))</f>
        <v/>
      </c>
    </row>
    <row r="3556" spans="1:7" x14ac:dyDescent="0.3">
      <c r="A3556" t="s">
        <v>1883</v>
      </c>
      <c r="B3556" t="s">
        <v>1884</v>
      </c>
      <c r="C3556">
        <v>18</v>
      </c>
      <c r="D3556" t="s">
        <v>1470</v>
      </c>
      <c r="E3556" t="s">
        <v>1889</v>
      </c>
      <c r="F3556" t="s">
        <v>1765</v>
      </c>
      <c r="G3556" t="str">
        <f>IF(ISBLANK('Q 5'!H1025),"",IF('Q 5'!H1025="&lt;please select&gt;","",'Q 5'!H1025))</f>
        <v/>
      </c>
    </row>
    <row r="3557" spans="1:7" x14ac:dyDescent="0.3">
      <c r="A3557" t="s">
        <v>1883</v>
      </c>
      <c r="B3557" t="s">
        <v>1884</v>
      </c>
      <c r="C3557">
        <v>19</v>
      </c>
      <c r="D3557" t="s">
        <v>1470</v>
      </c>
      <c r="E3557" t="s">
        <v>1889</v>
      </c>
      <c r="F3557" t="s">
        <v>1765</v>
      </c>
      <c r="G3557" t="str">
        <f>IF(ISBLANK('Q 5'!H1026),"",IF('Q 5'!H1026="&lt;please select&gt;","",'Q 5'!H1026))</f>
        <v/>
      </c>
    </row>
    <row r="3558" spans="1:7" x14ac:dyDescent="0.3">
      <c r="A3558" t="s">
        <v>1883</v>
      </c>
      <c r="B3558" t="s">
        <v>1884</v>
      </c>
      <c r="C3558">
        <v>20</v>
      </c>
      <c r="D3558" t="s">
        <v>1470</v>
      </c>
      <c r="E3558" t="s">
        <v>1889</v>
      </c>
      <c r="F3558" t="s">
        <v>1765</v>
      </c>
      <c r="G3558" t="str">
        <f>IF(ISBLANK('Q 5'!H1027),"",IF('Q 5'!H1027="&lt;please select&gt;","",'Q 5'!H1027))</f>
        <v/>
      </c>
    </row>
    <row r="3559" spans="1:7" x14ac:dyDescent="0.3">
      <c r="A3559" t="s">
        <v>1883</v>
      </c>
      <c r="B3559" t="s">
        <v>1884</v>
      </c>
      <c r="C3559">
        <v>21</v>
      </c>
      <c r="D3559" t="s">
        <v>1470</v>
      </c>
      <c r="E3559" t="s">
        <v>1889</v>
      </c>
      <c r="F3559" t="s">
        <v>1765</v>
      </c>
      <c r="G3559" t="str">
        <f>IF(ISBLANK('Q 5'!H1028),"",IF('Q 5'!H1028="&lt;please select&gt;","",'Q 5'!H1028))</f>
        <v/>
      </c>
    </row>
    <row r="3560" spans="1:7" x14ac:dyDescent="0.3">
      <c r="A3560" t="s">
        <v>1883</v>
      </c>
      <c r="B3560" t="s">
        <v>1884</v>
      </c>
      <c r="C3560">
        <v>22</v>
      </c>
      <c r="D3560" t="s">
        <v>1470</v>
      </c>
      <c r="E3560" t="s">
        <v>1889</v>
      </c>
      <c r="F3560" t="s">
        <v>1765</v>
      </c>
      <c r="G3560" t="str">
        <f>IF(ISBLANK('Q 5'!H1029),"",IF('Q 5'!H1029="&lt;please select&gt;","",'Q 5'!H1029))</f>
        <v/>
      </c>
    </row>
    <row r="3561" spans="1:7" x14ac:dyDescent="0.3">
      <c r="A3561" t="s">
        <v>1883</v>
      </c>
      <c r="B3561" t="s">
        <v>1884</v>
      </c>
      <c r="C3561">
        <v>23</v>
      </c>
      <c r="D3561" t="s">
        <v>1470</v>
      </c>
      <c r="E3561" t="s">
        <v>1889</v>
      </c>
      <c r="F3561" t="s">
        <v>1765</v>
      </c>
      <c r="G3561" t="str">
        <f>IF(ISBLANK('Q 5'!H1030),"",IF('Q 5'!H1030="&lt;please select&gt;","",'Q 5'!H1030))</f>
        <v/>
      </c>
    </row>
    <row r="3562" spans="1:7" x14ac:dyDescent="0.3">
      <c r="A3562" t="s">
        <v>1883</v>
      </c>
      <c r="B3562" t="s">
        <v>1884</v>
      </c>
      <c r="C3562">
        <v>24</v>
      </c>
      <c r="D3562" t="s">
        <v>1470</v>
      </c>
      <c r="E3562" t="s">
        <v>1889</v>
      </c>
      <c r="F3562" t="s">
        <v>1765</v>
      </c>
      <c r="G3562" t="str">
        <f>IF(ISBLANK('Q 5'!H1031),"",IF('Q 5'!H1031="&lt;please select&gt;","",'Q 5'!H1031))</f>
        <v/>
      </c>
    </row>
    <row r="3563" spans="1:7" x14ac:dyDescent="0.3">
      <c r="A3563" t="s">
        <v>1883</v>
      </c>
      <c r="B3563" t="s">
        <v>1884</v>
      </c>
      <c r="C3563">
        <v>25</v>
      </c>
      <c r="D3563" t="s">
        <v>1470</v>
      </c>
      <c r="E3563" t="s">
        <v>1889</v>
      </c>
      <c r="F3563" t="s">
        <v>1765</v>
      </c>
      <c r="G3563" t="str">
        <f>IF(ISBLANK('Q 5'!H1032),"",IF('Q 5'!H1032="&lt;please select&gt;","",'Q 5'!H1032))</f>
        <v/>
      </c>
    </row>
    <row r="3564" spans="1:7" x14ac:dyDescent="0.3">
      <c r="A3564" t="s">
        <v>1890</v>
      </c>
      <c r="B3564" t="s">
        <v>1891</v>
      </c>
      <c r="C3564">
        <v>1</v>
      </c>
      <c r="D3564" t="s">
        <v>1470</v>
      </c>
      <c r="E3564" t="s">
        <v>1892</v>
      </c>
      <c r="F3564" t="s">
        <v>1765</v>
      </c>
      <c r="G3564">
        <f>IF(ISBLANK('Q 5'!C1037),"",IF('Q 5'!C1037="&lt;please select&gt;","",'Q 5'!C1037))</f>
        <v>242</v>
      </c>
    </row>
    <row r="3565" spans="1:7" x14ac:dyDescent="0.3">
      <c r="A3565" t="s">
        <v>1890</v>
      </c>
      <c r="B3565" t="s">
        <v>1891</v>
      </c>
      <c r="C3565">
        <v>2</v>
      </c>
      <c r="D3565" t="s">
        <v>1470</v>
      </c>
      <c r="E3565" t="s">
        <v>1892</v>
      </c>
      <c r="F3565" t="s">
        <v>1765</v>
      </c>
      <c r="G3565" t="str">
        <f>IF(ISBLANK('Q 5'!C1038),"",IF('Q 5'!C1038="&lt;please select&gt;","",'Q 5'!C1038))</f>
        <v>215200 - BASF Antwerpen (VL127)</v>
      </c>
    </row>
    <row r="3566" spans="1:7" x14ac:dyDescent="0.3">
      <c r="A3566" t="s">
        <v>1890</v>
      </c>
      <c r="B3566" t="s">
        <v>1891</v>
      </c>
      <c r="C3566">
        <v>3</v>
      </c>
      <c r="D3566" t="s">
        <v>1470</v>
      </c>
      <c r="E3566" t="s">
        <v>1892</v>
      </c>
      <c r="F3566" t="s">
        <v>1765</v>
      </c>
      <c r="G3566" t="str">
        <f>IF(ISBLANK('Q 5'!C1039),"",IF('Q 5'!C1039="&lt;please select&gt;","",'Q 5'!C1039))</f>
        <v>176 - Esso Raffinaderij Antwerpen (VL193)</v>
      </c>
    </row>
    <row r="3567" spans="1:7" x14ac:dyDescent="0.3">
      <c r="A3567" t="s">
        <v>1890</v>
      </c>
      <c r="B3567" t="s">
        <v>1891</v>
      </c>
      <c r="C3567">
        <v>4</v>
      </c>
      <c r="D3567" t="s">
        <v>1470</v>
      </c>
      <c r="E3567" t="s">
        <v>1892</v>
      </c>
      <c r="F3567" t="s">
        <v>1765</v>
      </c>
      <c r="G3567" t="str">
        <f>IF(ISBLANK('Q 5'!C1040),"",IF('Q 5'!C1040="&lt;please select&gt;","",'Q 5'!C1040))</f>
        <v>176 - Esso Raffinaderij Antwerpen (VL193)</v>
      </c>
    </row>
    <row r="3568" spans="1:7" x14ac:dyDescent="0.3">
      <c r="A3568" t="s">
        <v>1890</v>
      </c>
      <c r="B3568" t="s">
        <v>1891</v>
      </c>
      <c r="C3568">
        <v>5</v>
      </c>
      <c r="D3568" t="s">
        <v>1470</v>
      </c>
      <c r="E3568" t="s">
        <v>1892</v>
      </c>
      <c r="F3568" t="s">
        <v>1765</v>
      </c>
      <c r="G3568" t="str">
        <f>IF(ISBLANK('Q 5'!C1041),"",IF('Q 5'!C1041="&lt;please select&gt;","",'Q 5'!C1041))</f>
        <v/>
      </c>
    </row>
    <row r="3569" spans="1:7" x14ac:dyDescent="0.3">
      <c r="A3569" t="s">
        <v>1890</v>
      </c>
      <c r="B3569" t="s">
        <v>1891</v>
      </c>
      <c r="C3569">
        <v>6</v>
      </c>
      <c r="D3569" t="s">
        <v>1470</v>
      </c>
      <c r="E3569" t="s">
        <v>1892</v>
      </c>
      <c r="F3569" t="s">
        <v>1765</v>
      </c>
      <c r="G3569" t="str">
        <f>IF(ISBLANK('Q 5'!C1042),"",IF('Q 5'!C1042="&lt;please select&gt;","",'Q 5'!C1042))</f>
        <v/>
      </c>
    </row>
    <row r="3570" spans="1:7" x14ac:dyDescent="0.3">
      <c r="A3570" t="s">
        <v>1890</v>
      </c>
      <c r="B3570" t="s">
        <v>1891</v>
      </c>
      <c r="C3570">
        <v>7</v>
      </c>
      <c r="D3570" t="s">
        <v>1470</v>
      </c>
      <c r="E3570" t="s">
        <v>1892</v>
      </c>
      <c r="F3570" t="s">
        <v>1765</v>
      </c>
      <c r="G3570" t="str">
        <f>IF(ISBLANK('Q 5'!C1043),"",IF('Q 5'!C1043="&lt;please select&gt;","",'Q 5'!C1043))</f>
        <v/>
      </c>
    </row>
    <row r="3571" spans="1:7" x14ac:dyDescent="0.3">
      <c r="A3571" t="s">
        <v>1890</v>
      </c>
      <c r="B3571" t="s">
        <v>1891</v>
      </c>
      <c r="C3571">
        <v>8</v>
      </c>
      <c r="D3571" t="s">
        <v>1470</v>
      </c>
      <c r="E3571" t="s">
        <v>1892</v>
      </c>
      <c r="F3571" t="s">
        <v>1765</v>
      </c>
      <c r="G3571" t="str">
        <f>IF(ISBLANK('Q 5'!C1044),"",IF('Q 5'!C1044="&lt;please select&gt;","",'Q 5'!C1044))</f>
        <v/>
      </c>
    </row>
    <row r="3572" spans="1:7" x14ac:dyDescent="0.3">
      <c r="A3572" t="s">
        <v>1890</v>
      </c>
      <c r="B3572" t="s">
        <v>1891</v>
      </c>
      <c r="C3572">
        <v>9</v>
      </c>
      <c r="D3572" t="s">
        <v>1470</v>
      </c>
      <c r="E3572" t="s">
        <v>1892</v>
      </c>
      <c r="F3572" t="s">
        <v>1765</v>
      </c>
      <c r="G3572" t="str">
        <f>IF(ISBLANK('Q 5'!C1045),"",IF('Q 5'!C1045="&lt;please select&gt;","",'Q 5'!C1045))</f>
        <v/>
      </c>
    </row>
    <row r="3573" spans="1:7" x14ac:dyDescent="0.3">
      <c r="A3573" t="s">
        <v>1890</v>
      </c>
      <c r="B3573" t="s">
        <v>1891</v>
      </c>
      <c r="C3573">
        <v>10</v>
      </c>
      <c r="D3573" t="s">
        <v>1470</v>
      </c>
      <c r="E3573" t="s">
        <v>1892</v>
      </c>
      <c r="F3573" t="s">
        <v>1765</v>
      </c>
      <c r="G3573" t="str">
        <f>IF(ISBLANK('Q 5'!C1046),"",IF('Q 5'!C1046="&lt;please select&gt;","",'Q 5'!C1046))</f>
        <v/>
      </c>
    </row>
    <row r="3574" spans="1:7" x14ac:dyDescent="0.3">
      <c r="A3574" t="s">
        <v>1890</v>
      </c>
      <c r="B3574" t="s">
        <v>1891</v>
      </c>
      <c r="C3574">
        <v>11</v>
      </c>
      <c r="D3574" t="s">
        <v>1470</v>
      </c>
      <c r="E3574" t="s">
        <v>1892</v>
      </c>
      <c r="F3574" t="s">
        <v>1765</v>
      </c>
      <c r="G3574" t="str">
        <f>IF(ISBLANK('Q 5'!C1047),"",IF('Q 5'!C1047="&lt;please select&gt;","",'Q 5'!C1047))</f>
        <v/>
      </c>
    </row>
    <row r="3575" spans="1:7" x14ac:dyDescent="0.3">
      <c r="A3575" t="s">
        <v>1890</v>
      </c>
      <c r="B3575" t="s">
        <v>1891</v>
      </c>
      <c r="C3575">
        <v>12</v>
      </c>
      <c r="D3575" t="s">
        <v>1470</v>
      </c>
      <c r="E3575" t="s">
        <v>1892</v>
      </c>
      <c r="F3575" t="s">
        <v>1765</v>
      </c>
      <c r="G3575" t="str">
        <f>IF(ISBLANK('Q 5'!C1048),"",IF('Q 5'!C1048="&lt;please select&gt;","",'Q 5'!C1048))</f>
        <v/>
      </c>
    </row>
    <row r="3576" spans="1:7" x14ac:dyDescent="0.3">
      <c r="A3576" t="s">
        <v>1890</v>
      </c>
      <c r="B3576" t="s">
        <v>1891</v>
      </c>
      <c r="C3576">
        <v>13</v>
      </c>
      <c r="D3576" t="s">
        <v>1470</v>
      </c>
      <c r="E3576" t="s">
        <v>1892</v>
      </c>
      <c r="F3576" t="s">
        <v>1765</v>
      </c>
      <c r="G3576" t="str">
        <f>IF(ISBLANK('Q 5'!C1049),"",IF('Q 5'!C1049="&lt;please select&gt;","",'Q 5'!C1049))</f>
        <v/>
      </c>
    </row>
    <row r="3577" spans="1:7" x14ac:dyDescent="0.3">
      <c r="A3577" t="s">
        <v>1890</v>
      </c>
      <c r="B3577" t="s">
        <v>1891</v>
      </c>
      <c r="C3577">
        <v>14</v>
      </c>
      <c r="D3577" t="s">
        <v>1470</v>
      </c>
      <c r="E3577" t="s">
        <v>1892</v>
      </c>
      <c r="F3577" t="s">
        <v>1765</v>
      </c>
      <c r="G3577" t="str">
        <f>IF(ISBLANK('Q 5'!C1050),"",IF('Q 5'!C1050="&lt;please select&gt;","",'Q 5'!C1050))</f>
        <v/>
      </c>
    </row>
    <row r="3578" spans="1:7" x14ac:dyDescent="0.3">
      <c r="A3578" t="s">
        <v>1890</v>
      </c>
      <c r="B3578" t="s">
        <v>1891</v>
      </c>
      <c r="C3578">
        <v>15</v>
      </c>
      <c r="D3578" t="s">
        <v>1470</v>
      </c>
      <c r="E3578" t="s">
        <v>1892</v>
      </c>
      <c r="F3578" t="s">
        <v>1765</v>
      </c>
      <c r="G3578" t="str">
        <f>IF(ISBLANK('Q 5'!C1051),"",IF('Q 5'!C1051="&lt;please select&gt;","",'Q 5'!C1051))</f>
        <v/>
      </c>
    </row>
    <row r="3579" spans="1:7" x14ac:dyDescent="0.3">
      <c r="A3579" t="s">
        <v>1890</v>
      </c>
      <c r="B3579" t="s">
        <v>1891</v>
      </c>
      <c r="C3579">
        <v>16</v>
      </c>
      <c r="D3579" t="s">
        <v>1470</v>
      </c>
      <c r="E3579" t="s">
        <v>1892</v>
      </c>
      <c r="F3579" t="s">
        <v>1765</v>
      </c>
      <c r="G3579" t="str">
        <f>IF(ISBLANK('Q 5'!C1052),"",IF('Q 5'!C1052="&lt;please select&gt;","",'Q 5'!C1052))</f>
        <v/>
      </c>
    </row>
    <row r="3580" spans="1:7" x14ac:dyDescent="0.3">
      <c r="A3580" t="s">
        <v>1890</v>
      </c>
      <c r="B3580" t="s">
        <v>1891</v>
      </c>
      <c r="C3580">
        <v>17</v>
      </c>
      <c r="D3580" t="s">
        <v>1470</v>
      </c>
      <c r="E3580" t="s">
        <v>1892</v>
      </c>
      <c r="F3580" t="s">
        <v>1765</v>
      </c>
      <c r="G3580" t="str">
        <f>IF(ISBLANK('Q 5'!C1053),"",IF('Q 5'!C1053="&lt;please select&gt;","",'Q 5'!C1053))</f>
        <v/>
      </c>
    </row>
    <row r="3581" spans="1:7" x14ac:dyDescent="0.3">
      <c r="A3581" t="s">
        <v>1890</v>
      </c>
      <c r="B3581" t="s">
        <v>1891</v>
      </c>
      <c r="C3581">
        <v>18</v>
      </c>
      <c r="D3581" t="s">
        <v>1470</v>
      </c>
      <c r="E3581" t="s">
        <v>1892</v>
      </c>
      <c r="F3581" t="s">
        <v>1765</v>
      </c>
      <c r="G3581" t="str">
        <f>IF(ISBLANK('Q 5'!C1054),"",IF('Q 5'!C1054="&lt;please select&gt;","",'Q 5'!C1054))</f>
        <v/>
      </c>
    </row>
    <row r="3582" spans="1:7" x14ac:dyDescent="0.3">
      <c r="A3582" t="s">
        <v>1890</v>
      </c>
      <c r="B3582" t="s">
        <v>1891</v>
      </c>
      <c r="C3582">
        <v>19</v>
      </c>
      <c r="D3582" t="s">
        <v>1470</v>
      </c>
      <c r="E3582" t="s">
        <v>1892</v>
      </c>
      <c r="F3582" t="s">
        <v>1765</v>
      </c>
      <c r="G3582" t="str">
        <f>IF(ISBLANK('Q 5'!C1055),"",IF('Q 5'!C1055="&lt;please select&gt;","",'Q 5'!C1055))</f>
        <v/>
      </c>
    </row>
    <row r="3583" spans="1:7" x14ac:dyDescent="0.3">
      <c r="A3583" t="s">
        <v>1890</v>
      </c>
      <c r="B3583" t="s">
        <v>1891</v>
      </c>
      <c r="C3583">
        <v>20</v>
      </c>
      <c r="D3583" t="s">
        <v>1470</v>
      </c>
      <c r="E3583" t="s">
        <v>1892</v>
      </c>
      <c r="F3583" t="s">
        <v>1765</v>
      </c>
      <c r="G3583" t="str">
        <f>IF(ISBLANK('Q 5'!C1056),"",IF('Q 5'!C1056="&lt;please select&gt;","",'Q 5'!C1056))</f>
        <v/>
      </c>
    </row>
    <row r="3584" spans="1:7" x14ac:dyDescent="0.3">
      <c r="A3584" t="s">
        <v>1890</v>
      </c>
      <c r="B3584" t="s">
        <v>1891</v>
      </c>
      <c r="C3584">
        <v>21</v>
      </c>
      <c r="D3584" t="s">
        <v>1470</v>
      </c>
      <c r="E3584" t="s">
        <v>1892</v>
      </c>
      <c r="F3584" t="s">
        <v>1765</v>
      </c>
      <c r="G3584" t="str">
        <f>IF(ISBLANK('Q 5'!C1057),"",IF('Q 5'!C1057="&lt;please select&gt;","",'Q 5'!C1057))</f>
        <v/>
      </c>
    </row>
    <row r="3585" spans="1:7" x14ac:dyDescent="0.3">
      <c r="A3585" t="s">
        <v>1890</v>
      </c>
      <c r="B3585" t="s">
        <v>1891</v>
      </c>
      <c r="C3585">
        <v>22</v>
      </c>
      <c r="D3585" t="s">
        <v>1470</v>
      </c>
      <c r="E3585" t="s">
        <v>1892</v>
      </c>
      <c r="F3585" t="s">
        <v>1765</v>
      </c>
      <c r="G3585" t="str">
        <f>IF(ISBLANK('Q 5'!C1058),"",IF('Q 5'!C1058="&lt;please select&gt;","",'Q 5'!C1058))</f>
        <v/>
      </c>
    </row>
    <row r="3586" spans="1:7" x14ac:dyDescent="0.3">
      <c r="A3586" t="s">
        <v>1890</v>
      </c>
      <c r="B3586" t="s">
        <v>1891</v>
      </c>
      <c r="C3586">
        <v>23</v>
      </c>
      <c r="D3586" t="s">
        <v>1470</v>
      </c>
      <c r="E3586" t="s">
        <v>1892</v>
      </c>
      <c r="F3586" t="s">
        <v>1765</v>
      </c>
      <c r="G3586" t="str">
        <f>IF(ISBLANK('Q 5'!C1059),"",IF('Q 5'!C1059="&lt;please select&gt;","",'Q 5'!C1059))</f>
        <v/>
      </c>
    </row>
    <row r="3587" spans="1:7" x14ac:dyDescent="0.3">
      <c r="A3587" t="s">
        <v>1890</v>
      </c>
      <c r="B3587" t="s">
        <v>1891</v>
      </c>
      <c r="C3587">
        <v>24</v>
      </c>
      <c r="D3587" t="s">
        <v>1470</v>
      </c>
      <c r="E3587" t="s">
        <v>1892</v>
      </c>
      <c r="F3587" t="s">
        <v>1765</v>
      </c>
      <c r="G3587" t="str">
        <f>IF(ISBLANK('Q 5'!C1060),"",IF('Q 5'!C1060="&lt;please select&gt;","",'Q 5'!C1060))</f>
        <v/>
      </c>
    </row>
    <row r="3588" spans="1:7" x14ac:dyDescent="0.3">
      <c r="A3588" t="s">
        <v>1890</v>
      </c>
      <c r="B3588" t="s">
        <v>1891</v>
      </c>
      <c r="C3588">
        <v>25</v>
      </c>
      <c r="D3588" t="s">
        <v>1470</v>
      </c>
      <c r="E3588" t="s">
        <v>1892</v>
      </c>
      <c r="F3588" t="s">
        <v>1765</v>
      </c>
      <c r="G3588" t="str">
        <f>IF(ISBLANK('Q 5'!C1061),"",IF('Q 5'!C1061="&lt;please select&gt;","",'Q 5'!C1061))</f>
        <v/>
      </c>
    </row>
    <row r="3589" spans="1:7" x14ac:dyDescent="0.3">
      <c r="A3589" t="s">
        <v>1890</v>
      </c>
      <c r="B3589" t="s">
        <v>1891</v>
      </c>
      <c r="C3589">
        <v>26</v>
      </c>
      <c r="D3589" t="s">
        <v>1470</v>
      </c>
      <c r="E3589" t="s">
        <v>1892</v>
      </c>
      <c r="F3589" t="s">
        <v>1765</v>
      </c>
      <c r="G3589" t="str">
        <f>IF(ISBLANK('Q 5'!C1062),"",IF('Q 5'!C1062="&lt;please select&gt;","",'Q 5'!C1062))</f>
        <v/>
      </c>
    </row>
    <row r="3590" spans="1:7" x14ac:dyDescent="0.3">
      <c r="A3590" t="s">
        <v>1890</v>
      </c>
      <c r="B3590" t="s">
        <v>1891</v>
      </c>
      <c r="C3590">
        <v>27</v>
      </c>
      <c r="D3590" t="s">
        <v>1470</v>
      </c>
      <c r="E3590" t="s">
        <v>1892</v>
      </c>
      <c r="F3590" t="s">
        <v>1765</v>
      </c>
      <c r="G3590" t="str">
        <f>IF(ISBLANK('Q 5'!C1063),"",IF('Q 5'!C1063="&lt;please select&gt;","",'Q 5'!C1063))</f>
        <v/>
      </c>
    </row>
    <row r="3591" spans="1:7" x14ac:dyDescent="0.3">
      <c r="A3591" t="s">
        <v>1890</v>
      </c>
      <c r="B3591" t="s">
        <v>1891</v>
      </c>
      <c r="C3591">
        <v>28</v>
      </c>
      <c r="D3591" t="s">
        <v>1470</v>
      </c>
      <c r="E3591" t="s">
        <v>1892</v>
      </c>
      <c r="F3591" t="s">
        <v>1765</v>
      </c>
      <c r="G3591" t="str">
        <f>IF(ISBLANK('Q 5'!C1064),"",IF('Q 5'!C1064="&lt;please select&gt;","",'Q 5'!C1064))</f>
        <v/>
      </c>
    </row>
    <row r="3592" spans="1:7" x14ac:dyDescent="0.3">
      <c r="A3592" t="s">
        <v>1890</v>
      </c>
      <c r="B3592" t="s">
        <v>1891</v>
      </c>
      <c r="C3592">
        <v>29</v>
      </c>
      <c r="D3592" t="s">
        <v>1470</v>
      </c>
      <c r="E3592" t="s">
        <v>1892</v>
      </c>
      <c r="F3592" t="s">
        <v>1765</v>
      </c>
      <c r="G3592" t="str">
        <f>IF(ISBLANK('Q 5'!C1065),"",IF('Q 5'!C1065="&lt;please select&gt;","",'Q 5'!C1065))</f>
        <v/>
      </c>
    </row>
    <row r="3593" spans="1:7" x14ac:dyDescent="0.3">
      <c r="A3593" t="s">
        <v>1890</v>
      </c>
      <c r="B3593" t="s">
        <v>1891</v>
      </c>
      <c r="C3593">
        <v>30</v>
      </c>
      <c r="D3593" t="s">
        <v>1470</v>
      </c>
      <c r="E3593" t="s">
        <v>1892</v>
      </c>
      <c r="F3593" t="s">
        <v>1765</v>
      </c>
      <c r="G3593" t="str">
        <f>IF(ISBLANK('Q 5'!C1066),"",IF('Q 5'!C1066="&lt;please select&gt;","",'Q 5'!C1066))</f>
        <v/>
      </c>
    </row>
    <row r="3594" spans="1:7" x14ac:dyDescent="0.3">
      <c r="A3594" t="s">
        <v>1890</v>
      </c>
      <c r="B3594" t="s">
        <v>1891</v>
      </c>
      <c r="C3594">
        <v>31</v>
      </c>
      <c r="D3594" t="s">
        <v>1470</v>
      </c>
      <c r="E3594" t="s">
        <v>1892</v>
      </c>
      <c r="F3594" t="s">
        <v>1765</v>
      </c>
      <c r="G3594" t="str">
        <f>IF(ISBLANK('Q 5'!C1067),"",IF('Q 5'!C1067="&lt;please select&gt;","",'Q 5'!C1067))</f>
        <v/>
      </c>
    </row>
    <row r="3595" spans="1:7" x14ac:dyDescent="0.3">
      <c r="A3595" t="s">
        <v>1890</v>
      </c>
      <c r="B3595" t="s">
        <v>1891</v>
      </c>
      <c r="C3595">
        <v>32</v>
      </c>
      <c r="D3595" t="s">
        <v>1470</v>
      </c>
      <c r="E3595" t="s">
        <v>1892</v>
      </c>
      <c r="F3595" t="s">
        <v>1765</v>
      </c>
      <c r="G3595" t="str">
        <f>IF(ISBLANK('Q 5'!C1068),"",IF('Q 5'!C1068="&lt;please select&gt;","",'Q 5'!C1068))</f>
        <v/>
      </c>
    </row>
    <row r="3596" spans="1:7" x14ac:dyDescent="0.3">
      <c r="A3596" t="s">
        <v>1890</v>
      </c>
      <c r="B3596" t="s">
        <v>1891</v>
      </c>
      <c r="C3596">
        <v>33</v>
      </c>
      <c r="D3596" t="s">
        <v>1470</v>
      </c>
      <c r="E3596" t="s">
        <v>1892</v>
      </c>
      <c r="F3596" t="s">
        <v>1765</v>
      </c>
      <c r="G3596" t="str">
        <f>IF(ISBLANK('Q 5'!C1069),"",IF('Q 5'!C1069="&lt;please select&gt;","",'Q 5'!C1069))</f>
        <v/>
      </c>
    </row>
    <row r="3597" spans="1:7" x14ac:dyDescent="0.3">
      <c r="A3597" t="s">
        <v>1890</v>
      </c>
      <c r="B3597" t="s">
        <v>1891</v>
      </c>
      <c r="C3597">
        <v>34</v>
      </c>
      <c r="D3597" t="s">
        <v>1470</v>
      </c>
      <c r="E3597" t="s">
        <v>1892</v>
      </c>
      <c r="F3597" t="s">
        <v>1765</v>
      </c>
      <c r="G3597" t="str">
        <f>IF(ISBLANK('Q 5'!C1070),"",IF('Q 5'!C1070="&lt;please select&gt;","",'Q 5'!C1070))</f>
        <v/>
      </c>
    </row>
    <row r="3598" spans="1:7" x14ac:dyDescent="0.3">
      <c r="A3598" t="s">
        <v>1890</v>
      </c>
      <c r="B3598" t="s">
        <v>1891</v>
      </c>
      <c r="C3598">
        <v>35</v>
      </c>
      <c r="D3598" t="s">
        <v>1470</v>
      </c>
      <c r="E3598" t="s">
        <v>1892</v>
      </c>
      <c r="F3598" t="s">
        <v>1765</v>
      </c>
      <c r="G3598" t="str">
        <f>IF(ISBLANK('Q 5'!C1071),"",IF('Q 5'!C1071="&lt;please select&gt;","",'Q 5'!C1071))</f>
        <v/>
      </c>
    </row>
    <row r="3599" spans="1:7" x14ac:dyDescent="0.3">
      <c r="A3599" t="s">
        <v>1890</v>
      </c>
      <c r="B3599" t="s">
        <v>1891</v>
      </c>
      <c r="C3599">
        <v>36</v>
      </c>
      <c r="D3599" t="s">
        <v>1470</v>
      </c>
      <c r="E3599" t="s">
        <v>1892</v>
      </c>
      <c r="F3599" t="s">
        <v>1765</v>
      </c>
      <c r="G3599" t="str">
        <f>IF(ISBLANK('Q 5'!C1072),"",IF('Q 5'!C1072="&lt;please select&gt;","",'Q 5'!C1072))</f>
        <v/>
      </c>
    </row>
    <row r="3600" spans="1:7" x14ac:dyDescent="0.3">
      <c r="A3600" t="s">
        <v>1890</v>
      </c>
      <c r="B3600" t="s">
        <v>1891</v>
      </c>
      <c r="C3600">
        <v>37</v>
      </c>
      <c r="D3600" t="s">
        <v>1470</v>
      </c>
      <c r="E3600" t="s">
        <v>1892</v>
      </c>
      <c r="F3600" t="s">
        <v>1765</v>
      </c>
      <c r="G3600" t="str">
        <f>IF(ISBLANK('Q 5'!C1073),"",IF('Q 5'!C1073="&lt;please select&gt;","",'Q 5'!C1073))</f>
        <v/>
      </c>
    </row>
    <row r="3601" spans="1:7" x14ac:dyDescent="0.3">
      <c r="A3601" t="s">
        <v>1890</v>
      </c>
      <c r="B3601" t="s">
        <v>1891</v>
      </c>
      <c r="C3601">
        <v>38</v>
      </c>
      <c r="D3601" t="s">
        <v>1470</v>
      </c>
      <c r="E3601" t="s">
        <v>1892</v>
      </c>
      <c r="F3601" t="s">
        <v>1765</v>
      </c>
      <c r="G3601" t="str">
        <f>IF(ISBLANK('Q 5'!C1074),"",IF('Q 5'!C1074="&lt;please select&gt;","",'Q 5'!C1074))</f>
        <v/>
      </c>
    </row>
    <row r="3602" spans="1:7" x14ac:dyDescent="0.3">
      <c r="A3602" t="s">
        <v>1890</v>
      </c>
      <c r="B3602" t="s">
        <v>1891</v>
      </c>
      <c r="C3602">
        <v>39</v>
      </c>
      <c r="D3602" t="s">
        <v>1470</v>
      </c>
      <c r="E3602" t="s">
        <v>1892</v>
      </c>
      <c r="F3602" t="s">
        <v>1765</v>
      </c>
      <c r="G3602" t="str">
        <f>IF(ISBLANK('Q 5'!C1075),"",IF('Q 5'!C1075="&lt;please select&gt;","",'Q 5'!C1075))</f>
        <v/>
      </c>
    </row>
    <row r="3603" spans="1:7" x14ac:dyDescent="0.3">
      <c r="A3603" t="s">
        <v>1890</v>
      </c>
      <c r="B3603" t="s">
        <v>1891</v>
      </c>
      <c r="C3603">
        <v>40</v>
      </c>
      <c r="D3603" t="s">
        <v>1470</v>
      </c>
      <c r="E3603" t="s">
        <v>1892</v>
      </c>
      <c r="F3603" t="s">
        <v>1765</v>
      </c>
      <c r="G3603" t="str">
        <f>IF(ISBLANK('Q 5'!C1076),"",IF('Q 5'!C1076="&lt;please select&gt;","",'Q 5'!C1076))</f>
        <v/>
      </c>
    </row>
    <row r="3604" spans="1:7" x14ac:dyDescent="0.3">
      <c r="A3604" t="s">
        <v>1890</v>
      </c>
      <c r="B3604" t="s">
        <v>1891</v>
      </c>
      <c r="C3604">
        <v>41</v>
      </c>
      <c r="D3604" t="s">
        <v>1470</v>
      </c>
      <c r="E3604" t="s">
        <v>1892</v>
      </c>
      <c r="F3604" t="s">
        <v>1765</v>
      </c>
      <c r="G3604" t="str">
        <f>IF(ISBLANK('Q 5'!C1077),"",IF('Q 5'!C1077="&lt;please select&gt;","",'Q 5'!C1077))</f>
        <v/>
      </c>
    </row>
    <row r="3605" spans="1:7" x14ac:dyDescent="0.3">
      <c r="A3605" t="s">
        <v>1890</v>
      </c>
      <c r="B3605" t="s">
        <v>1891</v>
      </c>
      <c r="C3605">
        <v>42</v>
      </c>
      <c r="D3605" t="s">
        <v>1470</v>
      </c>
      <c r="E3605" t="s">
        <v>1892</v>
      </c>
      <c r="F3605" t="s">
        <v>1765</v>
      </c>
      <c r="G3605" t="str">
        <f>IF(ISBLANK('Q 5'!C1078),"",IF('Q 5'!C1078="&lt;please select&gt;","",'Q 5'!C1078))</f>
        <v/>
      </c>
    </row>
    <row r="3606" spans="1:7" x14ac:dyDescent="0.3">
      <c r="A3606" t="s">
        <v>1890</v>
      </c>
      <c r="B3606" t="s">
        <v>1891</v>
      </c>
      <c r="C3606">
        <v>43</v>
      </c>
      <c r="D3606" t="s">
        <v>1470</v>
      </c>
      <c r="E3606" t="s">
        <v>1892</v>
      </c>
      <c r="F3606" t="s">
        <v>1765</v>
      </c>
      <c r="G3606" t="str">
        <f>IF(ISBLANK('Q 5'!C1079),"",IF('Q 5'!C1079="&lt;please select&gt;","",'Q 5'!C1079))</f>
        <v/>
      </c>
    </row>
    <row r="3607" spans="1:7" x14ac:dyDescent="0.3">
      <c r="A3607" t="s">
        <v>1890</v>
      </c>
      <c r="B3607" t="s">
        <v>1891</v>
      </c>
      <c r="C3607">
        <v>44</v>
      </c>
      <c r="D3607" t="s">
        <v>1470</v>
      </c>
      <c r="E3607" t="s">
        <v>1892</v>
      </c>
      <c r="F3607" t="s">
        <v>1765</v>
      </c>
      <c r="G3607" t="str">
        <f>IF(ISBLANK('Q 5'!C1080),"",IF('Q 5'!C1080="&lt;please select&gt;","",'Q 5'!C1080))</f>
        <v/>
      </c>
    </row>
    <row r="3608" spans="1:7" x14ac:dyDescent="0.3">
      <c r="A3608" t="s">
        <v>1890</v>
      </c>
      <c r="B3608" t="s">
        <v>1891</v>
      </c>
      <c r="C3608">
        <v>45</v>
      </c>
      <c r="D3608" t="s">
        <v>1470</v>
      </c>
      <c r="E3608" t="s">
        <v>1892</v>
      </c>
      <c r="F3608" t="s">
        <v>1765</v>
      </c>
      <c r="G3608" t="str">
        <f>IF(ISBLANK('Q 5'!C1081),"",IF('Q 5'!C1081="&lt;please select&gt;","",'Q 5'!C1081))</f>
        <v/>
      </c>
    </row>
    <row r="3609" spans="1:7" x14ac:dyDescent="0.3">
      <c r="A3609" t="s">
        <v>1890</v>
      </c>
      <c r="B3609" t="s">
        <v>1891</v>
      </c>
      <c r="C3609">
        <v>46</v>
      </c>
      <c r="D3609" t="s">
        <v>1470</v>
      </c>
      <c r="E3609" t="s">
        <v>1892</v>
      </c>
      <c r="F3609" t="s">
        <v>1765</v>
      </c>
      <c r="G3609" t="str">
        <f>IF(ISBLANK('Q 5'!C1082),"",IF('Q 5'!C1082="&lt;please select&gt;","",'Q 5'!C1082))</f>
        <v/>
      </c>
    </row>
    <row r="3610" spans="1:7" x14ac:dyDescent="0.3">
      <c r="A3610" t="s">
        <v>1890</v>
      </c>
      <c r="B3610" t="s">
        <v>1891</v>
      </c>
      <c r="C3610">
        <v>47</v>
      </c>
      <c r="D3610" t="s">
        <v>1470</v>
      </c>
      <c r="E3610" t="s">
        <v>1892</v>
      </c>
      <c r="F3610" t="s">
        <v>1765</v>
      </c>
      <c r="G3610" t="str">
        <f>IF(ISBLANK('Q 5'!C1083),"",IF('Q 5'!C1083="&lt;please select&gt;","",'Q 5'!C1083))</f>
        <v/>
      </c>
    </row>
    <row r="3611" spans="1:7" x14ac:dyDescent="0.3">
      <c r="A3611" t="s">
        <v>1890</v>
      </c>
      <c r="B3611" t="s">
        <v>1891</v>
      </c>
      <c r="C3611">
        <v>48</v>
      </c>
      <c r="D3611" t="s">
        <v>1470</v>
      </c>
      <c r="E3611" t="s">
        <v>1892</v>
      </c>
      <c r="F3611" t="s">
        <v>1765</v>
      </c>
      <c r="G3611" t="str">
        <f>IF(ISBLANK('Q 5'!C1084),"",IF('Q 5'!C1084="&lt;please select&gt;","",'Q 5'!C1084))</f>
        <v/>
      </c>
    </row>
    <row r="3612" spans="1:7" x14ac:dyDescent="0.3">
      <c r="A3612" t="s">
        <v>1890</v>
      </c>
      <c r="B3612" t="s">
        <v>1891</v>
      </c>
      <c r="C3612">
        <v>49</v>
      </c>
      <c r="D3612" t="s">
        <v>1470</v>
      </c>
      <c r="E3612" t="s">
        <v>1892</v>
      </c>
      <c r="F3612" t="s">
        <v>1765</v>
      </c>
      <c r="G3612" t="str">
        <f>IF(ISBLANK('Q 5'!C1085),"",IF('Q 5'!C1085="&lt;please select&gt;","",'Q 5'!C1085))</f>
        <v/>
      </c>
    </row>
    <row r="3613" spans="1:7" x14ac:dyDescent="0.3">
      <c r="A3613" t="s">
        <v>1890</v>
      </c>
      <c r="B3613" t="s">
        <v>1891</v>
      </c>
      <c r="C3613">
        <v>50</v>
      </c>
      <c r="D3613" t="s">
        <v>1470</v>
      </c>
      <c r="E3613" t="s">
        <v>1892</v>
      </c>
      <c r="F3613" t="s">
        <v>1765</v>
      </c>
      <c r="G3613" t="str">
        <f>IF(ISBLANK('Q 5'!C1086),"",IF('Q 5'!C1086="&lt;please select&gt;","",'Q 5'!C1086))</f>
        <v/>
      </c>
    </row>
    <row r="3614" spans="1:7" x14ac:dyDescent="0.3">
      <c r="A3614" t="s">
        <v>1890</v>
      </c>
      <c r="B3614" t="s">
        <v>1891</v>
      </c>
      <c r="C3614">
        <v>51</v>
      </c>
      <c r="D3614" t="s">
        <v>1470</v>
      </c>
      <c r="E3614" t="s">
        <v>1892</v>
      </c>
      <c r="F3614" t="s">
        <v>1765</v>
      </c>
      <c r="G3614" t="str">
        <f>IF(ISBLANK('Q 5'!C1087),"",IF('Q 5'!C1087="&lt;please select&gt;","",'Q 5'!C1087))</f>
        <v/>
      </c>
    </row>
    <row r="3615" spans="1:7" x14ac:dyDescent="0.3">
      <c r="A3615" t="s">
        <v>1890</v>
      </c>
      <c r="B3615" t="s">
        <v>1891</v>
      </c>
      <c r="C3615">
        <v>52</v>
      </c>
      <c r="D3615" t="s">
        <v>1470</v>
      </c>
      <c r="E3615" t="s">
        <v>1892</v>
      </c>
      <c r="F3615" t="s">
        <v>1765</v>
      </c>
      <c r="G3615" t="str">
        <f>IF(ISBLANK('Q 5'!C1088),"",IF('Q 5'!C1088="&lt;please select&gt;","",'Q 5'!C1088))</f>
        <v/>
      </c>
    </row>
    <row r="3616" spans="1:7" x14ac:dyDescent="0.3">
      <c r="A3616" t="s">
        <v>1890</v>
      </c>
      <c r="B3616" t="s">
        <v>1891</v>
      </c>
      <c r="C3616">
        <v>53</v>
      </c>
      <c r="D3616" t="s">
        <v>1470</v>
      </c>
      <c r="E3616" t="s">
        <v>1892</v>
      </c>
      <c r="F3616" t="s">
        <v>1765</v>
      </c>
      <c r="G3616" t="str">
        <f>IF(ISBLANK('Q 5'!C1089),"",IF('Q 5'!C1089="&lt;please select&gt;","",'Q 5'!C1089))</f>
        <v/>
      </c>
    </row>
    <row r="3617" spans="1:7" x14ac:dyDescent="0.3">
      <c r="A3617" t="s">
        <v>1890</v>
      </c>
      <c r="B3617" t="s">
        <v>1891</v>
      </c>
      <c r="C3617">
        <v>54</v>
      </c>
      <c r="D3617" t="s">
        <v>1470</v>
      </c>
      <c r="E3617" t="s">
        <v>1892</v>
      </c>
      <c r="F3617" t="s">
        <v>1765</v>
      </c>
      <c r="G3617" t="str">
        <f>IF(ISBLANK('Q 5'!C1090),"",IF('Q 5'!C1090="&lt;please select&gt;","",'Q 5'!C1090))</f>
        <v/>
      </c>
    </row>
    <row r="3618" spans="1:7" x14ac:dyDescent="0.3">
      <c r="A3618" t="s">
        <v>1890</v>
      </c>
      <c r="B3618" t="s">
        <v>1891</v>
      </c>
      <c r="C3618">
        <v>55</v>
      </c>
      <c r="D3618" t="s">
        <v>1470</v>
      </c>
      <c r="E3618" t="s">
        <v>1892</v>
      </c>
      <c r="F3618" t="s">
        <v>1765</v>
      </c>
      <c r="G3618" t="str">
        <f>IF(ISBLANK('Q 5'!C1091),"",IF('Q 5'!C1091="&lt;please select&gt;","",'Q 5'!C1091))</f>
        <v/>
      </c>
    </row>
    <row r="3619" spans="1:7" x14ac:dyDescent="0.3">
      <c r="A3619" t="s">
        <v>1890</v>
      </c>
      <c r="B3619" t="s">
        <v>1891</v>
      </c>
      <c r="C3619">
        <v>1</v>
      </c>
      <c r="D3619" t="s">
        <v>1470</v>
      </c>
      <c r="E3619" t="s">
        <v>1893</v>
      </c>
      <c r="F3619" t="s">
        <v>1765</v>
      </c>
      <c r="G3619" t="str">
        <f>IF(ISBLANK('Q 5'!D1037),"",IF('Q 5'!D1037="&lt;please select&gt;","",'Q 5'!D1037))</f>
        <v>Mélange shisteux</v>
      </c>
    </row>
    <row r="3620" spans="1:7" x14ac:dyDescent="0.3">
      <c r="A3620" t="s">
        <v>1890</v>
      </c>
      <c r="B3620" t="s">
        <v>1891</v>
      </c>
      <c r="C3620">
        <v>2</v>
      </c>
      <c r="D3620" t="s">
        <v>1470</v>
      </c>
      <c r="E3620" t="s">
        <v>1893</v>
      </c>
      <c r="F3620" t="s">
        <v>1765</v>
      </c>
      <c r="G3620" t="str">
        <f>IF(ISBLANK('Q 5'!D1038),"",IF('Q 5'!D1038="&lt;please select&gt;","",'Q 5'!D1038))</f>
        <v xml:space="preserve">F23 Anolon residual gas </v>
      </c>
    </row>
    <row r="3621" spans="1:7" x14ac:dyDescent="0.3">
      <c r="A3621" t="s">
        <v>1890</v>
      </c>
      <c r="B3621" t="s">
        <v>1891</v>
      </c>
      <c r="C3621">
        <v>3</v>
      </c>
      <c r="D3621" t="s">
        <v>1470</v>
      </c>
      <c r="E3621" t="s">
        <v>1893</v>
      </c>
      <c r="F3621" t="s">
        <v>1765</v>
      </c>
      <c r="G3621" t="str">
        <f>IF(ISBLANK('Q 5'!D1039),"",IF('Q 5'!D1039="&lt;please select&gt;","",'Q 5'!D1039))</f>
        <v>F14 Hydrogen production</v>
      </c>
    </row>
    <row r="3622" spans="1:7" x14ac:dyDescent="0.3">
      <c r="A3622" t="s">
        <v>1890</v>
      </c>
      <c r="B3622" t="s">
        <v>1891</v>
      </c>
      <c r="C3622">
        <v>4</v>
      </c>
      <c r="D3622" t="s">
        <v>1470</v>
      </c>
      <c r="E3622" t="s">
        <v>1893</v>
      </c>
      <c r="F3622" t="s">
        <v>1765</v>
      </c>
      <c r="G3622" t="str">
        <f>IF(ISBLANK('Q 5'!D1040),"",IF('Q 5'!D1040="&lt;please select&gt;","",'Q 5'!D1040))</f>
        <v xml:space="preserve">F15 Hydrogen feed </v>
      </c>
    </row>
    <row r="3623" spans="1:7" x14ac:dyDescent="0.3">
      <c r="A3623" t="s">
        <v>1890</v>
      </c>
      <c r="B3623" t="s">
        <v>1891</v>
      </c>
      <c r="C3623">
        <v>5</v>
      </c>
      <c r="D3623" t="s">
        <v>1470</v>
      </c>
      <c r="E3623" t="s">
        <v>1893</v>
      </c>
      <c r="F3623" t="s">
        <v>1765</v>
      </c>
      <c r="G3623" t="str">
        <f>IF(ISBLANK('Q 5'!D1041),"",IF('Q 5'!D1041="&lt;please select&gt;","",'Q 5'!D1041))</f>
        <v/>
      </c>
    </row>
    <row r="3624" spans="1:7" x14ac:dyDescent="0.3">
      <c r="A3624" t="s">
        <v>1890</v>
      </c>
      <c r="B3624" t="s">
        <v>1891</v>
      </c>
      <c r="C3624">
        <v>6</v>
      </c>
      <c r="D3624" t="s">
        <v>1470</v>
      </c>
      <c r="E3624" t="s">
        <v>1893</v>
      </c>
      <c r="F3624" t="s">
        <v>1765</v>
      </c>
      <c r="G3624" t="str">
        <f>IF(ISBLANK('Q 5'!D1042),"",IF('Q 5'!D1042="&lt;please select&gt;","",'Q 5'!D1042))</f>
        <v/>
      </c>
    </row>
    <row r="3625" spans="1:7" x14ac:dyDescent="0.3">
      <c r="A3625" t="s">
        <v>1890</v>
      </c>
      <c r="B3625" t="s">
        <v>1891</v>
      </c>
      <c r="C3625">
        <v>7</v>
      </c>
      <c r="D3625" t="s">
        <v>1470</v>
      </c>
      <c r="E3625" t="s">
        <v>1893</v>
      </c>
      <c r="F3625" t="s">
        <v>1765</v>
      </c>
      <c r="G3625" t="str">
        <f>IF(ISBLANK('Q 5'!D1043),"",IF('Q 5'!D1043="&lt;please select&gt;","",'Q 5'!D1043))</f>
        <v/>
      </c>
    </row>
    <row r="3626" spans="1:7" x14ac:dyDescent="0.3">
      <c r="A3626" t="s">
        <v>1890</v>
      </c>
      <c r="B3626" t="s">
        <v>1891</v>
      </c>
      <c r="C3626">
        <v>8</v>
      </c>
      <c r="D3626" t="s">
        <v>1470</v>
      </c>
      <c r="E3626" t="s">
        <v>1893</v>
      </c>
      <c r="F3626" t="s">
        <v>1765</v>
      </c>
      <c r="G3626" t="str">
        <f>IF(ISBLANK('Q 5'!D1044),"",IF('Q 5'!D1044="&lt;please select&gt;","",'Q 5'!D1044))</f>
        <v/>
      </c>
    </row>
    <row r="3627" spans="1:7" x14ac:dyDescent="0.3">
      <c r="A3627" t="s">
        <v>1890</v>
      </c>
      <c r="B3627" t="s">
        <v>1891</v>
      </c>
      <c r="C3627">
        <v>9</v>
      </c>
      <c r="D3627" t="s">
        <v>1470</v>
      </c>
      <c r="E3627" t="s">
        <v>1893</v>
      </c>
      <c r="F3627" t="s">
        <v>1765</v>
      </c>
      <c r="G3627" t="str">
        <f>IF(ISBLANK('Q 5'!D1045),"",IF('Q 5'!D1045="&lt;please select&gt;","",'Q 5'!D1045))</f>
        <v/>
      </c>
    </row>
    <row r="3628" spans="1:7" x14ac:dyDescent="0.3">
      <c r="A3628" t="s">
        <v>1890</v>
      </c>
      <c r="B3628" t="s">
        <v>1891</v>
      </c>
      <c r="C3628">
        <v>10</v>
      </c>
      <c r="D3628" t="s">
        <v>1470</v>
      </c>
      <c r="E3628" t="s">
        <v>1893</v>
      </c>
      <c r="F3628" t="s">
        <v>1765</v>
      </c>
      <c r="G3628" t="str">
        <f>IF(ISBLANK('Q 5'!D1046),"",IF('Q 5'!D1046="&lt;please select&gt;","",'Q 5'!D1046))</f>
        <v/>
      </c>
    </row>
    <row r="3629" spans="1:7" x14ac:dyDescent="0.3">
      <c r="A3629" t="s">
        <v>1890</v>
      </c>
      <c r="B3629" t="s">
        <v>1891</v>
      </c>
      <c r="C3629">
        <v>11</v>
      </c>
      <c r="D3629" t="s">
        <v>1470</v>
      </c>
      <c r="E3629" t="s">
        <v>1893</v>
      </c>
      <c r="F3629" t="s">
        <v>1765</v>
      </c>
      <c r="G3629" t="str">
        <f>IF(ISBLANK('Q 5'!D1047),"",IF('Q 5'!D1047="&lt;please select&gt;","",'Q 5'!D1047))</f>
        <v/>
      </c>
    </row>
    <row r="3630" spans="1:7" x14ac:dyDescent="0.3">
      <c r="A3630" t="s">
        <v>1890</v>
      </c>
      <c r="B3630" t="s">
        <v>1891</v>
      </c>
      <c r="C3630">
        <v>12</v>
      </c>
      <c r="D3630" t="s">
        <v>1470</v>
      </c>
      <c r="E3630" t="s">
        <v>1893</v>
      </c>
      <c r="F3630" t="s">
        <v>1765</v>
      </c>
      <c r="G3630" t="str">
        <f>IF(ISBLANK('Q 5'!D1048),"",IF('Q 5'!D1048="&lt;please select&gt;","",'Q 5'!D1048))</f>
        <v/>
      </c>
    </row>
    <row r="3631" spans="1:7" x14ac:dyDescent="0.3">
      <c r="A3631" t="s">
        <v>1890</v>
      </c>
      <c r="B3631" t="s">
        <v>1891</v>
      </c>
      <c r="C3631">
        <v>13</v>
      </c>
      <c r="D3631" t="s">
        <v>1470</v>
      </c>
      <c r="E3631" t="s">
        <v>1893</v>
      </c>
      <c r="F3631" t="s">
        <v>1765</v>
      </c>
      <c r="G3631" t="str">
        <f>IF(ISBLANK('Q 5'!D1049),"",IF('Q 5'!D1049="&lt;please select&gt;","",'Q 5'!D1049))</f>
        <v/>
      </c>
    </row>
    <row r="3632" spans="1:7" x14ac:dyDescent="0.3">
      <c r="A3632" t="s">
        <v>1890</v>
      </c>
      <c r="B3632" t="s">
        <v>1891</v>
      </c>
      <c r="C3632">
        <v>14</v>
      </c>
      <c r="D3632" t="s">
        <v>1470</v>
      </c>
      <c r="E3632" t="s">
        <v>1893</v>
      </c>
      <c r="F3632" t="s">
        <v>1765</v>
      </c>
      <c r="G3632" t="str">
        <f>IF(ISBLANK('Q 5'!D1050),"",IF('Q 5'!D1050="&lt;please select&gt;","",'Q 5'!D1050))</f>
        <v/>
      </c>
    </row>
    <row r="3633" spans="1:7" x14ac:dyDescent="0.3">
      <c r="A3633" t="s">
        <v>1890</v>
      </c>
      <c r="B3633" t="s">
        <v>1891</v>
      </c>
      <c r="C3633">
        <v>15</v>
      </c>
      <c r="D3633" t="s">
        <v>1470</v>
      </c>
      <c r="E3633" t="s">
        <v>1893</v>
      </c>
      <c r="F3633" t="s">
        <v>1765</v>
      </c>
      <c r="G3633" t="str">
        <f>IF(ISBLANK('Q 5'!D1051),"",IF('Q 5'!D1051="&lt;please select&gt;","",'Q 5'!D1051))</f>
        <v/>
      </c>
    </row>
    <row r="3634" spans="1:7" x14ac:dyDescent="0.3">
      <c r="A3634" t="s">
        <v>1890</v>
      </c>
      <c r="B3634" t="s">
        <v>1891</v>
      </c>
      <c r="C3634">
        <v>16</v>
      </c>
      <c r="D3634" t="s">
        <v>1470</v>
      </c>
      <c r="E3634" t="s">
        <v>1893</v>
      </c>
      <c r="F3634" t="s">
        <v>1765</v>
      </c>
      <c r="G3634" t="str">
        <f>IF(ISBLANK('Q 5'!D1052),"",IF('Q 5'!D1052="&lt;please select&gt;","",'Q 5'!D1052))</f>
        <v/>
      </c>
    </row>
    <row r="3635" spans="1:7" x14ac:dyDescent="0.3">
      <c r="A3635" t="s">
        <v>1890</v>
      </c>
      <c r="B3635" t="s">
        <v>1891</v>
      </c>
      <c r="C3635">
        <v>17</v>
      </c>
      <c r="D3635" t="s">
        <v>1470</v>
      </c>
      <c r="E3635" t="s">
        <v>1893</v>
      </c>
      <c r="F3635" t="s">
        <v>1765</v>
      </c>
      <c r="G3635" t="str">
        <f>IF(ISBLANK('Q 5'!D1053),"",IF('Q 5'!D1053="&lt;please select&gt;","",'Q 5'!D1053))</f>
        <v/>
      </c>
    </row>
    <row r="3636" spans="1:7" x14ac:dyDescent="0.3">
      <c r="A3636" t="s">
        <v>1890</v>
      </c>
      <c r="B3636" t="s">
        <v>1891</v>
      </c>
      <c r="C3636">
        <v>18</v>
      </c>
      <c r="D3636" t="s">
        <v>1470</v>
      </c>
      <c r="E3636" t="s">
        <v>1893</v>
      </c>
      <c r="F3636" t="s">
        <v>1765</v>
      </c>
      <c r="G3636" t="str">
        <f>IF(ISBLANK('Q 5'!D1054),"",IF('Q 5'!D1054="&lt;please select&gt;","",'Q 5'!D1054))</f>
        <v/>
      </c>
    </row>
    <row r="3637" spans="1:7" x14ac:dyDescent="0.3">
      <c r="A3637" t="s">
        <v>1890</v>
      </c>
      <c r="B3637" t="s">
        <v>1891</v>
      </c>
      <c r="C3637">
        <v>19</v>
      </c>
      <c r="D3637" t="s">
        <v>1470</v>
      </c>
      <c r="E3637" t="s">
        <v>1893</v>
      </c>
      <c r="F3637" t="s">
        <v>1765</v>
      </c>
      <c r="G3637" t="str">
        <f>IF(ISBLANK('Q 5'!D1055),"",IF('Q 5'!D1055="&lt;please select&gt;","",'Q 5'!D1055))</f>
        <v/>
      </c>
    </row>
    <row r="3638" spans="1:7" x14ac:dyDescent="0.3">
      <c r="A3638" t="s">
        <v>1890</v>
      </c>
      <c r="B3638" t="s">
        <v>1891</v>
      </c>
      <c r="C3638">
        <v>20</v>
      </c>
      <c r="D3638" t="s">
        <v>1470</v>
      </c>
      <c r="E3638" t="s">
        <v>1893</v>
      </c>
      <c r="F3638" t="s">
        <v>1765</v>
      </c>
      <c r="G3638" t="str">
        <f>IF(ISBLANK('Q 5'!D1056),"",IF('Q 5'!D1056="&lt;please select&gt;","",'Q 5'!D1056))</f>
        <v/>
      </c>
    </row>
    <row r="3639" spans="1:7" x14ac:dyDescent="0.3">
      <c r="A3639" t="s">
        <v>1890</v>
      </c>
      <c r="B3639" t="s">
        <v>1891</v>
      </c>
      <c r="C3639">
        <v>21</v>
      </c>
      <c r="D3639" t="s">
        <v>1470</v>
      </c>
      <c r="E3639" t="s">
        <v>1893</v>
      </c>
      <c r="F3639" t="s">
        <v>1765</v>
      </c>
      <c r="G3639" t="str">
        <f>IF(ISBLANK('Q 5'!D1057),"",IF('Q 5'!D1057="&lt;please select&gt;","",'Q 5'!D1057))</f>
        <v/>
      </c>
    </row>
    <row r="3640" spans="1:7" x14ac:dyDescent="0.3">
      <c r="A3640" t="s">
        <v>1890</v>
      </c>
      <c r="B3640" t="s">
        <v>1891</v>
      </c>
      <c r="C3640">
        <v>22</v>
      </c>
      <c r="D3640" t="s">
        <v>1470</v>
      </c>
      <c r="E3640" t="s">
        <v>1893</v>
      </c>
      <c r="F3640" t="s">
        <v>1765</v>
      </c>
      <c r="G3640" t="str">
        <f>IF(ISBLANK('Q 5'!D1058),"",IF('Q 5'!D1058="&lt;please select&gt;","",'Q 5'!D1058))</f>
        <v/>
      </c>
    </row>
    <row r="3641" spans="1:7" x14ac:dyDescent="0.3">
      <c r="A3641" t="s">
        <v>1890</v>
      </c>
      <c r="B3641" t="s">
        <v>1891</v>
      </c>
      <c r="C3641">
        <v>23</v>
      </c>
      <c r="D3641" t="s">
        <v>1470</v>
      </c>
      <c r="E3641" t="s">
        <v>1893</v>
      </c>
      <c r="F3641" t="s">
        <v>1765</v>
      </c>
      <c r="G3641" t="str">
        <f>IF(ISBLANK('Q 5'!D1059),"",IF('Q 5'!D1059="&lt;please select&gt;","",'Q 5'!D1059))</f>
        <v/>
      </c>
    </row>
    <row r="3642" spans="1:7" x14ac:dyDescent="0.3">
      <c r="A3642" t="s">
        <v>1890</v>
      </c>
      <c r="B3642" t="s">
        <v>1891</v>
      </c>
      <c r="C3642">
        <v>24</v>
      </c>
      <c r="D3642" t="s">
        <v>1470</v>
      </c>
      <c r="E3642" t="s">
        <v>1893</v>
      </c>
      <c r="F3642" t="s">
        <v>1765</v>
      </c>
      <c r="G3642" t="str">
        <f>IF(ISBLANK('Q 5'!D1060),"",IF('Q 5'!D1060="&lt;please select&gt;","",'Q 5'!D1060))</f>
        <v/>
      </c>
    </row>
    <row r="3643" spans="1:7" x14ac:dyDescent="0.3">
      <c r="A3643" t="s">
        <v>1890</v>
      </c>
      <c r="B3643" t="s">
        <v>1891</v>
      </c>
      <c r="C3643">
        <v>25</v>
      </c>
      <c r="D3643" t="s">
        <v>1470</v>
      </c>
      <c r="E3643" t="s">
        <v>1893</v>
      </c>
      <c r="F3643" t="s">
        <v>1765</v>
      </c>
      <c r="G3643" t="str">
        <f>IF(ISBLANK('Q 5'!D1061),"",IF('Q 5'!D1061="&lt;please select&gt;","",'Q 5'!D1061))</f>
        <v/>
      </c>
    </row>
    <row r="3644" spans="1:7" x14ac:dyDescent="0.3">
      <c r="A3644" t="s">
        <v>1890</v>
      </c>
      <c r="B3644" t="s">
        <v>1891</v>
      </c>
      <c r="C3644">
        <v>26</v>
      </c>
      <c r="D3644" t="s">
        <v>1470</v>
      </c>
      <c r="E3644" t="s">
        <v>1893</v>
      </c>
      <c r="F3644" t="s">
        <v>1765</v>
      </c>
      <c r="G3644" t="str">
        <f>IF(ISBLANK('Q 5'!D1062),"",IF('Q 5'!D1062="&lt;please select&gt;","",'Q 5'!D1062))</f>
        <v/>
      </c>
    </row>
    <row r="3645" spans="1:7" x14ac:dyDescent="0.3">
      <c r="A3645" t="s">
        <v>1890</v>
      </c>
      <c r="B3645" t="s">
        <v>1891</v>
      </c>
      <c r="C3645">
        <v>27</v>
      </c>
      <c r="D3645" t="s">
        <v>1470</v>
      </c>
      <c r="E3645" t="s">
        <v>1893</v>
      </c>
      <c r="F3645" t="s">
        <v>1765</v>
      </c>
      <c r="G3645" t="str">
        <f>IF(ISBLANK('Q 5'!D1063),"",IF('Q 5'!D1063="&lt;please select&gt;","",'Q 5'!D1063))</f>
        <v/>
      </c>
    </row>
    <row r="3646" spans="1:7" x14ac:dyDescent="0.3">
      <c r="A3646" t="s">
        <v>1890</v>
      </c>
      <c r="B3646" t="s">
        <v>1891</v>
      </c>
      <c r="C3646">
        <v>28</v>
      </c>
      <c r="D3646" t="s">
        <v>1470</v>
      </c>
      <c r="E3646" t="s">
        <v>1893</v>
      </c>
      <c r="F3646" t="s">
        <v>1765</v>
      </c>
      <c r="G3646" t="str">
        <f>IF(ISBLANK('Q 5'!D1064),"",IF('Q 5'!D1064="&lt;please select&gt;","",'Q 5'!D1064))</f>
        <v/>
      </c>
    </row>
    <row r="3647" spans="1:7" x14ac:dyDescent="0.3">
      <c r="A3647" t="s">
        <v>1890</v>
      </c>
      <c r="B3647" t="s">
        <v>1891</v>
      </c>
      <c r="C3647">
        <v>29</v>
      </c>
      <c r="D3647" t="s">
        <v>1470</v>
      </c>
      <c r="E3647" t="s">
        <v>1893</v>
      </c>
      <c r="F3647" t="s">
        <v>1765</v>
      </c>
      <c r="G3647" t="str">
        <f>IF(ISBLANK('Q 5'!D1065),"",IF('Q 5'!D1065="&lt;please select&gt;","",'Q 5'!D1065))</f>
        <v/>
      </c>
    </row>
    <row r="3648" spans="1:7" x14ac:dyDescent="0.3">
      <c r="A3648" t="s">
        <v>1890</v>
      </c>
      <c r="B3648" t="s">
        <v>1891</v>
      </c>
      <c r="C3648">
        <v>30</v>
      </c>
      <c r="D3648" t="s">
        <v>1470</v>
      </c>
      <c r="E3648" t="s">
        <v>1893</v>
      </c>
      <c r="F3648" t="s">
        <v>1765</v>
      </c>
      <c r="G3648" t="str">
        <f>IF(ISBLANK('Q 5'!D1066),"",IF('Q 5'!D1066="&lt;please select&gt;","",'Q 5'!D1066))</f>
        <v/>
      </c>
    </row>
    <row r="3649" spans="1:7" x14ac:dyDescent="0.3">
      <c r="A3649" t="s">
        <v>1890</v>
      </c>
      <c r="B3649" t="s">
        <v>1891</v>
      </c>
      <c r="C3649">
        <v>31</v>
      </c>
      <c r="D3649" t="s">
        <v>1470</v>
      </c>
      <c r="E3649" t="s">
        <v>1893</v>
      </c>
      <c r="F3649" t="s">
        <v>1765</v>
      </c>
      <c r="G3649" t="str">
        <f>IF(ISBLANK('Q 5'!D1067),"",IF('Q 5'!D1067="&lt;please select&gt;","",'Q 5'!D1067))</f>
        <v/>
      </c>
    </row>
    <row r="3650" spans="1:7" x14ac:dyDescent="0.3">
      <c r="A3650" t="s">
        <v>1890</v>
      </c>
      <c r="B3650" t="s">
        <v>1891</v>
      </c>
      <c r="C3650">
        <v>32</v>
      </c>
      <c r="D3650" t="s">
        <v>1470</v>
      </c>
      <c r="E3650" t="s">
        <v>1893</v>
      </c>
      <c r="F3650" t="s">
        <v>1765</v>
      </c>
      <c r="G3650" t="str">
        <f>IF(ISBLANK('Q 5'!D1068),"",IF('Q 5'!D1068="&lt;please select&gt;","",'Q 5'!D1068))</f>
        <v/>
      </c>
    </row>
    <row r="3651" spans="1:7" x14ac:dyDescent="0.3">
      <c r="A3651" t="s">
        <v>1890</v>
      </c>
      <c r="B3651" t="s">
        <v>1891</v>
      </c>
      <c r="C3651">
        <v>33</v>
      </c>
      <c r="D3651" t="s">
        <v>1470</v>
      </c>
      <c r="E3651" t="s">
        <v>1893</v>
      </c>
      <c r="F3651" t="s">
        <v>1765</v>
      </c>
      <c r="G3651" t="str">
        <f>IF(ISBLANK('Q 5'!D1069),"",IF('Q 5'!D1069="&lt;please select&gt;","",'Q 5'!D1069))</f>
        <v/>
      </c>
    </row>
    <row r="3652" spans="1:7" x14ac:dyDescent="0.3">
      <c r="A3652" t="s">
        <v>1890</v>
      </c>
      <c r="B3652" t="s">
        <v>1891</v>
      </c>
      <c r="C3652">
        <v>34</v>
      </c>
      <c r="D3652" t="s">
        <v>1470</v>
      </c>
      <c r="E3652" t="s">
        <v>1893</v>
      </c>
      <c r="F3652" t="s">
        <v>1765</v>
      </c>
      <c r="G3652" t="str">
        <f>IF(ISBLANK('Q 5'!D1070),"",IF('Q 5'!D1070="&lt;please select&gt;","",'Q 5'!D1070))</f>
        <v/>
      </c>
    </row>
    <row r="3653" spans="1:7" x14ac:dyDescent="0.3">
      <c r="A3653" t="s">
        <v>1890</v>
      </c>
      <c r="B3653" t="s">
        <v>1891</v>
      </c>
      <c r="C3653">
        <v>35</v>
      </c>
      <c r="D3653" t="s">
        <v>1470</v>
      </c>
      <c r="E3653" t="s">
        <v>1893</v>
      </c>
      <c r="F3653" t="s">
        <v>1765</v>
      </c>
      <c r="G3653" t="str">
        <f>IF(ISBLANK('Q 5'!D1071),"",IF('Q 5'!D1071="&lt;please select&gt;","",'Q 5'!D1071))</f>
        <v/>
      </c>
    </row>
    <row r="3654" spans="1:7" x14ac:dyDescent="0.3">
      <c r="A3654" t="s">
        <v>1890</v>
      </c>
      <c r="B3654" t="s">
        <v>1891</v>
      </c>
      <c r="C3654">
        <v>36</v>
      </c>
      <c r="D3654" t="s">
        <v>1470</v>
      </c>
      <c r="E3654" t="s">
        <v>1893</v>
      </c>
      <c r="F3654" t="s">
        <v>1765</v>
      </c>
      <c r="G3654" t="str">
        <f>IF(ISBLANK('Q 5'!D1072),"",IF('Q 5'!D1072="&lt;please select&gt;","",'Q 5'!D1072))</f>
        <v/>
      </c>
    </row>
    <row r="3655" spans="1:7" x14ac:dyDescent="0.3">
      <c r="A3655" t="s">
        <v>1890</v>
      </c>
      <c r="B3655" t="s">
        <v>1891</v>
      </c>
      <c r="C3655">
        <v>37</v>
      </c>
      <c r="D3655" t="s">
        <v>1470</v>
      </c>
      <c r="E3655" t="s">
        <v>1893</v>
      </c>
      <c r="F3655" t="s">
        <v>1765</v>
      </c>
      <c r="G3655" t="str">
        <f>IF(ISBLANK('Q 5'!D1073),"",IF('Q 5'!D1073="&lt;please select&gt;","",'Q 5'!D1073))</f>
        <v/>
      </c>
    </row>
    <row r="3656" spans="1:7" x14ac:dyDescent="0.3">
      <c r="A3656" t="s">
        <v>1890</v>
      </c>
      <c r="B3656" t="s">
        <v>1891</v>
      </c>
      <c r="C3656">
        <v>38</v>
      </c>
      <c r="D3656" t="s">
        <v>1470</v>
      </c>
      <c r="E3656" t="s">
        <v>1893</v>
      </c>
      <c r="F3656" t="s">
        <v>1765</v>
      </c>
      <c r="G3656" t="str">
        <f>IF(ISBLANK('Q 5'!D1074),"",IF('Q 5'!D1074="&lt;please select&gt;","",'Q 5'!D1074))</f>
        <v/>
      </c>
    </row>
    <row r="3657" spans="1:7" x14ac:dyDescent="0.3">
      <c r="A3657" t="s">
        <v>1890</v>
      </c>
      <c r="B3657" t="s">
        <v>1891</v>
      </c>
      <c r="C3657">
        <v>39</v>
      </c>
      <c r="D3657" t="s">
        <v>1470</v>
      </c>
      <c r="E3657" t="s">
        <v>1893</v>
      </c>
      <c r="F3657" t="s">
        <v>1765</v>
      </c>
      <c r="G3657" t="str">
        <f>IF(ISBLANK('Q 5'!D1075),"",IF('Q 5'!D1075="&lt;please select&gt;","",'Q 5'!D1075))</f>
        <v/>
      </c>
    </row>
    <row r="3658" spans="1:7" x14ac:dyDescent="0.3">
      <c r="A3658" t="s">
        <v>1890</v>
      </c>
      <c r="B3658" t="s">
        <v>1891</v>
      </c>
      <c r="C3658">
        <v>40</v>
      </c>
      <c r="D3658" t="s">
        <v>1470</v>
      </c>
      <c r="E3658" t="s">
        <v>1893</v>
      </c>
      <c r="F3658" t="s">
        <v>1765</v>
      </c>
      <c r="G3658" t="str">
        <f>IF(ISBLANK('Q 5'!D1076),"",IF('Q 5'!D1076="&lt;please select&gt;","",'Q 5'!D1076))</f>
        <v/>
      </c>
    </row>
    <row r="3659" spans="1:7" x14ac:dyDescent="0.3">
      <c r="A3659" t="s">
        <v>1890</v>
      </c>
      <c r="B3659" t="s">
        <v>1891</v>
      </c>
      <c r="C3659">
        <v>41</v>
      </c>
      <c r="D3659" t="s">
        <v>1470</v>
      </c>
      <c r="E3659" t="s">
        <v>1893</v>
      </c>
      <c r="F3659" t="s">
        <v>1765</v>
      </c>
      <c r="G3659" t="str">
        <f>IF(ISBLANK('Q 5'!D1077),"",IF('Q 5'!D1077="&lt;please select&gt;","",'Q 5'!D1077))</f>
        <v/>
      </c>
    </row>
    <row r="3660" spans="1:7" x14ac:dyDescent="0.3">
      <c r="A3660" t="s">
        <v>1890</v>
      </c>
      <c r="B3660" t="s">
        <v>1891</v>
      </c>
      <c r="C3660">
        <v>42</v>
      </c>
      <c r="D3660" t="s">
        <v>1470</v>
      </c>
      <c r="E3660" t="s">
        <v>1893</v>
      </c>
      <c r="F3660" t="s">
        <v>1765</v>
      </c>
      <c r="G3660" t="str">
        <f>IF(ISBLANK('Q 5'!D1078),"",IF('Q 5'!D1078="&lt;please select&gt;","",'Q 5'!D1078))</f>
        <v/>
      </c>
    </row>
    <row r="3661" spans="1:7" x14ac:dyDescent="0.3">
      <c r="A3661" t="s">
        <v>1890</v>
      </c>
      <c r="B3661" t="s">
        <v>1891</v>
      </c>
      <c r="C3661">
        <v>43</v>
      </c>
      <c r="D3661" t="s">
        <v>1470</v>
      </c>
      <c r="E3661" t="s">
        <v>1893</v>
      </c>
      <c r="F3661" t="s">
        <v>1765</v>
      </c>
      <c r="G3661" t="str">
        <f>IF(ISBLANK('Q 5'!D1079),"",IF('Q 5'!D1079="&lt;please select&gt;","",'Q 5'!D1079))</f>
        <v/>
      </c>
    </row>
    <row r="3662" spans="1:7" x14ac:dyDescent="0.3">
      <c r="A3662" t="s">
        <v>1890</v>
      </c>
      <c r="B3662" t="s">
        <v>1891</v>
      </c>
      <c r="C3662">
        <v>44</v>
      </c>
      <c r="D3662" t="s">
        <v>1470</v>
      </c>
      <c r="E3662" t="s">
        <v>1893</v>
      </c>
      <c r="F3662" t="s">
        <v>1765</v>
      </c>
      <c r="G3662" t="str">
        <f>IF(ISBLANK('Q 5'!D1080),"",IF('Q 5'!D1080="&lt;please select&gt;","",'Q 5'!D1080))</f>
        <v/>
      </c>
    </row>
    <row r="3663" spans="1:7" x14ac:dyDescent="0.3">
      <c r="A3663" t="s">
        <v>1890</v>
      </c>
      <c r="B3663" t="s">
        <v>1891</v>
      </c>
      <c r="C3663">
        <v>45</v>
      </c>
      <c r="D3663" t="s">
        <v>1470</v>
      </c>
      <c r="E3663" t="s">
        <v>1893</v>
      </c>
      <c r="F3663" t="s">
        <v>1765</v>
      </c>
      <c r="G3663" t="str">
        <f>IF(ISBLANK('Q 5'!D1081),"",IF('Q 5'!D1081="&lt;please select&gt;","",'Q 5'!D1081))</f>
        <v/>
      </c>
    </row>
    <row r="3664" spans="1:7" x14ac:dyDescent="0.3">
      <c r="A3664" t="s">
        <v>1890</v>
      </c>
      <c r="B3664" t="s">
        <v>1891</v>
      </c>
      <c r="C3664">
        <v>46</v>
      </c>
      <c r="D3664" t="s">
        <v>1470</v>
      </c>
      <c r="E3664" t="s">
        <v>1893</v>
      </c>
      <c r="F3664" t="s">
        <v>1765</v>
      </c>
      <c r="G3664" t="str">
        <f>IF(ISBLANK('Q 5'!D1082),"",IF('Q 5'!D1082="&lt;please select&gt;","",'Q 5'!D1082))</f>
        <v/>
      </c>
    </row>
    <row r="3665" spans="1:7" x14ac:dyDescent="0.3">
      <c r="A3665" t="s">
        <v>1890</v>
      </c>
      <c r="B3665" t="s">
        <v>1891</v>
      </c>
      <c r="C3665">
        <v>47</v>
      </c>
      <c r="D3665" t="s">
        <v>1470</v>
      </c>
      <c r="E3665" t="s">
        <v>1893</v>
      </c>
      <c r="F3665" t="s">
        <v>1765</v>
      </c>
      <c r="G3665" t="str">
        <f>IF(ISBLANK('Q 5'!D1083),"",IF('Q 5'!D1083="&lt;please select&gt;","",'Q 5'!D1083))</f>
        <v/>
      </c>
    </row>
    <row r="3666" spans="1:7" x14ac:dyDescent="0.3">
      <c r="A3666" t="s">
        <v>1890</v>
      </c>
      <c r="B3666" t="s">
        <v>1891</v>
      </c>
      <c r="C3666">
        <v>48</v>
      </c>
      <c r="D3666" t="s">
        <v>1470</v>
      </c>
      <c r="E3666" t="s">
        <v>1893</v>
      </c>
      <c r="F3666" t="s">
        <v>1765</v>
      </c>
      <c r="G3666" t="str">
        <f>IF(ISBLANK('Q 5'!D1084),"",IF('Q 5'!D1084="&lt;please select&gt;","",'Q 5'!D1084))</f>
        <v/>
      </c>
    </row>
    <row r="3667" spans="1:7" x14ac:dyDescent="0.3">
      <c r="A3667" t="s">
        <v>1890</v>
      </c>
      <c r="B3667" t="s">
        <v>1891</v>
      </c>
      <c r="C3667">
        <v>49</v>
      </c>
      <c r="D3667" t="s">
        <v>1470</v>
      </c>
      <c r="E3667" t="s">
        <v>1893</v>
      </c>
      <c r="F3667" t="s">
        <v>1765</v>
      </c>
      <c r="G3667" t="str">
        <f>IF(ISBLANK('Q 5'!D1085),"",IF('Q 5'!D1085="&lt;please select&gt;","",'Q 5'!D1085))</f>
        <v/>
      </c>
    </row>
    <row r="3668" spans="1:7" x14ac:dyDescent="0.3">
      <c r="A3668" t="s">
        <v>1890</v>
      </c>
      <c r="B3668" t="s">
        <v>1891</v>
      </c>
      <c r="C3668">
        <v>50</v>
      </c>
      <c r="D3668" t="s">
        <v>1470</v>
      </c>
      <c r="E3668" t="s">
        <v>1893</v>
      </c>
      <c r="F3668" t="s">
        <v>1765</v>
      </c>
      <c r="G3668" t="str">
        <f>IF(ISBLANK('Q 5'!D1086),"",IF('Q 5'!D1086="&lt;please select&gt;","",'Q 5'!D1086))</f>
        <v/>
      </c>
    </row>
    <row r="3669" spans="1:7" x14ac:dyDescent="0.3">
      <c r="A3669" t="s">
        <v>1890</v>
      </c>
      <c r="B3669" t="s">
        <v>1891</v>
      </c>
      <c r="C3669">
        <v>51</v>
      </c>
      <c r="D3669" t="s">
        <v>1470</v>
      </c>
      <c r="E3669" t="s">
        <v>1893</v>
      </c>
      <c r="F3669" t="s">
        <v>1765</v>
      </c>
      <c r="G3669" t="str">
        <f>IF(ISBLANK('Q 5'!D1087),"",IF('Q 5'!D1087="&lt;please select&gt;","",'Q 5'!D1087))</f>
        <v/>
      </c>
    </row>
    <row r="3670" spans="1:7" x14ac:dyDescent="0.3">
      <c r="A3670" t="s">
        <v>1890</v>
      </c>
      <c r="B3670" t="s">
        <v>1891</v>
      </c>
      <c r="C3670">
        <v>52</v>
      </c>
      <c r="D3670" t="s">
        <v>1470</v>
      </c>
      <c r="E3670" t="s">
        <v>1893</v>
      </c>
      <c r="F3670" t="s">
        <v>1765</v>
      </c>
      <c r="G3670" t="str">
        <f>IF(ISBLANK('Q 5'!D1088),"",IF('Q 5'!D1088="&lt;please select&gt;","",'Q 5'!D1088))</f>
        <v/>
      </c>
    </row>
    <row r="3671" spans="1:7" x14ac:dyDescent="0.3">
      <c r="A3671" t="s">
        <v>1890</v>
      </c>
      <c r="B3671" t="s">
        <v>1891</v>
      </c>
      <c r="C3671">
        <v>53</v>
      </c>
      <c r="D3671" t="s">
        <v>1470</v>
      </c>
      <c r="E3671" t="s">
        <v>1893</v>
      </c>
      <c r="F3671" t="s">
        <v>1765</v>
      </c>
      <c r="G3671" t="str">
        <f>IF(ISBLANK('Q 5'!D1089),"",IF('Q 5'!D1089="&lt;please select&gt;","",'Q 5'!D1089))</f>
        <v/>
      </c>
    </row>
    <row r="3672" spans="1:7" x14ac:dyDescent="0.3">
      <c r="A3672" t="s">
        <v>1890</v>
      </c>
      <c r="B3672" t="s">
        <v>1891</v>
      </c>
      <c r="C3672">
        <v>54</v>
      </c>
      <c r="D3672" t="s">
        <v>1470</v>
      </c>
      <c r="E3672" t="s">
        <v>1893</v>
      </c>
      <c r="F3672" t="s">
        <v>1765</v>
      </c>
      <c r="G3672" t="str">
        <f>IF(ISBLANK('Q 5'!D1090),"",IF('Q 5'!D1090="&lt;please select&gt;","",'Q 5'!D1090))</f>
        <v/>
      </c>
    </row>
    <row r="3673" spans="1:7" x14ac:dyDescent="0.3">
      <c r="A3673" t="s">
        <v>1890</v>
      </c>
      <c r="B3673" t="s">
        <v>1891</v>
      </c>
      <c r="C3673">
        <v>55</v>
      </c>
      <c r="D3673" t="s">
        <v>1470</v>
      </c>
      <c r="E3673" t="s">
        <v>1893</v>
      </c>
      <c r="F3673" t="s">
        <v>1765</v>
      </c>
      <c r="G3673" t="str">
        <f>IF(ISBLANK('Q 5'!D1091),"",IF('Q 5'!D1091="&lt;please select&gt;","",'Q 5'!D1091))</f>
        <v/>
      </c>
    </row>
    <row r="3674" spans="1:7" x14ac:dyDescent="0.3">
      <c r="A3674" t="s">
        <v>1890</v>
      </c>
      <c r="B3674" t="s">
        <v>1891</v>
      </c>
      <c r="C3674">
        <v>1</v>
      </c>
      <c r="D3674" t="s">
        <v>1470</v>
      </c>
      <c r="E3674" t="s">
        <v>1894</v>
      </c>
      <c r="F3674" t="s">
        <v>1765</v>
      </c>
      <c r="G3674" t="str">
        <f>IF(ISBLANK('Q 5'!E1037),"",IF('Q 5'!E1037="&lt;please select&gt;","",'Q 5'!E1037))</f>
        <v/>
      </c>
    </row>
    <row r="3675" spans="1:7" x14ac:dyDescent="0.3">
      <c r="A3675" t="s">
        <v>1890</v>
      </c>
      <c r="B3675" t="s">
        <v>1891</v>
      </c>
      <c r="C3675">
        <v>2</v>
      </c>
      <c r="D3675" t="s">
        <v>1470</v>
      </c>
      <c r="E3675" t="s">
        <v>1894</v>
      </c>
      <c r="F3675" t="s">
        <v>1765</v>
      </c>
      <c r="G3675" t="str">
        <f>IF(ISBLANK('Q 5'!E1038),"",IF('Q 5'!E1038="&lt;please select&gt;","",'Q 5'!E1038))</f>
        <v/>
      </c>
    </row>
    <row r="3676" spans="1:7" x14ac:dyDescent="0.3">
      <c r="A3676" t="s">
        <v>1890</v>
      </c>
      <c r="B3676" t="s">
        <v>1891</v>
      </c>
      <c r="C3676">
        <v>3</v>
      </c>
      <c r="D3676" t="s">
        <v>1470</v>
      </c>
      <c r="E3676" t="s">
        <v>1894</v>
      </c>
      <c r="F3676" t="s">
        <v>1765</v>
      </c>
      <c r="G3676" t="str">
        <f>IF(ISBLANK('Q 5'!E1039),"",IF('Q 5'!E1039="&lt;please select&gt;","",'Q 5'!E1039))</f>
        <v/>
      </c>
    </row>
    <row r="3677" spans="1:7" x14ac:dyDescent="0.3">
      <c r="A3677" t="s">
        <v>1890</v>
      </c>
      <c r="B3677" t="s">
        <v>1891</v>
      </c>
      <c r="C3677">
        <v>4</v>
      </c>
      <c r="D3677" t="s">
        <v>1470</v>
      </c>
      <c r="E3677" t="s">
        <v>1894</v>
      </c>
      <c r="F3677" t="s">
        <v>1765</v>
      </c>
      <c r="G3677" t="str">
        <f>IF(ISBLANK('Q 5'!E1040),"",IF('Q 5'!E1040="&lt;please select&gt;","",'Q 5'!E1040))</f>
        <v/>
      </c>
    </row>
    <row r="3678" spans="1:7" x14ac:dyDescent="0.3">
      <c r="A3678" t="s">
        <v>1890</v>
      </c>
      <c r="B3678" t="s">
        <v>1891</v>
      </c>
      <c r="C3678">
        <v>5</v>
      </c>
      <c r="D3678" t="s">
        <v>1470</v>
      </c>
      <c r="E3678" t="s">
        <v>1894</v>
      </c>
      <c r="F3678" t="s">
        <v>1765</v>
      </c>
      <c r="G3678" t="str">
        <f>IF(ISBLANK('Q 5'!E1041),"",IF('Q 5'!E1041="&lt;please select&gt;","",'Q 5'!E1041))</f>
        <v/>
      </c>
    </row>
    <row r="3679" spans="1:7" x14ac:dyDescent="0.3">
      <c r="A3679" t="s">
        <v>1890</v>
      </c>
      <c r="B3679" t="s">
        <v>1891</v>
      </c>
      <c r="C3679">
        <v>6</v>
      </c>
      <c r="D3679" t="s">
        <v>1470</v>
      </c>
      <c r="E3679" t="s">
        <v>1894</v>
      </c>
      <c r="F3679" t="s">
        <v>1765</v>
      </c>
      <c r="G3679" t="str">
        <f>IF(ISBLANK('Q 5'!E1042),"",IF('Q 5'!E1042="&lt;please select&gt;","",'Q 5'!E1042))</f>
        <v/>
      </c>
    </row>
    <row r="3680" spans="1:7" x14ac:dyDescent="0.3">
      <c r="A3680" t="s">
        <v>1890</v>
      </c>
      <c r="B3680" t="s">
        <v>1891</v>
      </c>
      <c r="C3680">
        <v>7</v>
      </c>
      <c r="D3680" t="s">
        <v>1470</v>
      </c>
      <c r="E3680" t="s">
        <v>1894</v>
      </c>
      <c r="F3680" t="s">
        <v>1765</v>
      </c>
      <c r="G3680" t="str">
        <f>IF(ISBLANK('Q 5'!E1043),"",IF('Q 5'!E1043="&lt;please select&gt;","",'Q 5'!E1043))</f>
        <v/>
      </c>
    </row>
    <row r="3681" spans="1:7" x14ac:dyDescent="0.3">
      <c r="A3681" t="s">
        <v>1890</v>
      </c>
      <c r="B3681" t="s">
        <v>1891</v>
      </c>
      <c r="C3681">
        <v>8</v>
      </c>
      <c r="D3681" t="s">
        <v>1470</v>
      </c>
      <c r="E3681" t="s">
        <v>1894</v>
      </c>
      <c r="F3681" t="s">
        <v>1765</v>
      </c>
      <c r="G3681" t="str">
        <f>IF(ISBLANK('Q 5'!E1044),"",IF('Q 5'!E1044="&lt;please select&gt;","",'Q 5'!E1044))</f>
        <v/>
      </c>
    </row>
    <row r="3682" spans="1:7" x14ac:dyDescent="0.3">
      <c r="A3682" t="s">
        <v>1890</v>
      </c>
      <c r="B3682" t="s">
        <v>1891</v>
      </c>
      <c r="C3682">
        <v>9</v>
      </c>
      <c r="D3682" t="s">
        <v>1470</v>
      </c>
      <c r="E3682" t="s">
        <v>1894</v>
      </c>
      <c r="F3682" t="s">
        <v>1765</v>
      </c>
      <c r="G3682" t="str">
        <f>IF(ISBLANK('Q 5'!E1045),"",IF('Q 5'!E1045="&lt;please select&gt;","",'Q 5'!E1045))</f>
        <v/>
      </c>
    </row>
    <row r="3683" spans="1:7" x14ac:dyDescent="0.3">
      <c r="A3683" t="s">
        <v>1890</v>
      </c>
      <c r="B3683" t="s">
        <v>1891</v>
      </c>
      <c r="C3683">
        <v>10</v>
      </c>
      <c r="D3683" t="s">
        <v>1470</v>
      </c>
      <c r="E3683" t="s">
        <v>1894</v>
      </c>
      <c r="F3683" t="s">
        <v>1765</v>
      </c>
      <c r="G3683" t="str">
        <f>IF(ISBLANK('Q 5'!E1046),"",IF('Q 5'!E1046="&lt;please select&gt;","",'Q 5'!E1046))</f>
        <v/>
      </c>
    </row>
    <row r="3684" spans="1:7" x14ac:dyDescent="0.3">
      <c r="A3684" t="s">
        <v>1890</v>
      </c>
      <c r="B3684" t="s">
        <v>1891</v>
      </c>
      <c r="C3684">
        <v>11</v>
      </c>
      <c r="D3684" t="s">
        <v>1470</v>
      </c>
      <c r="E3684" t="s">
        <v>1894</v>
      </c>
      <c r="F3684" t="s">
        <v>1765</v>
      </c>
      <c r="G3684" t="str">
        <f>IF(ISBLANK('Q 5'!E1047),"",IF('Q 5'!E1047="&lt;please select&gt;","",'Q 5'!E1047))</f>
        <v/>
      </c>
    </row>
    <row r="3685" spans="1:7" x14ac:dyDescent="0.3">
      <c r="A3685" t="s">
        <v>1890</v>
      </c>
      <c r="B3685" t="s">
        <v>1891</v>
      </c>
      <c r="C3685">
        <v>12</v>
      </c>
      <c r="D3685" t="s">
        <v>1470</v>
      </c>
      <c r="E3685" t="s">
        <v>1894</v>
      </c>
      <c r="F3685" t="s">
        <v>1765</v>
      </c>
      <c r="G3685" t="str">
        <f>IF(ISBLANK('Q 5'!E1048),"",IF('Q 5'!E1048="&lt;please select&gt;","",'Q 5'!E1048))</f>
        <v/>
      </c>
    </row>
    <row r="3686" spans="1:7" x14ac:dyDescent="0.3">
      <c r="A3686" t="s">
        <v>1890</v>
      </c>
      <c r="B3686" t="s">
        <v>1891</v>
      </c>
      <c r="C3686">
        <v>13</v>
      </c>
      <c r="D3686" t="s">
        <v>1470</v>
      </c>
      <c r="E3686" t="s">
        <v>1894</v>
      </c>
      <c r="F3686" t="s">
        <v>1765</v>
      </c>
      <c r="G3686" t="str">
        <f>IF(ISBLANK('Q 5'!E1049),"",IF('Q 5'!E1049="&lt;please select&gt;","",'Q 5'!E1049))</f>
        <v/>
      </c>
    </row>
    <row r="3687" spans="1:7" x14ac:dyDescent="0.3">
      <c r="A3687" t="s">
        <v>1890</v>
      </c>
      <c r="B3687" t="s">
        <v>1891</v>
      </c>
      <c r="C3687">
        <v>14</v>
      </c>
      <c r="D3687" t="s">
        <v>1470</v>
      </c>
      <c r="E3687" t="s">
        <v>1894</v>
      </c>
      <c r="F3687" t="s">
        <v>1765</v>
      </c>
      <c r="G3687" t="str">
        <f>IF(ISBLANK('Q 5'!E1050),"",IF('Q 5'!E1050="&lt;please select&gt;","",'Q 5'!E1050))</f>
        <v/>
      </c>
    </row>
    <row r="3688" spans="1:7" x14ac:dyDescent="0.3">
      <c r="A3688" t="s">
        <v>1890</v>
      </c>
      <c r="B3688" t="s">
        <v>1891</v>
      </c>
      <c r="C3688">
        <v>15</v>
      </c>
      <c r="D3688" t="s">
        <v>1470</v>
      </c>
      <c r="E3688" t="s">
        <v>1894</v>
      </c>
      <c r="F3688" t="s">
        <v>1765</v>
      </c>
      <c r="G3688" t="str">
        <f>IF(ISBLANK('Q 5'!E1051),"",IF('Q 5'!E1051="&lt;please select&gt;","",'Q 5'!E1051))</f>
        <v/>
      </c>
    </row>
    <row r="3689" spans="1:7" x14ac:dyDescent="0.3">
      <c r="A3689" t="s">
        <v>1890</v>
      </c>
      <c r="B3689" t="s">
        <v>1891</v>
      </c>
      <c r="C3689">
        <v>16</v>
      </c>
      <c r="D3689" t="s">
        <v>1470</v>
      </c>
      <c r="E3689" t="s">
        <v>1894</v>
      </c>
      <c r="F3689" t="s">
        <v>1765</v>
      </c>
      <c r="G3689" t="str">
        <f>IF(ISBLANK('Q 5'!E1052),"",IF('Q 5'!E1052="&lt;please select&gt;","",'Q 5'!E1052))</f>
        <v/>
      </c>
    </row>
    <row r="3690" spans="1:7" x14ac:dyDescent="0.3">
      <c r="A3690" t="s">
        <v>1890</v>
      </c>
      <c r="B3690" t="s">
        <v>1891</v>
      </c>
      <c r="C3690">
        <v>17</v>
      </c>
      <c r="D3690" t="s">
        <v>1470</v>
      </c>
      <c r="E3690" t="s">
        <v>1894</v>
      </c>
      <c r="F3690" t="s">
        <v>1765</v>
      </c>
      <c r="G3690" t="str">
        <f>IF(ISBLANK('Q 5'!E1053),"",IF('Q 5'!E1053="&lt;please select&gt;","",'Q 5'!E1053))</f>
        <v/>
      </c>
    </row>
    <row r="3691" spans="1:7" x14ac:dyDescent="0.3">
      <c r="A3691" t="s">
        <v>1890</v>
      </c>
      <c r="B3691" t="s">
        <v>1891</v>
      </c>
      <c r="C3691">
        <v>18</v>
      </c>
      <c r="D3691" t="s">
        <v>1470</v>
      </c>
      <c r="E3691" t="s">
        <v>1894</v>
      </c>
      <c r="F3691" t="s">
        <v>1765</v>
      </c>
      <c r="G3691" t="str">
        <f>IF(ISBLANK('Q 5'!E1054),"",IF('Q 5'!E1054="&lt;please select&gt;","",'Q 5'!E1054))</f>
        <v/>
      </c>
    </row>
    <row r="3692" spans="1:7" x14ac:dyDescent="0.3">
      <c r="A3692" t="s">
        <v>1890</v>
      </c>
      <c r="B3692" t="s">
        <v>1891</v>
      </c>
      <c r="C3692">
        <v>19</v>
      </c>
      <c r="D3692" t="s">
        <v>1470</v>
      </c>
      <c r="E3692" t="s">
        <v>1894</v>
      </c>
      <c r="F3692" t="s">
        <v>1765</v>
      </c>
      <c r="G3692" t="str">
        <f>IF(ISBLANK('Q 5'!E1055),"",IF('Q 5'!E1055="&lt;please select&gt;","",'Q 5'!E1055))</f>
        <v/>
      </c>
    </row>
    <row r="3693" spans="1:7" x14ac:dyDescent="0.3">
      <c r="A3693" t="s">
        <v>1890</v>
      </c>
      <c r="B3693" t="s">
        <v>1891</v>
      </c>
      <c r="C3693">
        <v>20</v>
      </c>
      <c r="D3693" t="s">
        <v>1470</v>
      </c>
      <c r="E3693" t="s">
        <v>1894</v>
      </c>
      <c r="F3693" t="s">
        <v>1765</v>
      </c>
      <c r="G3693" t="str">
        <f>IF(ISBLANK('Q 5'!E1056),"",IF('Q 5'!E1056="&lt;please select&gt;","",'Q 5'!E1056))</f>
        <v/>
      </c>
    </row>
    <row r="3694" spans="1:7" x14ac:dyDescent="0.3">
      <c r="A3694" t="s">
        <v>1890</v>
      </c>
      <c r="B3694" t="s">
        <v>1891</v>
      </c>
      <c r="C3694">
        <v>21</v>
      </c>
      <c r="D3694" t="s">
        <v>1470</v>
      </c>
      <c r="E3694" t="s">
        <v>1894</v>
      </c>
      <c r="F3694" t="s">
        <v>1765</v>
      </c>
      <c r="G3694" t="str">
        <f>IF(ISBLANK('Q 5'!E1057),"",IF('Q 5'!E1057="&lt;please select&gt;","",'Q 5'!E1057))</f>
        <v/>
      </c>
    </row>
    <row r="3695" spans="1:7" x14ac:dyDescent="0.3">
      <c r="A3695" t="s">
        <v>1890</v>
      </c>
      <c r="B3695" t="s">
        <v>1891</v>
      </c>
      <c r="C3695">
        <v>22</v>
      </c>
      <c r="D3695" t="s">
        <v>1470</v>
      </c>
      <c r="E3695" t="s">
        <v>1894</v>
      </c>
      <c r="F3695" t="s">
        <v>1765</v>
      </c>
      <c r="G3695" t="str">
        <f>IF(ISBLANK('Q 5'!E1058),"",IF('Q 5'!E1058="&lt;please select&gt;","",'Q 5'!E1058))</f>
        <v/>
      </c>
    </row>
    <row r="3696" spans="1:7" x14ac:dyDescent="0.3">
      <c r="A3696" t="s">
        <v>1890</v>
      </c>
      <c r="B3696" t="s">
        <v>1891</v>
      </c>
      <c r="C3696">
        <v>23</v>
      </c>
      <c r="D3696" t="s">
        <v>1470</v>
      </c>
      <c r="E3696" t="s">
        <v>1894</v>
      </c>
      <c r="F3696" t="s">
        <v>1765</v>
      </c>
      <c r="G3696" t="str">
        <f>IF(ISBLANK('Q 5'!E1059),"",IF('Q 5'!E1059="&lt;please select&gt;","",'Q 5'!E1059))</f>
        <v/>
      </c>
    </row>
    <row r="3697" spans="1:7" x14ac:dyDescent="0.3">
      <c r="A3697" t="s">
        <v>1890</v>
      </c>
      <c r="B3697" t="s">
        <v>1891</v>
      </c>
      <c r="C3697">
        <v>24</v>
      </c>
      <c r="D3697" t="s">
        <v>1470</v>
      </c>
      <c r="E3697" t="s">
        <v>1894</v>
      </c>
      <c r="F3697" t="s">
        <v>1765</v>
      </c>
      <c r="G3697" t="str">
        <f>IF(ISBLANK('Q 5'!E1060),"",IF('Q 5'!E1060="&lt;please select&gt;","",'Q 5'!E1060))</f>
        <v/>
      </c>
    </row>
    <row r="3698" spans="1:7" x14ac:dyDescent="0.3">
      <c r="A3698" t="s">
        <v>1890</v>
      </c>
      <c r="B3698" t="s">
        <v>1891</v>
      </c>
      <c r="C3698">
        <v>25</v>
      </c>
      <c r="D3698" t="s">
        <v>1470</v>
      </c>
      <c r="E3698" t="s">
        <v>1894</v>
      </c>
      <c r="F3698" t="s">
        <v>1765</v>
      </c>
      <c r="G3698" t="str">
        <f>IF(ISBLANK('Q 5'!E1061),"",IF('Q 5'!E1061="&lt;please select&gt;","",'Q 5'!E1061))</f>
        <v/>
      </c>
    </row>
    <row r="3699" spans="1:7" x14ac:dyDescent="0.3">
      <c r="A3699" t="s">
        <v>1890</v>
      </c>
      <c r="B3699" t="s">
        <v>1891</v>
      </c>
      <c r="C3699">
        <v>26</v>
      </c>
      <c r="D3699" t="s">
        <v>1470</v>
      </c>
      <c r="E3699" t="s">
        <v>1894</v>
      </c>
      <c r="F3699" t="s">
        <v>1765</v>
      </c>
      <c r="G3699" t="str">
        <f>IF(ISBLANK('Q 5'!E1062),"",IF('Q 5'!E1062="&lt;please select&gt;","",'Q 5'!E1062))</f>
        <v/>
      </c>
    </row>
    <row r="3700" spans="1:7" x14ac:dyDescent="0.3">
      <c r="A3700" t="s">
        <v>1890</v>
      </c>
      <c r="B3700" t="s">
        <v>1891</v>
      </c>
      <c r="C3700">
        <v>27</v>
      </c>
      <c r="D3700" t="s">
        <v>1470</v>
      </c>
      <c r="E3700" t="s">
        <v>1894</v>
      </c>
      <c r="F3700" t="s">
        <v>1765</v>
      </c>
      <c r="G3700" t="str">
        <f>IF(ISBLANK('Q 5'!E1063),"",IF('Q 5'!E1063="&lt;please select&gt;","",'Q 5'!E1063))</f>
        <v/>
      </c>
    </row>
    <row r="3701" spans="1:7" x14ac:dyDescent="0.3">
      <c r="A3701" t="s">
        <v>1890</v>
      </c>
      <c r="B3701" t="s">
        <v>1891</v>
      </c>
      <c r="C3701">
        <v>28</v>
      </c>
      <c r="D3701" t="s">
        <v>1470</v>
      </c>
      <c r="E3701" t="s">
        <v>1894</v>
      </c>
      <c r="F3701" t="s">
        <v>1765</v>
      </c>
      <c r="G3701" t="str">
        <f>IF(ISBLANK('Q 5'!E1064),"",IF('Q 5'!E1064="&lt;please select&gt;","",'Q 5'!E1064))</f>
        <v/>
      </c>
    </row>
    <row r="3702" spans="1:7" x14ac:dyDescent="0.3">
      <c r="A3702" t="s">
        <v>1890</v>
      </c>
      <c r="B3702" t="s">
        <v>1891</v>
      </c>
      <c r="C3702">
        <v>29</v>
      </c>
      <c r="D3702" t="s">
        <v>1470</v>
      </c>
      <c r="E3702" t="s">
        <v>1894</v>
      </c>
      <c r="F3702" t="s">
        <v>1765</v>
      </c>
      <c r="G3702" t="str">
        <f>IF(ISBLANK('Q 5'!E1065),"",IF('Q 5'!E1065="&lt;please select&gt;","",'Q 5'!E1065))</f>
        <v/>
      </c>
    </row>
    <row r="3703" spans="1:7" x14ac:dyDescent="0.3">
      <c r="A3703" t="s">
        <v>1890</v>
      </c>
      <c r="B3703" t="s">
        <v>1891</v>
      </c>
      <c r="C3703">
        <v>30</v>
      </c>
      <c r="D3703" t="s">
        <v>1470</v>
      </c>
      <c r="E3703" t="s">
        <v>1894</v>
      </c>
      <c r="F3703" t="s">
        <v>1765</v>
      </c>
      <c r="G3703" t="str">
        <f>IF(ISBLANK('Q 5'!E1066),"",IF('Q 5'!E1066="&lt;please select&gt;","",'Q 5'!E1066))</f>
        <v/>
      </c>
    </row>
    <row r="3704" spans="1:7" x14ac:dyDescent="0.3">
      <c r="A3704" t="s">
        <v>1890</v>
      </c>
      <c r="B3704" t="s">
        <v>1891</v>
      </c>
      <c r="C3704">
        <v>31</v>
      </c>
      <c r="D3704" t="s">
        <v>1470</v>
      </c>
      <c r="E3704" t="s">
        <v>1894</v>
      </c>
      <c r="F3704" t="s">
        <v>1765</v>
      </c>
      <c r="G3704" t="str">
        <f>IF(ISBLANK('Q 5'!E1067),"",IF('Q 5'!E1067="&lt;please select&gt;","",'Q 5'!E1067))</f>
        <v/>
      </c>
    </row>
    <row r="3705" spans="1:7" x14ac:dyDescent="0.3">
      <c r="A3705" t="s">
        <v>1890</v>
      </c>
      <c r="B3705" t="s">
        <v>1891</v>
      </c>
      <c r="C3705">
        <v>32</v>
      </c>
      <c r="D3705" t="s">
        <v>1470</v>
      </c>
      <c r="E3705" t="s">
        <v>1894</v>
      </c>
      <c r="F3705" t="s">
        <v>1765</v>
      </c>
      <c r="G3705" t="str">
        <f>IF(ISBLANK('Q 5'!E1068),"",IF('Q 5'!E1068="&lt;please select&gt;","",'Q 5'!E1068))</f>
        <v/>
      </c>
    </row>
    <row r="3706" spans="1:7" x14ac:dyDescent="0.3">
      <c r="A3706" t="s">
        <v>1890</v>
      </c>
      <c r="B3706" t="s">
        <v>1891</v>
      </c>
      <c r="C3706">
        <v>33</v>
      </c>
      <c r="D3706" t="s">
        <v>1470</v>
      </c>
      <c r="E3706" t="s">
        <v>1894</v>
      </c>
      <c r="F3706" t="s">
        <v>1765</v>
      </c>
      <c r="G3706" t="str">
        <f>IF(ISBLANK('Q 5'!E1069),"",IF('Q 5'!E1069="&lt;please select&gt;","",'Q 5'!E1069))</f>
        <v/>
      </c>
    </row>
    <row r="3707" spans="1:7" x14ac:dyDescent="0.3">
      <c r="A3707" t="s">
        <v>1890</v>
      </c>
      <c r="B3707" t="s">
        <v>1891</v>
      </c>
      <c r="C3707">
        <v>34</v>
      </c>
      <c r="D3707" t="s">
        <v>1470</v>
      </c>
      <c r="E3707" t="s">
        <v>1894</v>
      </c>
      <c r="F3707" t="s">
        <v>1765</v>
      </c>
      <c r="G3707" t="str">
        <f>IF(ISBLANK('Q 5'!E1070),"",IF('Q 5'!E1070="&lt;please select&gt;","",'Q 5'!E1070))</f>
        <v/>
      </c>
    </row>
    <row r="3708" spans="1:7" x14ac:dyDescent="0.3">
      <c r="A3708" t="s">
        <v>1890</v>
      </c>
      <c r="B3708" t="s">
        <v>1891</v>
      </c>
      <c r="C3708">
        <v>35</v>
      </c>
      <c r="D3708" t="s">
        <v>1470</v>
      </c>
      <c r="E3708" t="s">
        <v>1894</v>
      </c>
      <c r="F3708" t="s">
        <v>1765</v>
      </c>
      <c r="G3708" t="str">
        <f>IF(ISBLANK('Q 5'!E1071),"",IF('Q 5'!E1071="&lt;please select&gt;","",'Q 5'!E1071))</f>
        <v/>
      </c>
    </row>
    <row r="3709" spans="1:7" x14ac:dyDescent="0.3">
      <c r="A3709" t="s">
        <v>1890</v>
      </c>
      <c r="B3709" t="s">
        <v>1891</v>
      </c>
      <c r="C3709">
        <v>36</v>
      </c>
      <c r="D3709" t="s">
        <v>1470</v>
      </c>
      <c r="E3709" t="s">
        <v>1894</v>
      </c>
      <c r="F3709" t="s">
        <v>1765</v>
      </c>
      <c r="G3709" t="str">
        <f>IF(ISBLANK('Q 5'!E1072),"",IF('Q 5'!E1072="&lt;please select&gt;","",'Q 5'!E1072))</f>
        <v/>
      </c>
    </row>
    <row r="3710" spans="1:7" x14ac:dyDescent="0.3">
      <c r="A3710" t="s">
        <v>1890</v>
      </c>
      <c r="B3710" t="s">
        <v>1891</v>
      </c>
      <c r="C3710">
        <v>37</v>
      </c>
      <c r="D3710" t="s">
        <v>1470</v>
      </c>
      <c r="E3710" t="s">
        <v>1894</v>
      </c>
      <c r="F3710" t="s">
        <v>1765</v>
      </c>
      <c r="G3710" t="str">
        <f>IF(ISBLANK('Q 5'!E1073),"",IF('Q 5'!E1073="&lt;please select&gt;","",'Q 5'!E1073))</f>
        <v/>
      </c>
    </row>
    <row r="3711" spans="1:7" x14ac:dyDescent="0.3">
      <c r="A3711" t="s">
        <v>1890</v>
      </c>
      <c r="B3711" t="s">
        <v>1891</v>
      </c>
      <c r="C3711">
        <v>38</v>
      </c>
      <c r="D3711" t="s">
        <v>1470</v>
      </c>
      <c r="E3711" t="s">
        <v>1894</v>
      </c>
      <c r="F3711" t="s">
        <v>1765</v>
      </c>
      <c r="G3711" t="str">
        <f>IF(ISBLANK('Q 5'!E1074),"",IF('Q 5'!E1074="&lt;please select&gt;","",'Q 5'!E1074))</f>
        <v/>
      </c>
    </row>
    <row r="3712" spans="1:7" x14ac:dyDescent="0.3">
      <c r="A3712" t="s">
        <v>1890</v>
      </c>
      <c r="B3712" t="s">
        <v>1891</v>
      </c>
      <c r="C3712">
        <v>39</v>
      </c>
      <c r="D3712" t="s">
        <v>1470</v>
      </c>
      <c r="E3712" t="s">
        <v>1894</v>
      </c>
      <c r="F3712" t="s">
        <v>1765</v>
      </c>
      <c r="G3712" t="str">
        <f>IF(ISBLANK('Q 5'!E1075),"",IF('Q 5'!E1075="&lt;please select&gt;","",'Q 5'!E1075))</f>
        <v/>
      </c>
    </row>
    <row r="3713" spans="1:7" x14ac:dyDescent="0.3">
      <c r="A3713" t="s">
        <v>1890</v>
      </c>
      <c r="B3713" t="s">
        <v>1891</v>
      </c>
      <c r="C3713">
        <v>40</v>
      </c>
      <c r="D3713" t="s">
        <v>1470</v>
      </c>
      <c r="E3713" t="s">
        <v>1894</v>
      </c>
      <c r="F3713" t="s">
        <v>1765</v>
      </c>
      <c r="G3713" t="str">
        <f>IF(ISBLANK('Q 5'!E1076),"",IF('Q 5'!E1076="&lt;please select&gt;","",'Q 5'!E1076))</f>
        <v/>
      </c>
    </row>
    <row r="3714" spans="1:7" x14ac:dyDescent="0.3">
      <c r="A3714" t="s">
        <v>1890</v>
      </c>
      <c r="B3714" t="s">
        <v>1891</v>
      </c>
      <c r="C3714">
        <v>41</v>
      </c>
      <c r="D3714" t="s">
        <v>1470</v>
      </c>
      <c r="E3714" t="s">
        <v>1894</v>
      </c>
      <c r="F3714" t="s">
        <v>1765</v>
      </c>
      <c r="G3714" t="str">
        <f>IF(ISBLANK('Q 5'!E1077),"",IF('Q 5'!E1077="&lt;please select&gt;","",'Q 5'!E1077))</f>
        <v/>
      </c>
    </row>
    <row r="3715" spans="1:7" x14ac:dyDescent="0.3">
      <c r="A3715" t="s">
        <v>1890</v>
      </c>
      <c r="B3715" t="s">
        <v>1891</v>
      </c>
      <c r="C3715">
        <v>42</v>
      </c>
      <c r="D3715" t="s">
        <v>1470</v>
      </c>
      <c r="E3715" t="s">
        <v>1894</v>
      </c>
      <c r="F3715" t="s">
        <v>1765</v>
      </c>
      <c r="G3715" t="str">
        <f>IF(ISBLANK('Q 5'!E1078),"",IF('Q 5'!E1078="&lt;please select&gt;","",'Q 5'!E1078))</f>
        <v/>
      </c>
    </row>
    <row r="3716" spans="1:7" x14ac:dyDescent="0.3">
      <c r="A3716" t="s">
        <v>1890</v>
      </c>
      <c r="B3716" t="s">
        <v>1891</v>
      </c>
      <c r="C3716">
        <v>43</v>
      </c>
      <c r="D3716" t="s">
        <v>1470</v>
      </c>
      <c r="E3716" t="s">
        <v>1894</v>
      </c>
      <c r="F3716" t="s">
        <v>1765</v>
      </c>
      <c r="G3716" t="str">
        <f>IF(ISBLANK('Q 5'!E1079),"",IF('Q 5'!E1079="&lt;please select&gt;","",'Q 5'!E1079))</f>
        <v/>
      </c>
    </row>
    <row r="3717" spans="1:7" x14ac:dyDescent="0.3">
      <c r="A3717" t="s">
        <v>1890</v>
      </c>
      <c r="B3717" t="s">
        <v>1891</v>
      </c>
      <c r="C3717">
        <v>44</v>
      </c>
      <c r="D3717" t="s">
        <v>1470</v>
      </c>
      <c r="E3717" t="s">
        <v>1894</v>
      </c>
      <c r="F3717" t="s">
        <v>1765</v>
      </c>
      <c r="G3717" t="str">
        <f>IF(ISBLANK('Q 5'!E1080),"",IF('Q 5'!E1080="&lt;please select&gt;","",'Q 5'!E1080))</f>
        <v/>
      </c>
    </row>
    <row r="3718" spans="1:7" x14ac:dyDescent="0.3">
      <c r="A3718" t="s">
        <v>1890</v>
      </c>
      <c r="B3718" t="s">
        <v>1891</v>
      </c>
      <c r="C3718">
        <v>45</v>
      </c>
      <c r="D3718" t="s">
        <v>1470</v>
      </c>
      <c r="E3718" t="s">
        <v>1894</v>
      </c>
      <c r="F3718" t="s">
        <v>1765</v>
      </c>
      <c r="G3718" t="str">
        <f>IF(ISBLANK('Q 5'!E1081),"",IF('Q 5'!E1081="&lt;please select&gt;","",'Q 5'!E1081))</f>
        <v/>
      </c>
    </row>
    <row r="3719" spans="1:7" x14ac:dyDescent="0.3">
      <c r="A3719" t="s">
        <v>1890</v>
      </c>
      <c r="B3719" t="s">
        <v>1891</v>
      </c>
      <c r="C3719">
        <v>46</v>
      </c>
      <c r="D3719" t="s">
        <v>1470</v>
      </c>
      <c r="E3719" t="s">
        <v>1894</v>
      </c>
      <c r="F3719" t="s">
        <v>1765</v>
      </c>
      <c r="G3719" t="str">
        <f>IF(ISBLANK('Q 5'!E1082),"",IF('Q 5'!E1082="&lt;please select&gt;","",'Q 5'!E1082))</f>
        <v/>
      </c>
    </row>
    <row r="3720" spans="1:7" x14ac:dyDescent="0.3">
      <c r="A3720" t="s">
        <v>1890</v>
      </c>
      <c r="B3720" t="s">
        <v>1891</v>
      </c>
      <c r="C3720">
        <v>47</v>
      </c>
      <c r="D3720" t="s">
        <v>1470</v>
      </c>
      <c r="E3720" t="s">
        <v>1894</v>
      </c>
      <c r="F3720" t="s">
        <v>1765</v>
      </c>
      <c r="G3720" t="str">
        <f>IF(ISBLANK('Q 5'!E1083),"",IF('Q 5'!E1083="&lt;please select&gt;","",'Q 5'!E1083))</f>
        <v/>
      </c>
    </row>
    <row r="3721" spans="1:7" x14ac:dyDescent="0.3">
      <c r="A3721" t="s">
        <v>1890</v>
      </c>
      <c r="B3721" t="s">
        <v>1891</v>
      </c>
      <c r="C3721">
        <v>48</v>
      </c>
      <c r="D3721" t="s">
        <v>1470</v>
      </c>
      <c r="E3721" t="s">
        <v>1894</v>
      </c>
      <c r="F3721" t="s">
        <v>1765</v>
      </c>
      <c r="G3721" t="str">
        <f>IF(ISBLANK('Q 5'!E1084),"",IF('Q 5'!E1084="&lt;please select&gt;","",'Q 5'!E1084))</f>
        <v/>
      </c>
    </row>
    <row r="3722" spans="1:7" x14ac:dyDescent="0.3">
      <c r="A3722" t="s">
        <v>1890</v>
      </c>
      <c r="B3722" t="s">
        <v>1891</v>
      </c>
      <c r="C3722">
        <v>49</v>
      </c>
      <c r="D3722" t="s">
        <v>1470</v>
      </c>
      <c r="E3722" t="s">
        <v>1894</v>
      </c>
      <c r="F3722" t="s">
        <v>1765</v>
      </c>
      <c r="G3722" t="str">
        <f>IF(ISBLANK('Q 5'!E1085),"",IF('Q 5'!E1085="&lt;please select&gt;","",'Q 5'!E1085))</f>
        <v/>
      </c>
    </row>
    <row r="3723" spans="1:7" x14ac:dyDescent="0.3">
      <c r="A3723" t="s">
        <v>1890</v>
      </c>
      <c r="B3723" t="s">
        <v>1891</v>
      </c>
      <c r="C3723">
        <v>50</v>
      </c>
      <c r="D3723" t="s">
        <v>1470</v>
      </c>
      <c r="E3723" t="s">
        <v>1894</v>
      </c>
      <c r="F3723" t="s">
        <v>1765</v>
      </c>
      <c r="G3723" t="str">
        <f>IF(ISBLANK('Q 5'!E1086),"",IF('Q 5'!E1086="&lt;please select&gt;","",'Q 5'!E1086))</f>
        <v/>
      </c>
    </row>
    <row r="3724" spans="1:7" x14ac:dyDescent="0.3">
      <c r="A3724" t="s">
        <v>1890</v>
      </c>
      <c r="B3724" t="s">
        <v>1891</v>
      </c>
      <c r="C3724">
        <v>51</v>
      </c>
      <c r="D3724" t="s">
        <v>1470</v>
      </c>
      <c r="E3724" t="s">
        <v>1894</v>
      </c>
      <c r="F3724" t="s">
        <v>1765</v>
      </c>
      <c r="G3724" t="str">
        <f>IF(ISBLANK('Q 5'!E1087),"",IF('Q 5'!E1087="&lt;please select&gt;","",'Q 5'!E1087))</f>
        <v/>
      </c>
    </row>
    <row r="3725" spans="1:7" x14ac:dyDescent="0.3">
      <c r="A3725" t="s">
        <v>1890</v>
      </c>
      <c r="B3725" t="s">
        <v>1891</v>
      </c>
      <c r="C3725">
        <v>52</v>
      </c>
      <c r="D3725" t="s">
        <v>1470</v>
      </c>
      <c r="E3725" t="s">
        <v>1894</v>
      </c>
      <c r="F3725" t="s">
        <v>1765</v>
      </c>
      <c r="G3725" t="str">
        <f>IF(ISBLANK('Q 5'!E1088),"",IF('Q 5'!E1088="&lt;please select&gt;","",'Q 5'!E1088))</f>
        <v/>
      </c>
    </row>
    <row r="3726" spans="1:7" x14ac:dyDescent="0.3">
      <c r="A3726" t="s">
        <v>1890</v>
      </c>
      <c r="B3726" t="s">
        <v>1891</v>
      </c>
      <c r="C3726">
        <v>53</v>
      </c>
      <c r="D3726" t="s">
        <v>1470</v>
      </c>
      <c r="E3726" t="s">
        <v>1894</v>
      </c>
      <c r="F3726" t="s">
        <v>1765</v>
      </c>
      <c r="G3726" t="str">
        <f>IF(ISBLANK('Q 5'!E1089),"",IF('Q 5'!E1089="&lt;please select&gt;","",'Q 5'!E1089))</f>
        <v/>
      </c>
    </row>
    <row r="3727" spans="1:7" x14ac:dyDescent="0.3">
      <c r="A3727" t="s">
        <v>1890</v>
      </c>
      <c r="B3727" t="s">
        <v>1891</v>
      </c>
      <c r="C3727">
        <v>54</v>
      </c>
      <c r="D3727" t="s">
        <v>1470</v>
      </c>
      <c r="E3727" t="s">
        <v>1894</v>
      </c>
      <c r="F3727" t="s">
        <v>1765</v>
      </c>
      <c r="G3727" t="str">
        <f>IF(ISBLANK('Q 5'!E1090),"",IF('Q 5'!E1090="&lt;please select&gt;","",'Q 5'!E1090))</f>
        <v/>
      </c>
    </row>
    <row r="3728" spans="1:7" x14ac:dyDescent="0.3">
      <c r="A3728" t="s">
        <v>1890</v>
      </c>
      <c r="B3728" t="s">
        <v>1891</v>
      </c>
      <c r="C3728">
        <v>55</v>
      </c>
      <c r="D3728" t="s">
        <v>1470</v>
      </c>
      <c r="E3728" t="s">
        <v>1894</v>
      </c>
      <c r="F3728" t="s">
        <v>1765</v>
      </c>
      <c r="G3728" t="str">
        <f>IF(ISBLANK('Q 5'!E1091),"",IF('Q 5'!E1091="&lt;please select&gt;","",'Q 5'!E1091))</f>
        <v/>
      </c>
    </row>
    <row r="3729" spans="1:11" x14ac:dyDescent="0.3">
      <c r="A3729" t="s">
        <v>1890</v>
      </c>
      <c r="B3729" t="s">
        <v>1891</v>
      </c>
      <c r="C3729">
        <v>1</v>
      </c>
      <c r="D3729" t="s">
        <v>1470</v>
      </c>
      <c r="E3729" t="s">
        <v>1895</v>
      </c>
      <c r="F3729" t="s">
        <v>1761</v>
      </c>
      <c r="K3729" t="str">
        <f>IF(ISBLANK('Q 5'!F1037),"",IF('Q 5'!F1037="&lt;please select&gt;","",'Q 5'!F1037))</f>
        <v>Quantity of fuel</v>
      </c>
    </row>
    <row r="3730" spans="1:11" x14ac:dyDescent="0.3">
      <c r="A3730" t="s">
        <v>1890</v>
      </c>
      <c r="B3730" t="s">
        <v>1891</v>
      </c>
      <c r="C3730">
        <v>2</v>
      </c>
      <c r="D3730" t="s">
        <v>1470</v>
      </c>
      <c r="E3730" t="s">
        <v>1895</v>
      </c>
      <c r="F3730" t="s">
        <v>1761</v>
      </c>
      <c r="K3730" t="str">
        <f>IF(ISBLANK('Q 5'!F1038),"",IF('Q 5'!F1038="&lt;please select&gt;","",'Q 5'!F1038))</f>
        <v>Quantity of fuel</v>
      </c>
    </row>
    <row r="3731" spans="1:11" x14ac:dyDescent="0.3">
      <c r="A3731" t="s">
        <v>1890</v>
      </c>
      <c r="B3731" t="s">
        <v>1891</v>
      </c>
      <c r="C3731">
        <v>3</v>
      </c>
      <c r="D3731" t="s">
        <v>1470</v>
      </c>
      <c r="E3731" t="s">
        <v>1895</v>
      </c>
      <c r="F3731" t="s">
        <v>1761</v>
      </c>
      <c r="K3731" t="str">
        <f>IF(ISBLANK('Q 5'!F1039),"",IF('Q 5'!F1039="&lt;please select&gt;","",'Q 5'!F1039))</f>
        <v>Quantity of fuel</v>
      </c>
    </row>
    <row r="3732" spans="1:11" x14ac:dyDescent="0.3">
      <c r="A3732" t="s">
        <v>1890</v>
      </c>
      <c r="B3732" t="s">
        <v>1891</v>
      </c>
      <c r="C3732">
        <v>4</v>
      </c>
      <c r="D3732" t="s">
        <v>1470</v>
      </c>
      <c r="E3732" t="s">
        <v>1895</v>
      </c>
      <c r="F3732" t="s">
        <v>1761</v>
      </c>
      <c r="K3732" t="str">
        <f>IF(ISBLANK('Q 5'!F1040),"",IF('Q 5'!F1040="&lt;please select&gt;","",'Q 5'!F1040))</f>
        <v>Quantity of fuel</v>
      </c>
    </row>
    <row r="3733" spans="1:11" x14ac:dyDescent="0.3">
      <c r="A3733" t="s">
        <v>1890</v>
      </c>
      <c r="B3733" t="s">
        <v>1891</v>
      </c>
      <c r="C3733">
        <v>5</v>
      </c>
      <c r="D3733" t="s">
        <v>1470</v>
      </c>
      <c r="E3733" t="s">
        <v>1895</v>
      </c>
      <c r="F3733" t="s">
        <v>1761</v>
      </c>
      <c r="K3733" t="str">
        <f>IF(ISBLANK('Q 5'!F1041),"",IF('Q 5'!F1041="&lt;please select&gt;","",'Q 5'!F1041))</f>
        <v/>
      </c>
    </row>
    <row r="3734" spans="1:11" x14ac:dyDescent="0.3">
      <c r="A3734" t="s">
        <v>1890</v>
      </c>
      <c r="B3734" t="s">
        <v>1891</v>
      </c>
      <c r="C3734">
        <v>6</v>
      </c>
      <c r="D3734" t="s">
        <v>1470</v>
      </c>
      <c r="E3734" t="s">
        <v>1895</v>
      </c>
      <c r="F3734" t="s">
        <v>1761</v>
      </c>
      <c r="K3734" t="str">
        <f>IF(ISBLANK('Q 5'!F1042),"",IF('Q 5'!F1042="&lt;please select&gt;","",'Q 5'!F1042))</f>
        <v/>
      </c>
    </row>
    <row r="3735" spans="1:11" x14ac:dyDescent="0.3">
      <c r="A3735" t="s">
        <v>1890</v>
      </c>
      <c r="B3735" t="s">
        <v>1891</v>
      </c>
      <c r="C3735">
        <v>7</v>
      </c>
      <c r="D3735" t="s">
        <v>1470</v>
      </c>
      <c r="E3735" t="s">
        <v>1895</v>
      </c>
      <c r="F3735" t="s">
        <v>1761</v>
      </c>
      <c r="K3735" t="str">
        <f>IF(ISBLANK('Q 5'!F1043),"",IF('Q 5'!F1043="&lt;please select&gt;","",'Q 5'!F1043))</f>
        <v/>
      </c>
    </row>
    <row r="3736" spans="1:11" x14ac:dyDescent="0.3">
      <c r="A3736" t="s">
        <v>1890</v>
      </c>
      <c r="B3736" t="s">
        <v>1891</v>
      </c>
      <c r="C3736">
        <v>8</v>
      </c>
      <c r="D3736" t="s">
        <v>1470</v>
      </c>
      <c r="E3736" t="s">
        <v>1895</v>
      </c>
      <c r="F3736" t="s">
        <v>1761</v>
      </c>
      <c r="K3736" t="str">
        <f>IF(ISBLANK('Q 5'!F1044),"",IF('Q 5'!F1044="&lt;please select&gt;","",'Q 5'!F1044))</f>
        <v/>
      </c>
    </row>
    <row r="3737" spans="1:11" x14ac:dyDescent="0.3">
      <c r="A3737" t="s">
        <v>1890</v>
      </c>
      <c r="B3737" t="s">
        <v>1891</v>
      </c>
      <c r="C3737">
        <v>9</v>
      </c>
      <c r="D3737" t="s">
        <v>1470</v>
      </c>
      <c r="E3737" t="s">
        <v>1895</v>
      </c>
      <c r="F3737" t="s">
        <v>1761</v>
      </c>
      <c r="K3737" t="str">
        <f>IF(ISBLANK('Q 5'!F1045),"",IF('Q 5'!F1045="&lt;please select&gt;","",'Q 5'!F1045))</f>
        <v/>
      </c>
    </row>
    <row r="3738" spans="1:11" x14ac:dyDescent="0.3">
      <c r="A3738" t="s">
        <v>1890</v>
      </c>
      <c r="B3738" t="s">
        <v>1891</v>
      </c>
      <c r="C3738">
        <v>10</v>
      </c>
      <c r="D3738" t="s">
        <v>1470</v>
      </c>
      <c r="E3738" t="s">
        <v>1895</v>
      </c>
      <c r="F3738" t="s">
        <v>1761</v>
      </c>
      <c r="K3738" t="str">
        <f>IF(ISBLANK('Q 5'!F1046),"",IF('Q 5'!F1046="&lt;please select&gt;","",'Q 5'!F1046))</f>
        <v/>
      </c>
    </row>
    <row r="3739" spans="1:11" x14ac:dyDescent="0.3">
      <c r="A3739" t="s">
        <v>1890</v>
      </c>
      <c r="B3739" t="s">
        <v>1891</v>
      </c>
      <c r="C3739">
        <v>11</v>
      </c>
      <c r="D3739" t="s">
        <v>1470</v>
      </c>
      <c r="E3739" t="s">
        <v>1895</v>
      </c>
      <c r="F3739" t="s">
        <v>1761</v>
      </c>
      <c r="K3739" t="str">
        <f>IF(ISBLANK('Q 5'!F1047),"",IF('Q 5'!F1047="&lt;please select&gt;","",'Q 5'!F1047))</f>
        <v/>
      </c>
    </row>
    <row r="3740" spans="1:11" x14ac:dyDescent="0.3">
      <c r="A3740" t="s">
        <v>1890</v>
      </c>
      <c r="B3740" t="s">
        <v>1891</v>
      </c>
      <c r="C3740">
        <v>12</v>
      </c>
      <c r="D3740" t="s">
        <v>1470</v>
      </c>
      <c r="E3740" t="s">
        <v>1895</v>
      </c>
      <c r="F3740" t="s">
        <v>1761</v>
      </c>
      <c r="K3740" t="str">
        <f>IF(ISBLANK('Q 5'!F1048),"",IF('Q 5'!F1048="&lt;please select&gt;","",'Q 5'!F1048))</f>
        <v/>
      </c>
    </row>
    <row r="3741" spans="1:11" x14ac:dyDescent="0.3">
      <c r="A3741" t="s">
        <v>1890</v>
      </c>
      <c r="B3741" t="s">
        <v>1891</v>
      </c>
      <c r="C3741">
        <v>13</v>
      </c>
      <c r="D3741" t="s">
        <v>1470</v>
      </c>
      <c r="E3741" t="s">
        <v>1895</v>
      </c>
      <c r="F3741" t="s">
        <v>1761</v>
      </c>
      <c r="K3741" t="str">
        <f>IF(ISBLANK('Q 5'!F1049),"",IF('Q 5'!F1049="&lt;please select&gt;","",'Q 5'!F1049))</f>
        <v/>
      </c>
    </row>
    <row r="3742" spans="1:11" x14ac:dyDescent="0.3">
      <c r="A3742" t="s">
        <v>1890</v>
      </c>
      <c r="B3742" t="s">
        <v>1891</v>
      </c>
      <c r="C3742">
        <v>14</v>
      </c>
      <c r="D3742" t="s">
        <v>1470</v>
      </c>
      <c r="E3742" t="s">
        <v>1895</v>
      </c>
      <c r="F3742" t="s">
        <v>1761</v>
      </c>
      <c r="K3742" t="str">
        <f>IF(ISBLANK('Q 5'!F1050),"",IF('Q 5'!F1050="&lt;please select&gt;","",'Q 5'!F1050))</f>
        <v/>
      </c>
    </row>
    <row r="3743" spans="1:11" x14ac:dyDescent="0.3">
      <c r="A3743" t="s">
        <v>1890</v>
      </c>
      <c r="B3743" t="s">
        <v>1891</v>
      </c>
      <c r="C3743">
        <v>15</v>
      </c>
      <c r="D3743" t="s">
        <v>1470</v>
      </c>
      <c r="E3743" t="s">
        <v>1895</v>
      </c>
      <c r="F3743" t="s">
        <v>1761</v>
      </c>
      <c r="K3743" t="str">
        <f>IF(ISBLANK('Q 5'!F1051),"",IF('Q 5'!F1051="&lt;please select&gt;","",'Q 5'!F1051))</f>
        <v/>
      </c>
    </row>
    <row r="3744" spans="1:11" x14ac:dyDescent="0.3">
      <c r="A3744" t="s">
        <v>1890</v>
      </c>
      <c r="B3744" t="s">
        <v>1891</v>
      </c>
      <c r="C3744">
        <v>16</v>
      </c>
      <c r="D3744" t="s">
        <v>1470</v>
      </c>
      <c r="E3744" t="s">
        <v>1895</v>
      </c>
      <c r="F3744" t="s">
        <v>1761</v>
      </c>
      <c r="K3744" t="str">
        <f>IF(ISBLANK('Q 5'!F1052),"",IF('Q 5'!F1052="&lt;please select&gt;","",'Q 5'!F1052))</f>
        <v/>
      </c>
    </row>
    <row r="3745" spans="1:11" x14ac:dyDescent="0.3">
      <c r="A3745" t="s">
        <v>1890</v>
      </c>
      <c r="B3745" t="s">
        <v>1891</v>
      </c>
      <c r="C3745">
        <v>17</v>
      </c>
      <c r="D3745" t="s">
        <v>1470</v>
      </c>
      <c r="E3745" t="s">
        <v>1895</v>
      </c>
      <c r="F3745" t="s">
        <v>1761</v>
      </c>
      <c r="K3745" t="str">
        <f>IF(ISBLANK('Q 5'!F1053),"",IF('Q 5'!F1053="&lt;please select&gt;","",'Q 5'!F1053))</f>
        <v/>
      </c>
    </row>
    <row r="3746" spans="1:11" x14ac:dyDescent="0.3">
      <c r="A3746" t="s">
        <v>1890</v>
      </c>
      <c r="B3746" t="s">
        <v>1891</v>
      </c>
      <c r="C3746">
        <v>18</v>
      </c>
      <c r="D3746" t="s">
        <v>1470</v>
      </c>
      <c r="E3746" t="s">
        <v>1895</v>
      </c>
      <c r="F3746" t="s">
        <v>1761</v>
      </c>
      <c r="K3746" t="str">
        <f>IF(ISBLANK('Q 5'!F1054),"",IF('Q 5'!F1054="&lt;please select&gt;","",'Q 5'!F1054))</f>
        <v/>
      </c>
    </row>
    <row r="3747" spans="1:11" x14ac:dyDescent="0.3">
      <c r="A3747" t="s">
        <v>1890</v>
      </c>
      <c r="B3747" t="s">
        <v>1891</v>
      </c>
      <c r="C3747">
        <v>19</v>
      </c>
      <c r="D3747" t="s">
        <v>1470</v>
      </c>
      <c r="E3747" t="s">
        <v>1895</v>
      </c>
      <c r="F3747" t="s">
        <v>1761</v>
      </c>
      <c r="K3747" t="str">
        <f>IF(ISBLANK('Q 5'!F1055),"",IF('Q 5'!F1055="&lt;please select&gt;","",'Q 5'!F1055))</f>
        <v/>
      </c>
    </row>
    <row r="3748" spans="1:11" x14ac:dyDescent="0.3">
      <c r="A3748" t="s">
        <v>1890</v>
      </c>
      <c r="B3748" t="s">
        <v>1891</v>
      </c>
      <c r="C3748">
        <v>20</v>
      </c>
      <c r="D3748" t="s">
        <v>1470</v>
      </c>
      <c r="E3748" t="s">
        <v>1895</v>
      </c>
      <c r="F3748" t="s">
        <v>1761</v>
      </c>
      <c r="K3748" t="str">
        <f>IF(ISBLANK('Q 5'!F1056),"",IF('Q 5'!F1056="&lt;please select&gt;","",'Q 5'!F1056))</f>
        <v/>
      </c>
    </row>
    <row r="3749" spans="1:11" x14ac:dyDescent="0.3">
      <c r="A3749" t="s">
        <v>1890</v>
      </c>
      <c r="B3749" t="s">
        <v>1891</v>
      </c>
      <c r="C3749">
        <v>21</v>
      </c>
      <c r="D3749" t="s">
        <v>1470</v>
      </c>
      <c r="E3749" t="s">
        <v>1895</v>
      </c>
      <c r="F3749" t="s">
        <v>1761</v>
      </c>
      <c r="K3749" t="str">
        <f>IF(ISBLANK('Q 5'!F1057),"",IF('Q 5'!F1057="&lt;please select&gt;","",'Q 5'!F1057))</f>
        <v/>
      </c>
    </row>
    <row r="3750" spans="1:11" x14ac:dyDescent="0.3">
      <c r="A3750" t="s">
        <v>1890</v>
      </c>
      <c r="B3750" t="s">
        <v>1891</v>
      </c>
      <c r="C3750">
        <v>22</v>
      </c>
      <c r="D3750" t="s">
        <v>1470</v>
      </c>
      <c r="E3750" t="s">
        <v>1895</v>
      </c>
      <c r="F3750" t="s">
        <v>1761</v>
      </c>
      <c r="K3750" t="str">
        <f>IF(ISBLANK('Q 5'!F1058),"",IF('Q 5'!F1058="&lt;please select&gt;","",'Q 5'!F1058))</f>
        <v/>
      </c>
    </row>
    <row r="3751" spans="1:11" x14ac:dyDescent="0.3">
      <c r="A3751" t="s">
        <v>1890</v>
      </c>
      <c r="B3751" t="s">
        <v>1891</v>
      </c>
      <c r="C3751">
        <v>23</v>
      </c>
      <c r="D3751" t="s">
        <v>1470</v>
      </c>
      <c r="E3751" t="s">
        <v>1895</v>
      </c>
      <c r="F3751" t="s">
        <v>1761</v>
      </c>
      <c r="K3751" t="str">
        <f>IF(ISBLANK('Q 5'!F1059),"",IF('Q 5'!F1059="&lt;please select&gt;","",'Q 5'!F1059))</f>
        <v/>
      </c>
    </row>
    <row r="3752" spans="1:11" x14ac:dyDescent="0.3">
      <c r="A3752" t="s">
        <v>1890</v>
      </c>
      <c r="B3752" t="s">
        <v>1891</v>
      </c>
      <c r="C3752">
        <v>24</v>
      </c>
      <c r="D3752" t="s">
        <v>1470</v>
      </c>
      <c r="E3752" t="s">
        <v>1895</v>
      </c>
      <c r="F3752" t="s">
        <v>1761</v>
      </c>
      <c r="K3752" t="str">
        <f>IF(ISBLANK('Q 5'!F1060),"",IF('Q 5'!F1060="&lt;please select&gt;","",'Q 5'!F1060))</f>
        <v/>
      </c>
    </row>
    <row r="3753" spans="1:11" x14ac:dyDescent="0.3">
      <c r="A3753" t="s">
        <v>1890</v>
      </c>
      <c r="B3753" t="s">
        <v>1891</v>
      </c>
      <c r="C3753">
        <v>25</v>
      </c>
      <c r="D3753" t="s">
        <v>1470</v>
      </c>
      <c r="E3753" t="s">
        <v>1895</v>
      </c>
      <c r="F3753" t="s">
        <v>1761</v>
      </c>
      <c r="K3753" t="str">
        <f>IF(ISBLANK('Q 5'!F1061),"",IF('Q 5'!F1061="&lt;please select&gt;","",'Q 5'!F1061))</f>
        <v/>
      </c>
    </row>
    <row r="3754" spans="1:11" x14ac:dyDescent="0.3">
      <c r="A3754" t="s">
        <v>1890</v>
      </c>
      <c r="B3754" t="s">
        <v>1891</v>
      </c>
      <c r="C3754">
        <v>26</v>
      </c>
      <c r="D3754" t="s">
        <v>1470</v>
      </c>
      <c r="E3754" t="s">
        <v>1895</v>
      </c>
      <c r="F3754" t="s">
        <v>1761</v>
      </c>
      <c r="K3754" t="str">
        <f>IF(ISBLANK('Q 5'!F1062),"",IF('Q 5'!F1062="&lt;please select&gt;","",'Q 5'!F1062))</f>
        <v/>
      </c>
    </row>
    <row r="3755" spans="1:11" x14ac:dyDescent="0.3">
      <c r="A3755" t="s">
        <v>1890</v>
      </c>
      <c r="B3755" t="s">
        <v>1891</v>
      </c>
      <c r="C3755">
        <v>27</v>
      </c>
      <c r="D3755" t="s">
        <v>1470</v>
      </c>
      <c r="E3755" t="s">
        <v>1895</v>
      </c>
      <c r="F3755" t="s">
        <v>1761</v>
      </c>
      <c r="K3755" t="str">
        <f>IF(ISBLANK('Q 5'!F1063),"",IF('Q 5'!F1063="&lt;please select&gt;","",'Q 5'!F1063))</f>
        <v/>
      </c>
    </row>
    <row r="3756" spans="1:11" x14ac:dyDescent="0.3">
      <c r="A3756" t="s">
        <v>1890</v>
      </c>
      <c r="B3756" t="s">
        <v>1891</v>
      </c>
      <c r="C3756">
        <v>28</v>
      </c>
      <c r="D3756" t="s">
        <v>1470</v>
      </c>
      <c r="E3756" t="s">
        <v>1895</v>
      </c>
      <c r="F3756" t="s">
        <v>1761</v>
      </c>
      <c r="K3756" t="str">
        <f>IF(ISBLANK('Q 5'!F1064),"",IF('Q 5'!F1064="&lt;please select&gt;","",'Q 5'!F1064))</f>
        <v/>
      </c>
    </row>
    <row r="3757" spans="1:11" x14ac:dyDescent="0.3">
      <c r="A3757" t="s">
        <v>1890</v>
      </c>
      <c r="B3757" t="s">
        <v>1891</v>
      </c>
      <c r="C3757">
        <v>29</v>
      </c>
      <c r="D3757" t="s">
        <v>1470</v>
      </c>
      <c r="E3757" t="s">
        <v>1895</v>
      </c>
      <c r="F3757" t="s">
        <v>1761</v>
      </c>
      <c r="K3757" t="str">
        <f>IF(ISBLANK('Q 5'!F1065),"",IF('Q 5'!F1065="&lt;please select&gt;","",'Q 5'!F1065))</f>
        <v/>
      </c>
    </row>
    <row r="3758" spans="1:11" x14ac:dyDescent="0.3">
      <c r="A3758" t="s">
        <v>1890</v>
      </c>
      <c r="B3758" t="s">
        <v>1891</v>
      </c>
      <c r="C3758">
        <v>30</v>
      </c>
      <c r="D3758" t="s">
        <v>1470</v>
      </c>
      <c r="E3758" t="s">
        <v>1895</v>
      </c>
      <c r="F3758" t="s">
        <v>1761</v>
      </c>
      <c r="K3758" t="str">
        <f>IF(ISBLANK('Q 5'!F1066),"",IF('Q 5'!F1066="&lt;please select&gt;","",'Q 5'!F1066))</f>
        <v/>
      </c>
    </row>
    <row r="3759" spans="1:11" x14ac:dyDescent="0.3">
      <c r="A3759" t="s">
        <v>1890</v>
      </c>
      <c r="B3759" t="s">
        <v>1891</v>
      </c>
      <c r="C3759">
        <v>31</v>
      </c>
      <c r="D3759" t="s">
        <v>1470</v>
      </c>
      <c r="E3759" t="s">
        <v>1895</v>
      </c>
      <c r="F3759" t="s">
        <v>1761</v>
      </c>
      <c r="K3759" t="str">
        <f>IF(ISBLANK('Q 5'!F1067),"",IF('Q 5'!F1067="&lt;please select&gt;","",'Q 5'!F1067))</f>
        <v/>
      </c>
    </row>
    <row r="3760" spans="1:11" x14ac:dyDescent="0.3">
      <c r="A3760" t="s">
        <v>1890</v>
      </c>
      <c r="B3760" t="s">
        <v>1891</v>
      </c>
      <c r="C3760">
        <v>32</v>
      </c>
      <c r="D3760" t="s">
        <v>1470</v>
      </c>
      <c r="E3760" t="s">
        <v>1895</v>
      </c>
      <c r="F3760" t="s">
        <v>1761</v>
      </c>
      <c r="K3760" t="str">
        <f>IF(ISBLANK('Q 5'!F1068),"",IF('Q 5'!F1068="&lt;please select&gt;","",'Q 5'!F1068))</f>
        <v/>
      </c>
    </row>
    <row r="3761" spans="1:11" x14ac:dyDescent="0.3">
      <c r="A3761" t="s">
        <v>1890</v>
      </c>
      <c r="B3761" t="s">
        <v>1891</v>
      </c>
      <c r="C3761">
        <v>33</v>
      </c>
      <c r="D3761" t="s">
        <v>1470</v>
      </c>
      <c r="E3761" t="s">
        <v>1895</v>
      </c>
      <c r="F3761" t="s">
        <v>1761</v>
      </c>
      <c r="K3761" t="str">
        <f>IF(ISBLANK('Q 5'!F1069),"",IF('Q 5'!F1069="&lt;please select&gt;","",'Q 5'!F1069))</f>
        <v/>
      </c>
    </row>
    <row r="3762" spans="1:11" x14ac:dyDescent="0.3">
      <c r="A3762" t="s">
        <v>1890</v>
      </c>
      <c r="B3762" t="s">
        <v>1891</v>
      </c>
      <c r="C3762">
        <v>34</v>
      </c>
      <c r="D3762" t="s">
        <v>1470</v>
      </c>
      <c r="E3762" t="s">
        <v>1895</v>
      </c>
      <c r="F3762" t="s">
        <v>1761</v>
      </c>
      <c r="K3762" t="str">
        <f>IF(ISBLANK('Q 5'!F1070),"",IF('Q 5'!F1070="&lt;please select&gt;","",'Q 5'!F1070))</f>
        <v/>
      </c>
    </row>
    <row r="3763" spans="1:11" x14ac:dyDescent="0.3">
      <c r="A3763" t="s">
        <v>1890</v>
      </c>
      <c r="B3763" t="s">
        <v>1891</v>
      </c>
      <c r="C3763">
        <v>35</v>
      </c>
      <c r="D3763" t="s">
        <v>1470</v>
      </c>
      <c r="E3763" t="s">
        <v>1895</v>
      </c>
      <c r="F3763" t="s">
        <v>1761</v>
      </c>
      <c r="K3763" t="str">
        <f>IF(ISBLANK('Q 5'!F1071),"",IF('Q 5'!F1071="&lt;please select&gt;","",'Q 5'!F1071))</f>
        <v/>
      </c>
    </row>
    <row r="3764" spans="1:11" x14ac:dyDescent="0.3">
      <c r="A3764" t="s">
        <v>1890</v>
      </c>
      <c r="B3764" t="s">
        <v>1891</v>
      </c>
      <c r="C3764">
        <v>36</v>
      </c>
      <c r="D3764" t="s">
        <v>1470</v>
      </c>
      <c r="E3764" t="s">
        <v>1895</v>
      </c>
      <c r="F3764" t="s">
        <v>1761</v>
      </c>
      <c r="K3764" t="str">
        <f>IF(ISBLANK('Q 5'!F1072),"",IF('Q 5'!F1072="&lt;please select&gt;","",'Q 5'!F1072))</f>
        <v/>
      </c>
    </row>
    <row r="3765" spans="1:11" x14ac:dyDescent="0.3">
      <c r="A3765" t="s">
        <v>1890</v>
      </c>
      <c r="B3765" t="s">
        <v>1891</v>
      </c>
      <c r="C3765">
        <v>37</v>
      </c>
      <c r="D3765" t="s">
        <v>1470</v>
      </c>
      <c r="E3765" t="s">
        <v>1895</v>
      </c>
      <c r="F3765" t="s">
        <v>1761</v>
      </c>
      <c r="K3765" t="str">
        <f>IF(ISBLANK('Q 5'!F1073),"",IF('Q 5'!F1073="&lt;please select&gt;","",'Q 5'!F1073))</f>
        <v/>
      </c>
    </row>
    <row r="3766" spans="1:11" x14ac:dyDescent="0.3">
      <c r="A3766" t="s">
        <v>1890</v>
      </c>
      <c r="B3766" t="s">
        <v>1891</v>
      </c>
      <c r="C3766">
        <v>38</v>
      </c>
      <c r="D3766" t="s">
        <v>1470</v>
      </c>
      <c r="E3766" t="s">
        <v>1895</v>
      </c>
      <c r="F3766" t="s">
        <v>1761</v>
      </c>
      <c r="K3766" t="str">
        <f>IF(ISBLANK('Q 5'!F1074),"",IF('Q 5'!F1074="&lt;please select&gt;","",'Q 5'!F1074))</f>
        <v/>
      </c>
    </row>
    <row r="3767" spans="1:11" x14ac:dyDescent="0.3">
      <c r="A3767" t="s">
        <v>1890</v>
      </c>
      <c r="B3767" t="s">
        <v>1891</v>
      </c>
      <c r="C3767">
        <v>39</v>
      </c>
      <c r="D3767" t="s">
        <v>1470</v>
      </c>
      <c r="E3767" t="s">
        <v>1895</v>
      </c>
      <c r="F3767" t="s">
        <v>1761</v>
      </c>
      <c r="K3767" t="str">
        <f>IF(ISBLANK('Q 5'!F1075),"",IF('Q 5'!F1075="&lt;please select&gt;","",'Q 5'!F1075))</f>
        <v/>
      </c>
    </row>
    <row r="3768" spans="1:11" x14ac:dyDescent="0.3">
      <c r="A3768" t="s">
        <v>1890</v>
      </c>
      <c r="B3768" t="s">
        <v>1891</v>
      </c>
      <c r="C3768">
        <v>40</v>
      </c>
      <c r="D3768" t="s">
        <v>1470</v>
      </c>
      <c r="E3768" t="s">
        <v>1895</v>
      </c>
      <c r="F3768" t="s">
        <v>1761</v>
      </c>
      <c r="K3768" t="str">
        <f>IF(ISBLANK('Q 5'!F1076),"",IF('Q 5'!F1076="&lt;please select&gt;","",'Q 5'!F1076))</f>
        <v/>
      </c>
    </row>
    <row r="3769" spans="1:11" x14ac:dyDescent="0.3">
      <c r="A3769" t="s">
        <v>1890</v>
      </c>
      <c r="B3769" t="s">
        <v>1891</v>
      </c>
      <c r="C3769">
        <v>41</v>
      </c>
      <c r="D3769" t="s">
        <v>1470</v>
      </c>
      <c r="E3769" t="s">
        <v>1895</v>
      </c>
      <c r="F3769" t="s">
        <v>1761</v>
      </c>
      <c r="K3769" t="str">
        <f>IF(ISBLANK('Q 5'!F1077),"",IF('Q 5'!F1077="&lt;please select&gt;","",'Q 5'!F1077))</f>
        <v/>
      </c>
    </row>
    <row r="3770" spans="1:11" x14ac:dyDescent="0.3">
      <c r="A3770" t="s">
        <v>1890</v>
      </c>
      <c r="B3770" t="s">
        <v>1891</v>
      </c>
      <c r="C3770">
        <v>42</v>
      </c>
      <c r="D3770" t="s">
        <v>1470</v>
      </c>
      <c r="E3770" t="s">
        <v>1895</v>
      </c>
      <c r="F3770" t="s">
        <v>1761</v>
      </c>
      <c r="K3770" t="str">
        <f>IF(ISBLANK('Q 5'!F1078),"",IF('Q 5'!F1078="&lt;please select&gt;","",'Q 5'!F1078))</f>
        <v/>
      </c>
    </row>
    <row r="3771" spans="1:11" x14ac:dyDescent="0.3">
      <c r="A3771" t="s">
        <v>1890</v>
      </c>
      <c r="B3771" t="s">
        <v>1891</v>
      </c>
      <c r="C3771">
        <v>43</v>
      </c>
      <c r="D3771" t="s">
        <v>1470</v>
      </c>
      <c r="E3771" t="s">
        <v>1895</v>
      </c>
      <c r="F3771" t="s">
        <v>1761</v>
      </c>
      <c r="K3771" t="str">
        <f>IF(ISBLANK('Q 5'!F1079),"",IF('Q 5'!F1079="&lt;please select&gt;","",'Q 5'!F1079))</f>
        <v/>
      </c>
    </row>
    <row r="3772" spans="1:11" x14ac:dyDescent="0.3">
      <c r="A3772" t="s">
        <v>1890</v>
      </c>
      <c r="B3772" t="s">
        <v>1891</v>
      </c>
      <c r="C3772">
        <v>44</v>
      </c>
      <c r="D3772" t="s">
        <v>1470</v>
      </c>
      <c r="E3772" t="s">
        <v>1895</v>
      </c>
      <c r="F3772" t="s">
        <v>1761</v>
      </c>
      <c r="K3772" t="str">
        <f>IF(ISBLANK('Q 5'!F1080),"",IF('Q 5'!F1080="&lt;please select&gt;","",'Q 5'!F1080))</f>
        <v/>
      </c>
    </row>
    <row r="3773" spans="1:11" x14ac:dyDescent="0.3">
      <c r="A3773" t="s">
        <v>1890</v>
      </c>
      <c r="B3773" t="s">
        <v>1891</v>
      </c>
      <c r="C3773">
        <v>45</v>
      </c>
      <c r="D3773" t="s">
        <v>1470</v>
      </c>
      <c r="E3773" t="s">
        <v>1895</v>
      </c>
      <c r="F3773" t="s">
        <v>1761</v>
      </c>
      <c r="K3773" t="str">
        <f>IF(ISBLANK('Q 5'!F1081),"",IF('Q 5'!F1081="&lt;please select&gt;","",'Q 5'!F1081))</f>
        <v/>
      </c>
    </row>
    <row r="3774" spans="1:11" x14ac:dyDescent="0.3">
      <c r="A3774" t="s">
        <v>1890</v>
      </c>
      <c r="B3774" t="s">
        <v>1891</v>
      </c>
      <c r="C3774">
        <v>46</v>
      </c>
      <c r="D3774" t="s">
        <v>1470</v>
      </c>
      <c r="E3774" t="s">
        <v>1895</v>
      </c>
      <c r="F3774" t="s">
        <v>1761</v>
      </c>
      <c r="K3774" t="str">
        <f>IF(ISBLANK('Q 5'!F1082),"",IF('Q 5'!F1082="&lt;please select&gt;","",'Q 5'!F1082))</f>
        <v/>
      </c>
    </row>
    <row r="3775" spans="1:11" x14ac:dyDescent="0.3">
      <c r="A3775" t="s">
        <v>1890</v>
      </c>
      <c r="B3775" t="s">
        <v>1891</v>
      </c>
      <c r="C3775">
        <v>47</v>
      </c>
      <c r="D3775" t="s">
        <v>1470</v>
      </c>
      <c r="E3775" t="s">
        <v>1895</v>
      </c>
      <c r="F3775" t="s">
        <v>1761</v>
      </c>
      <c r="K3775" t="str">
        <f>IF(ISBLANK('Q 5'!F1083),"",IF('Q 5'!F1083="&lt;please select&gt;","",'Q 5'!F1083))</f>
        <v/>
      </c>
    </row>
    <row r="3776" spans="1:11" x14ac:dyDescent="0.3">
      <c r="A3776" t="s">
        <v>1890</v>
      </c>
      <c r="B3776" t="s">
        <v>1891</v>
      </c>
      <c r="C3776">
        <v>48</v>
      </c>
      <c r="D3776" t="s">
        <v>1470</v>
      </c>
      <c r="E3776" t="s">
        <v>1895</v>
      </c>
      <c r="F3776" t="s">
        <v>1761</v>
      </c>
      <c r="K3776" t="str">
        <f>IF(ISBLANK('Q 5'!F1084),"",IF('Q 5'!F1084="&lt;please select&gt;","",'Q 5'!F1084))</f>
        <v/>
      </c>
    </row>
    <row r="3777" spans="1:11" x14ac:dyDescent="0.3">
      <c r="A3777" t="s">
        <v>1890</v>
      </c>
      <c r="B3777" t="s">
        <v>1891</v>
      </c>
      <c r="C3777">
        <v>49</v>
      </c>
      <c r="D3777" t="s">
        <v>1470</v>
      </c>
      <c r="E3777" t="s">
        <v>1895</v>
      </c>
      <c r="F3777" t="s">
        <v>1761</v>
      </c>
      <c r="K3777" t="str">
        <f>IF(ISBLANK('Q 5'!F1085),"",IF('Q 5'!F1085="&lt;please select&gt;","",'Q 5'!F1085))</f>
        <v/>
      </c>
    </row>
    <row r="3778" spans="1:11" x14ac:dyDescent="0.3">
      <c r="A3778" t="s">
        <v>1890</v>
      </c>
      <c r="B3778" t="s">
        <v>1891</v>
      </c>
      <c r="C3778">
        <v>50</v>
      </c>
      <c r="D3778" t="s">
        <v>1470</v>
      </c>
      <c r="E3778" t="s">
        <v>1895</v>
      </c>
      <c r="F3778" t="s">
        <v>1761</v>
      </c>
      <c r="K3778" t="str">
        <f>IF(ISBLANK('Q 5'!F1086),"",IF('Q 5'!F1086="&lt;please select&gt;","",'Q 5'!F1086))</f>
        <v/>
      </c>
    </row>
    <row r="3779" spans="1:11" x14ac:dyDescent="0.3">
      <c r="A3779" t="s">
        <v>1890</v>
      </c>
      <c r="B3779" t="s">
        <v>1891</v>
      </c>
      <c r="C3779">
        <v>51</v>
      </c>
      <c r="D3779" t="s">
        <v>1470</v>
      </c>
      <c r="E3779" t="s">
        <v>1895</v>
      </c>
      <c r="F3779" t="s">
        <v>1761</v>
      </c>
      <c r="K3779" t="str">
        <f>IF(ISBLANK('Q 5'!F1087),"",IF('Q 5'!F1087="&lt;please select&gt;","",'Q 5'!F1087))</f>
        <v/>
      </c>
    </row>
    <row r="3780" spans="1:11" x14ac:dyDescent="0.3">
      <c r="A3780" t="s">
        <v>1890</v>
      </c>
      <c r="B3780" t="s">
        <v>1891</v>
      </c>
      <c r="C3780">
        <v>52</v>
      </c>
      <c r="D3780" t="s">
        <v>1470</v>
      </c>
      <c r="E3780" t="s">
        <v>1895</v>
      </c>
      <c r="F3780" t="s">
        <v>1761</v>
      </c>
      <c r="K3780" t="str">
        <f>IF(ISBLANK('Q 5'!F1088),"",IF('Q 5'!F1088="&lt;please select&gt;","",'Q 5'!F1088))</f>
        <v/>
      </c>
    </row>
    <row r="3781" spans="1:11" x14ac:dyDescent="0.3">
      <c r="A3781" t="s">
        <v>1890</v>
      </c>
      <c r="B3781" t="s">
        <v>1891</v>
      </c>
      <c r="C3781">
        <v>53</v>
      </c>
      <c r="D3781" t="s">
        <v>1470</v>
      </c>
      <c r="E3781" t="s">
        <v>1895</v>
      </c>
      <c r="F3781" t="s">
        <v>1761</v>
      </c>
      <c r="K3781" t="str">
        <f>IF(ISBLANK('Q 5'!F1089),"",IF('Q 5'!F1089="&lt;please select&gt;","",'Q 5'!F1089))</f>
        <v/>
      </c>
    </row>
    <row r="3782" spans="1:11" x14ac:dyDescent="0.3">
      <c r="A3782" t="s">
        <v>1890</v>
      </c>
      <c r="B3782" t="s">
        <v>1891</v>
      </c>
      <c r="C3782">
        <v>54</v>
      </c>
      <c r="D3782" t="s">
        <v>1470</v>
      </c>
      <c r="E3782" t="s">
        <v>1895</v>
      </c>
      <c r="F3782" t="s">
        <v>1761</v>
      </c>
      <c r="K3782" t="str">
        <f>IF(ISBLANK('Q 5'!F1090),"",IF('Q 5'!F1090="&lt;please select&gt;","",'Q 5'!F1090))</f>
        <v/>
      </c>
    </row>
    <row r="3783" spans="1:11" x14ac:dyDescent="0.3">
      <c r="A3783" t="s">
        <v>1890</v>
      </c>
      <c r="B3783" t="s">
        <v>1891</v>
      </c>
      <c r="C3783">
        <v>55</v>
      </c>
      <c r="D3783" t="s">
        <v>1470</v>
      </c>
      <c r="E3783" t="s">
        <v>1895</v>
      </c>
      <c r="F3783" t="s">
        <v>1761</v>
      </c>
      <c r="K3783" t="str">
        <f>IF(ISBLANK('Q 5'!F1091),"",IF('Q 5'!F1091="&lt;please select&gt;","",'Q 5'!F1091))</f>
        <v/>
      </c>
    </row>
    <row r="3784" spans="1:11" x14ac:dyDescent="0.3">
      <c r="A3784" t="s">
        <v>1890</v>
      </c>
      <c r="B3784" t="s">
        <v>1891</v>
      </c>
      <c r="C3784">
        <v>1</v>
      </c>
      <c r="D3784" t="s">
        <v>1470</v>
      </c>
      <c r="E3784" t="s">
        <v>1896</v>
      </c>
      <c r="F3784" t="s">
        <v>1761</v>
      </c>
      <c r="K3784" t="str">
        <f>IF(ISBLANK('Q 5'!G1037),"",IF('Q 5'!G1037="&lt;please select&gt;","",'Q 5'!G1037))</f>
        <v>Tier 4</v>
      </c>
    </row>
    <row r="3785" spans="1:11" x14ac:dyDescent="0.3">
      <c r="A3785" t="s">
        <v>1890</v>
      </c>
      <c r="B3785" t="s">
        <v>1891</v>
      </c>
      <c r="C3785">
        <v>2</v>
      </c>
      <c r="D3785" t="s">
        <v>1470</v>
      </c>
      <c r="E3785" t="s">
        <v>1896</v>
      </c>
      <c r="F3785" t="s">
        <v>1761</v>
      </c>
      <c r="K3785" t="str">
        <f>IF(ISBLANK('Q 5'!G1038),"",IF('Q 5'!G1038="&lt;please select&gt;","",'Q 5'!G1038))</f>
        <v>Tier 4</v>
      </c>
    </row>
    <row r="3786" spans="1:11" x14ac:dyDescent="0.3">
      <c r="A3786" t="s">
        <v>1890</v>
      </c>
      <c r="B3786" t="s">
        <v>1891</v>
      </c>
      <c r="C3786">
        <v>3</v>
      </c>
      <c r="D3786" t="s">
        <v>1470</v>
      </c>
      <c r="E3786" t="s">
        <v>1896</v>
      </c>
      <c r="F3786" t="s">
        <v>1761</v>
      </c>
      <c r="K3786" t="str">
        <f>IF(ISBLANK('Q 5'!G1039),"",IF('Q 5'!G1039="&lt;please select&gt;","",'Q 5'!G1039))</f>
        <v>Tier 4</v>
      </c>
    </row>
    <row r="3787" spans="1:11" x14ac:dyDescent="0.3">
      <c r="A3787" t="s">
        <v>1890</v>
      </c>
      <c r="B3787" t="s">
        <v>1891</v>
      </c>
      <c r="C3787">
        <v>4</v>
      </c>
      <c r="D3787" t="s">
        <v>1470</v>
      </c>
      <c r="E3787" t="s">
        <v>1896</v>
      </c>
      <c r="F3787" t="s">
        <v>1761</v>
      </c>
      <c r="K3787" t="str">
        <f>IF(ISBLANK('Q 5'!G1040),"",IF('Q 5'!G1040="&lt;please select&gt;","",'Q 5'!G1040))</f>
        <v>Tier 4</v>
      </c>
    </row>
    <row r="3788" spans="1:11" x14ac:dyDescent="0.3">
      <c r="A3788" t="s">
        <v>1890</v>
      </c>
      <c r="B3788" t="s">
        <v>1891</v>
      </c>
      <c r="C3788">
        <v>5</v>
      </c>
      <c r="D3788" t="s">
        <v>1470</v>
      </c>
      <c r="E3788" t="s">
        <v>1896</v>
      </c>
      <c r="F3788" t="s">
        <v>1761</v>
      </c>
      <c r="K3788" t="str">
        <f>IF(ISBLANK('Q 5'!G1041),"",IF('Q 5'!G1041="&lt;please select&gt;","",'Q 5'!G1041))</f>
        <v/>
      </c>
    </row>
    <row r="3789" spans="1:11" x14ac:dyDescent="0.3">
      <c r="A3789" t="s">
        <v>1890</v>
      </c>
      <c r="B3789" t="s">
        <v>1891</v>
      </c>
      <c r="C3789">
        <v>6</v>
      </c>
      <c r="D3789" t="s">
        <v>1470</v>
      </c>
      <c r="E3789" t="s">
        <v>1896</v>
      </c>
      <c r="F3789" t="s">
        <v>1761</v>
      </c>
      <c r="K3789" t="str">
        <f>IF(ISBLANK('Q 5'!G1042),"",IF('Q 5'!G1042="&lt;please select&gt;","",'Q 5'!G1042))</f>
        <v/>
      </c>
    </row>
    <row r="3790" spans="1:11" x14ac:dyDescent="0.3">
      <c r="A3790" t="s">
        <v>1890</v>
      </c>
      <c r="B3790" t="s">
        <v>1891</v>
      </c>
      <c r="C3790">
        <v>7</v>
      </c>
      <c r="D3790" t="s">
        <v>1470</v>
      </c>
      <c r="E3790" t="s">
        <v>1896</v>
      </c>
      <c r="F3790" t="s">
        <v>1761</v>
      </c>
      <c r="K3790" t="str">
        <f>IF(ISBLANK('Q 5'!G1043),"",IF('Q 5'!G1043="&lt;please select&gt;","",'Q 5'!G1043))</f>
        <v/>
      </c>
    </row>
    <row r="3791" spans="1:11" x14ac:dyDescent="0.3">
      <c r="A3791" t="s">
        <v>1890</v>
      </c>
      <c r="B3791" t="s">
        <v>1891</v>
      </c>
      <c r="C3791">
        <v>8</v>
      </c>
      <c r="D3791" t="s">
        <v>1470</v>
      </c>
      <c r="E3791" t="s">
        <v>1896</v>
      </c>
      <c r="F3791" t="s">
        <v>1761</v>
      </c>
      <c r="K3791" t="str">
        <f>IF(ISBLANK('Q 5'!G1044),"",IF('Q 5'!G1044="&lt;please select&gt;","",'Q 5'!G1044))</f>
        <v/>
      </c>
    </row>
    <row r="3792" spans="1:11" x14ac:dyDescent="0.3">
      <c r="A3792" t="s">
        <v>1890</v>
      </c>
      <c r="B3792" t="s">
        <v>1891</v>
      </c>
      <c r="C3792">
        <v>9</v>
      </c>
      <c r="D3792" t="s">
        <v>1470</v>
      </c>
      <c r="E3792" t="s">
        <v>1896</v>
      </c>
      <c r="F3792" t="s">
        <v>1761</v>
      </c>
      <c r="K3792" t="str">
        <f>IF(ISBLANK('Q 5'!G1045),"",IF('Q 5'!G1045="&lt;please select&gt;","",'Q 5'!G1045))</f>
        <v/>
      </c>
    </row>
    <row r="3793" spans="1:11" x14ac:dyDescent="0.3">
      <c r="A3793" t="s">
        <v>1890</v>
      </c>
      <c r="B3793" t="s">
        <v>1891</v>
      </c>
      <c r="C3793">
        <v>10</v>
      </c>
      <c r="D3793" t="s">
        <v>1470</v>
      </c>
      <c r="E3793" t="s">
        <v>1896</v>
      </c>
      <c r="F3793" t="s">
        <v>1761</v>
      </c>
      <c r="K3793" t="str">
        <f>IF(ISBLANK('Q 5'!G1046),"",IF('Q 5'!G1046="&lt;please select&gt;","",'Q 5'!G1046))</f>
        <v/>
      </c>
    </row>
    <row r="3794" spans="1:11" x14ac:dyDescent="0.3">
      <c r="A3794" t="s">
        <v>1890</v>
      </c>
      <c r="B3794" t="s">
        <v>1891</v>
      </c>
      <c r="C3794">
        <v>11</v>
      </c>
      <c r="D3794" t="s">
        <v>1470</v>
      </c>
      <c r="E3794" t="s">
        <v>1896</v>
      </c>
      <c r="F3794" t="s">
        <v>1761</v>
      </c>
      <c r="K3794" t="str">
        <f>IF(ISBLANK('Q 5'!G1047),"",IF('Q 5'!G1047="&lt;please select&gt;","",'Q 5'!G1047))</f>
        <v/>
      </c>
    </row>
    <row r="3795" spans="1:11" x14ac:dyDescent="0.3">
      <c r="A3795" t="s">
        <v>1890</v>
      </c>
      <c r="B3795" t="s">
        <v>1891</v>
      </c>
      <c r="C3795">
        <v>12</v>
      </c>
      <c r="D3795" t="s">
        <v>1470</v>
      </c>
      <c r="E3795" t="s">
        <v>1896</v>
      </c>
      <c r="F3795" t="s">
        <v>1761</v>
      </c>
      <c r="K3795" t="str">
        <f>IF(ISBLANK('Q 5'!G1048),"",IF('Q 5'!G1048="&lt;please select&gt;","",'Q 5'!G1048))</f>
        <v/>
      </c>
    </row>
    <row r="3796" spans="1:11" x14ac:dyDescent="0.3">
      <c r="A3796" t="s">
        <v>1890</v>
      </c>
      <c r="B3796" t="s">
        <v>1891</v>
      </c>
      <c r="C3796">
        <v>13</v>
      </c>
      <c r="D3796" t="s">
        <v>1470</v>
      </c>
      <c r="E3796" t="s">
        <v>1896</v>
      </c>
      <c r="F3796" t="s">
        <v>1761</v>
      </c>
      <c r="K3796" t="str">
        <f>IF(ISBLANK('Q 5'!G1049),"",IF('Q 5'!G1049="&lt;please select&gt;","",'Q 5'!G1049))</f>
        <v/>
      </c>
    </row>
    <row r="3797" spans="1:11" x14ac:dyDescent="0.3">
      <c r="A3797" t="s">
        <v>1890</v>
      </c>
      <c r="B3797" t="s">
        <v>1891</v>
      </c>
      <c r="C3797">
        <v>14</v>
      </c>
      <c r="D3797" t="s">
        <v>1470</v>
      </c>
      <c r="E3797" t="s">
        <v>1896</v>
      </c>
      <c r="F3797" t="s">
        <v>1761</v>
      </c>
      <c r="K3797" t="str">
        <f>IF(ISBLANK('Q 5'!G1050),"",IF('Q 5'!G1050="&lt;please select&gt;","",'Q 5'!G1050))</f>
        <v/>
      </c>
    </row>
    <row r="3798" spans="1:11" x14ac:dyDescent="0.3">
      <c r="A3798" t="s">
        <v>1890</v>
      </c>
      <c r="B3798" t="s">
        <v>1891</v>
      </c>
      <c r="C3798">
        <v>15</v>
      </c>
      <c r="D3798" t="s">
        <v>1470</v>
      </c>
      <c r="E3798" t="s">
        <v>1896</v>
      </c>
      <c r="F3798" t="s">
        <v>1761</v>
      </c>
      <c r="K3798" t="str">
        <f>IF(ISBLANK('Q 5'!G1051),"",IF('Q 5'!G1051="&lt;please select&gt;","",'Q 5'!G1051))</f>
        <v/>
      </c>
    </row>
    <row r="3799" spans="1:11" x14ac:dyDescent="0.3">
      <c r="A3799" t="s">
        <v>1890</v>
      </c>
      <c r="B3799" t="s">
        <v>1891</v>
      </c>
      <c r="C3799">
        <v>16</v>
      </c>
      <c r="D3799" t="s">
        <v>1470</v>
      </c>
      <c r="E3799" t="s">
        <v>1896</v>
      </c>
      <c r="F3799" t="s">
        <v>1761</v>
      </c>
      <c r="K3799" t="str">
        <f>IF(ISBLANK('Q 5'!G1052),"",IF('Q 5'!G1052="&lt;please select&gt;","",'Q 5'!G1052))</f>
        <v/>
      </c>
    </row>
    <row r="3800" spans="1:11" x14ac:dyDescent="0.3">
      <c r="A3800" t="s">
        <v>1890</v>
      </c>
      <c r="B3800" t="s">
        <v>1891</v>
      </c>
      <c r="C3800">
        <v>17</v>
      </c>
      <c r="D3800" t="s">
        <v>1470</v>
      </c>
      <c r="E3800" t="s">
        <v>1896</v>
      </c>
      <c r="F3800" t="s">
        <v>1761</v>
      </c>
      <c r="K3800" t="str">
        <f>IF(ISBLANK('Q 5'!G1053),"",IF('Q 5'!G1053="&lt;please select&gt;","",'Q 5'!G1053))</f>
        <v/>
      </c>
    </row>
    <row r="3801" spans="1:11" x14ac:dyDescent="0.3">
      <c r="A3801" t="s">
        <v>1890</v>
      </c>
      <c r="B3801" t="s">
        <v>1891</v>
      </c>
      <c r="C3801">
        <v>18</v>
      </c>
      <c r="D3801" t="s">
        <v>1470</v>
      </c>
      <c r="E3801" t="s">
        <v>1896</v>
      </c>
      <c r="F3801" t="s">
        <v>1761</v>
      </c>
      <c r="K3801" t="str">
        <f>IF(ISBLANK('Q 5'!G1054),"",IF('Q 5'!G1054="&lt;please select&gt;","",'Q 5'!G1054))</f>
        <v/>
      </c>
    </row>
    <row r="3802" spans="1:11" x14ac:dyDescent="0.3">
      <c r="A3802" t="s">
        <v>1890</v>
      </c>
      <c r="B3802" t="s">
        <v>1891</v>
      </c>
      <c r="C3802">
        <v>19</v>
      </c>
      <c r="D3802" t="s">
        <v>1470</v>
      </c>
      <c r="E3802" t="s">
        <v>1896</v>
      </c>
      <c r="F3802" t="s">
        <v>1761</v>
      </c>
      <c r="K3802" t="str">
        <f>IF(ISBLANK('Q 5'!G1055),"",IF('Q 5'!G1055="&lt;please select&gt;","",'Q 5'!G1055))</f>
        <v/>
      </c>
    </row>
    <row r="3803" spans="1:11" x14ac:dyDescent="0.3">
      <c r="A3803" t="s">
        <v>1890</v>
      </c>
      <c r="B3803" t="s">
        <v>1891</v>
      </c>
      <c r="C3803">
        <v>20</v>
      </c>
      <c r="D3803" t="s">
        <v>1470</v>
      </c>
      <c r="E3803" t="s">
        <v>1896</v>
      </c>
      <c r="F3803" t="s">
        <v>1761</v>
      </c>
      <c r="K3803" t="str">
        <f>IF(ISBLANK('Q 5'!G1056),"",IF('Q 5'!G1056="&lt;please select&gt;","",'Q 5'!G1056))</f>
        <v/>
      </c>
    </row>
    <row r="3804" spans="1:11" x14ac:dyDescent="0.3">
      <c r="A3804" t="s">
        <v>1890</v>
      </c>
      <c r="B3804" t="s">
        <v>1891</v>
      </c>
      <c r="C3804">
        <v>21</v>
      </c>
      <c r="D3804" t="s">
        <v>1470</v>
      </c>
      <c r="E3804" t="s">
        <v>1896</v>
      </c>
      <c r="F3804" t="s">
        <v>1761</v>
      </c>
      <c r="K3804" t="str">
        <f>IF(ISBLANK('Q 5'!G1057),"",IF('Q 5'!G1057="&lt;please select&gt;","",'Q 5'!G1057))</f>
        <v/>
      </c>
    </row>
    <row r="3805" spans="1:11" x14ac:dyDescent="0.3">
      <c r="A3805" t="s">
        <v>1890</v>
      </c>
      <c r="B3805" t="s">
        <v>1891</v>
      </c>
      <c r="C3805">
        <v>22</v>
      </c>
      <c r="D3805" t="s">
        <v>1470</v>
      </c>
      <c r="E3805" t="s">
        <v>1896</v>
      </c>
      <c r="F3805" t="s">
        <v>1761</v>
      </c>
      <c r="K3805" t="str">
        <f>IF(ISBLANK('Q 5'!G1058),"",IF('Q 5'!G1058="&lt;please select&gt;","",'Q 5'!G1058))</f>
        <v/>
      </c>
    </row>
    <row r="3806" spans="1:11" x14ac:dyDescent="0.3">
      <c r="A3806" t="s">
        <v>1890</v>
      </c>
      <c r="B3806" t="s">
        <v>1891</v>
      </c>
      <c r="C3806">
        <v>23</v>
      </c>
      <c r="D3806" t="s">
        <v>1470</v>
      </c>
      <c r="E3806" t="s">
        <v>1896</v>
      </c>
      <c r="F3806" t="s">
        <v>1761</v>
      </c>
      <c r="K3806" t="str">
        <f>IF(ISBLANK('Q 5'!G1059),"",IF('Q 5'!G1059="&lt;please select&gt;","",'Q 5'!G1059))</f>
        <v/>
      </c>
    </row>
    <row r="3807" spans="1:11" x14ac:dyDescent="0.3">
      <c r="A3807" t="s">
        <v>1890</v>
      </c>
      <c r="B3807" t="s">
        <v>1891</v>
      </c>
      <c r="C3807">
        <v>24</v>
      </c>
      <c r="D3807" t="s">
        <v>1470</v>
      </c>
      <c r="E3807" t="s">
        <v>1896</v>
      </c>
      <c r="F3807" t="s">
        <v>1761</v>
      </c>
      <c r="K3807" t="str">
        <f>IF(ISBLANK('Q 5'!G1060),"",IF('Q 5'!G1060="&lt;please select&gt;","",'Q 5'!G1060))</f>
        <v/>
      </c>
    </row>
    <row r="3808" spans="1:11" x14ac:dyDescent="0.3">
      <c r="A3808" t="s">
        <v>1890</v>
      </c>
      <c r="B3808" t="s">
        <v>1891</v>
      </c>
      <c r="C3808">
        <v>25</v>
      </c>
      <c r="D3808" t="s">
        <v>1470</v>
      </c>
      <c r="E3808" t="s">
        <v>1896</v>
      </c>
      <c r="F3808" t="s">
        <v>1761</v>
      </c>
      <c r="K3808" t="str">
        <f>IF(ISBLANK('Q 5'!G1061),"",IF('Q 5'!G1061="&lt;please select&gt;","",'Q 5'!G1061))</f>
        <v/>
      </c>
    </row>
    <row r="3809" spans="1:11" x14ac:dyDescent="0.3">
      <c r="A3809" t="s">
        <v>1890</v>
      </c>
      <c r="B3809" t="s">
        <v>1891</v>
      </c>
      <c r="C3809">
        <v>26</v>
      </c>
      <c r="D3809" t="s">
        <v>1470</v>
      </c>
      <c r="E3809" t="s">
        <v>1896</v>
      </c>
      <c r="F3809" t="s">
        <v>1761</v>
      </c>
      <c r="K3809" t="str">
        <f>IF(ISBLANK('Q 5'!G1062),"",IF('Q 5'!G1062="&lt;please select&gt;","",'Q 5'!G1062))</f>
        <v/>
      </c>
    </row>
    <row r="3810" spans="1:11" x14ac:dyDescent="0.3">
      <c r="A3810" t="s">
        <v>1890</v>
      </c>
      <c r="B3810" t="s">
        <v>1891</v>
      </c>
      <c r="C3810">
        <v>27</v>
      </c>
      <c r="D3810" t="s">
        <v>1470</v>
      </c>
      <c r="E3810" t="s">
        <v>1896</v>
      </c>
      <c r="F3810" t="s">
        <v>1761</v>
      </c>
      <c r="K3810" t="str">
        <f>IF(ISBLANK('Q 5'!G1063),"",IF('Q 5'!G1063="&lt;please select&gt;","",'Q 5'!G1063))</f>
        <v/>
      </c>
    </row>
    <row r="3811" spans="1:11" x14ac:dyDescent="0.3">
      <c r="A3811" t="s">
        <v>1890</v>
      </c>
      <c r="B3811" t="s">
        <v>1891</v>
      </c>
      <c r="C3811">
        <v>28</v>
      </c>
      <c r="D3811" t="s">
        <v>1470</v>
      </c>
      <c r="E3811" t="s">
        <v>1896</v>
      </c>
      <c r="F3811" t="s">
        <v>1761</v>
      </c>
      <c r="K3811" t="str">
        <f>IF(ISBLANK('Q 5'!G1064),"",IF('Q 5'!G1064="&lt;please select&gt;","",'Q 5'!G1064))</f>
        <v/>
      </c>
    </row>
    <row r="3812" spans="1:11" x14ac:dyDescent="0.3">
      <c r="A3812" t="s">
        <v>1890</v>
      </c>
      <c r="B3812" t="s">
        <v>1891</v>
      </c>
      <c r="C3812">
        <v>29</v>
      </c>
      <c r="D3812" t="s">
        <v>1470</v>
      </c>
      <c r="E3812" t="s">
        <v>1896</v>
      </c>
      <c r="F3812" t="s">
        <v>1761</v>
      </c>
      <c r="K3812" t="str">
        <f>IF(ISBLANK('Q 5'!G1065),"",IF('Q 5'!G1065="&lt;please select&gt;","",'Q 5'!G1065))</f>
        <v/>
      </c>
    </row>
    <row r="3813" spans="1:11" x14ac:dyDescent="0.3">
      <c r="A3813" t="s">
        <v>1890</v>
      </c>
      <c r="B3813" t="s">
        <v>1891</v>
      </c>
      <c r="C3813">
        <v>30</v>
      </c>
      <c r="D3813" t="s">
        <v>1470</v>
      </c>
      <c r="E3813" t="s">
        <v>1896</v>
      </c>
      <c r="F3813" t="s">
        <v>1761</v>
      </c>
      <c r="K3813" t="str">
        <f>IF(ISBLANK('Q 5'!G1066),"",IF('Q 5'!G1066="&lt;please select&gt;","",'Q 5'!G1066))</f>
        <v/>
      </c>
    </row>
    <row r="3814" spans="1:11" x14ac:dyDescent="0.3">
      <c r="A3814" t="s">
        <v>1890</v>
      </c>
      <c r="B3814" t="s">
        <v>1891</v>
      </c>
      <c r="C3814">
        <v>31</v>
      </c>
      <c r="D3814" t="s">
        <v>1470</v>
      </c>
      <c r="E3814" t="s">
        <v>1896</v>
      </c>
      <c r="F3814" t="s">
        <v>1761</v>
      </c>
      <c r="K3814" t="str">
        <f>IF(ISBLANK('Q 5'!G1067),"",IF('Q 5'!G1067="&lt;please select&gt;","",'Q 5'!G1067))</f>
        <v/>
      </c>
    </row>
    <row r="3815" spans="1:11" x14ac:dyDescent="0.3">
      <c r="A3815" t="s">
        <v>1890</v>
      </c>
      <c r="B3815" t="s">
        <v>1891</v>
      </c>
      <c r="C3815">
        <v>32</v>
      </c>
      <c r="D3815" t="s">
        <v>1470</v>
      </c>
      <c r="E3815" t="s">
        <v>1896</v>
      </c>
      <c r="F3815" t="s">
        <v>1761</v>
      </c>
      <c r="K3815" t="str">
        <f>IF(ISBLANK('Q 5'!G1068),"",IF('Q 5'!G1068="&lt;please select&gt;","",'Q 5'!G1068))</f>
        <v/>
      </c>
    </row>
    <row r="3816" spans="1:11" x14ac:dyDescent="0.3">
      <c r="A3816" t="s">
        <v>1890</v>
      </c>
      <c r="B3816" t="s">
        <v>1891</v>
      </c>
      <c r="C3816">
        <v>33</v>
      </c>
      <c r="D3816" t="s">
        <v>1470</v>
      </c>
      <c r="E3816" t="s">
        <v>1896</v>
      </c>
      <c r="F3816" t="s">
        <v>1761</v>
      </c>
      <c r="K3816" t="str">
        <f>IF(ISBLANK('Q 5'!G1069),"",IF('Q 5'!G1069="&lt;please select&gt;","",'Q 5'!G1069))</f>
        <v/>
      </c>
    </row>
    <row r="3817" spans="1:11" x14ac:dyDescent="0.3">
      <c r="A3817" t="s">
        <v>1890</v>
      </c>
      <c r="B3817" t="s">
        <v>1891</v>
      </c>
      <c r="C3817">
        <v>34</v>
      </c>
      <c r="D3817" t="s">
        <v>1470</v>
      </c>
      <c r="E3817" t="s">
        <v>1896</v>
      </c>
      <c r="F3817" t="s">
        <v>1761</v>
      </c>
      <c r="K3817" t="str">
        <f>IF(ISBLANK('Q 5'!G1070),"",IF('Q 5'!G1070="&lt;please select&gt;","",'Q 5'!G1070))</f>
        <v/>
      </c>
    </row>
    <row r="3818" spans="1:11" x14ac:dyDescent="0.3">
      <c r="A3818" t="s">
        <v>1890</v>
      </c>
      <c r="B3818" t="s">
        <v>1891</v>
      </c>
      <c r="C3818">
        <v>35</v>
      </c>
      <c r="D3818" t="s">
        <v>1470</v>
      </c>
      <c r="E3818" t="s">
        <v>1896</v>
      </c>
      <c r="F3818" t="s">
        <v>1761</v>
      </c>
      <c r="K3818" t="str">
        <f>IF(ISBLANK('Q 5'!G1071),"",IF('Q 5'!G1071="&lt;please select&gt;","",'Q 5'!G1071))</f>
        <v/>
      </c>
    </row>
    <row r="3819" spans="1:11" x14ac:dyDescent="0.3">
      <c r="A3819" t="s">
        <v>1890</v>
      </c>
      <c r="B3819" t="s">
        <v>1891</v>
      </c>
      <c r="C3819">
        <v>36</v>
      </c>
      <c r="D3819" t="s">
        <v>1470</v>
      </c>
      <c r="E3819" t="s">
        <v>1896</v>
      </c>
      <c r="F3819" t="s">
        <v>1761</v>
      </c>
      <c r="K3819" t="str">
        <f>IF(ISBLANK('Q 5'!G1072),"",IF('Q 5'!G1072="&lt;please select&gt;","",'Q 5'!G1072))</f>
        <v/>
      </c>
    </row>
    <row r="3820" spans="1:11" x14ac:dyDescent="0.3">
      <c r="A3820" t="s">
        <v>1890</v>
      </c>
      <c r="B3820" t="s">
        <v>1891</v>
      </c>
      <c r="C3820">
        <v>37</v>
      </c>
      <c r="D3820" t="s">
        <v>1470</v>
      </c>
      <c r="E3820" t="s">
        <v>1896</v>
      </c>
      <c r="F3820" t="s">
        <v>1761</v>
      </c>
      <c r="K3820" t="str">
        <f>IF(ISBLANK('Q 5'!G1073),"",IF('Q 5'!G1073="&lt;please select&gt;","",'Q 5'!G1073))</f>
        <v/>
      </c>
    </row>
    <row r="3821" spans="1:11" x14ac:dyDescent="0.3">
      <c r="A3821" t="s">
        <v>1890</v>
      </c>
      <c r="B3821" t="s">
        <v>1891</v>
      </c>
      <c r="C3821">
        <v>38</v>
      </c>
      <c r="D3821" t="s">
        <v>1470</v>
      </c>
      <c r="E3821" t="s">
        <v>1896</v>
      </c>
      <c r="F3821" t="s">
        <v>1761</v>
      </c>
      <c r="K3821" t="str">
        <f>IF(ISBLANK('Q 5'!G1074),"",IF('Q 5'!G1074="&lt;please select&gt;","",'Q 5'!G1074))</f>
        <v/>
      </c>
    </row>
    <row r="3822" spans="1:11" x14ac:dyDescent="0.3">
      <c r="A3822" t="s">
        <v>1890</v>
      </c>
      <c r="B3822" t="s">
        <v>1891</v>
      </c>
      <c r="C3822">
        <v>39</v>
      </c>
      <c r="D3822" t="s">
        <v>1470</v>
      </c>
      <c r="E3822" t="s">
        <v>1896</v>
      </c>
      <c r="F3822" t="s">
        <v>1761</v>
      </c>
      <c r="K3822" t="str">
        <f>IF(ISBLANK('Q 5'!G1075),"",IF('Q 5'!G1075="&lt;please select&gt;","",'Q 5'!G1075))</f>
        <v/>
      </c>
    </row>
    <row r="3823" spans="1:11" x14ac:dyDescent="0.3">
      <c r="A3823" t="s">
        <v>1890</v>
      </c>
      <c r="B3823" t="s">
        <v>1891</v>
      </c>
      <c r="C3823">
        <v>40</v>
      </c>
      <c r="D3823" t="s">
        <v>1470</v>
      </c>
      <c r="E3823" t="s">
        <v>1896</v>
      </c>
      <c r="F3823" t="s">
        <v>1761</v>
      </c>
      <c r="K3823" t="str">
        <f>IF(ISBLANK('Q 5'!G1076),"",IF('Q 5'!G1076="&lt;please select&gt;","",'Q 5'!G1076))</f>
        <v/>
      </c>
    </row>
    <row r="3824" spans="1:11" x14ac:dyDescent="0.3">
      <c r="A3824" t="s">
        <v>1890</v>
      </c>
      <c r="B3824" t="s">
        <v>1891</v>
      </c>
      <c r="C3824">
        <v>41</v>
      </c>
      <c r="D3824" t="s">
        <v>1470</v>
      </c>
      <c r="E3824" t="s">
        <v>1896</v>
      </c>
      <c r="F3824" t="s">
        <v>1761</v>
      </c>
      <c r="K3824" t="str">
        <f>IF(ISBLANK('Q 5'!G1077),"",IF('Q 5'!G1077="&lt;please select&gt;","",'Q 5'!G1077))</f>
        <v/>
      </c>
    </row>
    <row r="3825" spans="1:11" x14ac:dyDescent="0.3">
      <c r="A3825" t="s">
        <v>1890</v>
      </c>
      <c r="B3825" t="s">
        <v>1891</v>
      </c>
      <c r="C3825">
        <v>42</v>
      </c>
      <c r="D3825" t="s">
        <v>1470</v>
      </c>
      <c r="E3825" t="s">
        <v>1896</v>
      </c>
      <c r="F3825" t="s">
        <v>1761</v>
      </c>
      <c r="K3825" t="str">
        <f>IF(ISBLANK('Q 5'!G1078),"",IF('Q 5'!G1078="&lt;please select&gt;","",'Q 5'!G1078))</f>
        <v/>
      </c>
    </row>
    <row r="3826" spans="1:11" x14ac:dyDescent="0.3">
      <c r="A3826" t="s">
        <v>1890</v>
      </c>
      <c r="B3826" t="s">
        <v>1891</v>
      </c>
      <c r="C3826">
        <v>43</v>
      </c>
      <c r="D3826" t="s">
        <v>1470</v>
      </c>
      <c r="E3826" t="s">
        <v>1896</v>
      </c>
      <c r="F3826" t="s">
        <v>1761</v>
      </c>
      <c r="K3826" t="str">
        <f>IF(ISBLANK('Q 5'!G1079),"",IF('Q 5'!G1079="&lt;please select&gt;","",'Q 5'!G1079))</f>
        <v/>
      </c>
    </row>
    <row r="3827" spans="1:11" x14ac:dyDescent="0.3">
      <c r="A3827" t="s">
        <v>1890</v>
      </c>
      <c r="B3827" t="s">
        <v>1891</v>
      </c>
      <c r="C3827">
        <v>44</v>
      </c>
      <c r="D3827" t="s">
        <v>1470</v>
      </c>
      <c r="E3827" t="s">
        <v>1896</v>
      </c>
      <c r="F3827" t="s">
        <v>1761</v>
      </c>
      <c r="K3827" t="str">
        <f>IF(ISBLANK('Q 5'!G1080),"",IF('Q 5'!G1080="&lt;please select&gt;","",'Q 5'!G1080))</f>
        <v/>
      </c>
    </row>
    <row r="3828" spans="1:11" x14ac:dyDescent="0.3">
      <c r="A3828" t="s">
        <v>1890</v>
      </c>
      <c r="B3828" t="s">
        <v>1891</v>
      </c>
      <c r="C3828">
        <v>45</v>
      </c>
      <c r="D3828" t="s">
        <v>1470</v>
      </c>
      <c r="E3828" t="s">
        <v>1896</v>
      </c>
      <c r="F3828" t="s">
        <v>1761</v>
      </c>
      <c r="K3828" t="str">
        <f>IF(ISBLANK('Q 5'!G1081),"",IF('Q 5'!G1081="&lt;please select&gt;","",'Q 5'!G1081))</f>
        <v/>
      </c>
    </row>
    <row r="3829" spans="1:11" x14ac:dyDescent="0.3">
      <c r="A3829" t="s">
        <v>1890</v>
      </c>
      <c r="B3829" t="s">
        <v>1891</v>
      </c>
      <c r="C3829">
        <v>46</v>
      </c>
      <c r="D3829" t="s">
        <v>1470</v>
      </c>
      <c r="E3829" t="s">
        <v>1896</v>
      </c>
      <c r="F3829" t="s">
        <v>1761</v>
      </c>
      <c r="K3829" t="str">
        <f>IF(ISBLANK('Q 5'!G1082),"",IF('Q 5'!G1082="&lt;please select&gt;","",'Q 5'!G1082))</f>
        <v/>
      </c>
    </row>
    <row r="3830" spans="1:11" x14ac:dyDescent="0.3">
      <c r="A3830" t="s">
        <v>1890</v>
      </c>
      <c r="B3830" t="s">
        <v>1891</v>
      </c>
      <c r="C3830">
        <v>47</v>
      </c>
      <c r="D3830" t="s">
        <v>1470</v>
      </c>
      <c r="E3830" t="s">
        <v>1896</v>
      </c>
      <c r="F3830" t="s">
        <v>1761</v>
      </c>
      <c r="K3830" t="str">
        <f>IF(ISBLANK('Q 5'!G1083),"",IF('Q 5'!G1083="&lt;please select&gt;","",'Q 5'!G1083))</f>
        <v/>
      </c>
    </row>
    <row r="3831" spans="1:11" x14ac:dyDescent="0.3">
      <c r="A3831" t="s">
        <v>1890</v>
      </c>
      <c r="B3831" t="s">
        <v>1891</v>
      </c>
      <c r="C3831">
        <v>48</v>
      </c>
      <c r="D3831" t="s">
        <v>1470</v>
      </c>
      <c r="E3831" t="s">
        <v>1896</v>
      </c>
      <c r="F3831" t="s">
        <v>1761</v>
      </c>
      <c r="K3831" t="str">
        <f>IF(ISBLANK('Q 5'!G1084),"",IF('Q 5'!G1084="&lt;please select&gt;","",'Q 5'!G1084))</f>
        <v/>
      </c>
    </row>
    <row r="3832" spans="1:11" x14ac:dyDescent="0.3">
      <c r="A3832" t="s">
        <v>1890</v>
      </c>
      <c r="B3832" t="s">
        <v>1891</v>
      </c>
      <c r="C3832">
        <v>49</v>
      </c>
      <c r="D3832" t="s">
        <v>1470</v>
      </c>
      <c r="E3832" t="s">
        <v>1896</v>
      </c>
      <c r="F3832" t="s">
        <v>1761</v>
      </c>
      <c r="K3832" t="str">
        <f>IF(ISBLANK('Q 5'!G1085),"",IF('Q 5'!G1085="&lt;please select&gt;","",'Q 5'!G1085))</f>
        <v/>
      </c>
    </row>
    <row r="3833" spans="1:11" x14ac:dyDescent="0.3">
      <c r="A3833" t="s">
        <v>1890</v>
      </c>
      <c r="B3833" t="s">
        <v>1891</v>
      </c>
      <c r="C3833">
        <v>50</v>
      </c>
      <c r="D3833" t="s">
        <v>1470</v>
      </c>
      <c r="E3833" t="s">
        <v>1896</v>
      </c>
      <c r="F3833" t="s">
        <v>1761</v>
      </c>
      <c r="K3833" t="str">
        <f>IF(ISBLANK('Q 5'!G1086),"",IF('Q 5'!G1086="&lt;please select&gt;","",'Q 5'!G1086))</f>
        <v/>
      </c>
    </row>
    <row r="3834" spans="1:11" x14ac:dyDescent="0.3">
      <c r="A3834" t="s">
        <v>1890</v>
      </c>
      <c r="B3834" t="s">
        <v>1891</v>
      </c>
      <c r="C3834">
        <v>51</v>
      </c>
      <c r="D3834" t="s">
        <v>1470</v>
      </c>
      <c r="E3834" t="s">
        <v>1896</v>
      </c>
      <c r="F3834" t="s">
        <v>1761</v>
      </c>
      <c r="K3834" t="str">
        <f>IF(ISBLANK('Q 5'!G1087),"",IF('Q 5'!G1087="&lt;please select&gt;","",'Q 5'!G1087))</f>
        <v/>
      </c>
    </row>
    <row r="3835" spans="1:11" x14ac:dyDescent="0.3">
      <c r="A3835" t="s">
        <v>1890</v>
      </c>
      <c r="B3835" t="s">
        <v>1891</v>
      </c>
      <c r="C3835">
        <v>52</v>
      </c>
      <c r="D3835" t="s">
        <v>1470</v>
      </c>
      <c r="E3835" t="s">
        <v>1896</v>
      </c>
      <c r="F3835" t="s">
        <v>1761</v>
      </c>
      <c r="K3835" t="str">
        <f>IF(ISBLANK('Q 5'!G1088),"",IF('Q 5'!G1088="&lt;please select&gt;","",'Q 5'!G1088))</f>
        <v/>
      </c>
    </row>
    <row r="3836" spans="1:11" x14ac:dyDescent="0.3">
      <c r="A3836" t="s">
        <v>1890</v>
      </c>
      <c r="B3836" t="s">
        <v>1891</v>
      </c>
      <c r="C3836">
        <v>53</v>
      </c>
      <c r="D3836" t="s">
        <v>1470</v>
      </c>
      <c r="E3836" t="s">
        <v>1896</v>
      </c>
      <c r="F3836" t="s">
        <v>1761</v>
      </c>
      <c r="K3836" t="str">
        <f>IF(ISBLANK('Q 5'!G1089),"",IF('Q 5'!G1089="&lt;please select&gt;","",'Q 5'!G1089))</f>
        <v/>
      </c>
    </row>
    <row r="3837" spans="1:11" x14ac:dyDescent="0.3">
      <c r="A3837" t="s">
        <v>1890</v>
      </c>
      <c r="B3837" t="s">
        <v>1891</v>
      </c>
      <c r="C3837">
        <v>54</v>
      </c>
      <c r="D3837" t="s">
        <v>1470</v>
      </c>
      <c r="E3837" t="s">
        <v>1896</v>
      </c>
      <c r="F3837" t="s">
        <v>1761</v>
      </c>
      <c r="K3837" t="str">
        <f>IF(ISBLANK('Q 5'!G1090),"",IF('Q 5'!G1090="&lt;please select&gt;","",'Q 5'!G1090))</f>
        <v/>
      </c>
    </row>
    <row r="3838" spans="1:11" x14ac:dyDescent="0.3">
      <c r="A3838" t="s">
        <v>1890</v>
      </c>
      <c r="B3838" t="s">
        <v>1891</v>
      </c>
      <c r="C3838">
        <v>55</v>
      </c>
      <c r="D3838" t="s">
        <v>1470</v>
      </c>
      <c r="E3838" t="s">
        <v>1896</v>
      </c>
      <c r="F3838" t="s">
        <v>1761</v>
      </c>
      <c r="K3838" t="str">
        <f>IF(ISBLANK('Q 5'!G1091),"",IF('Q 5'!G1091="&lt;please select&gt;","",'Q 5'!G1091))</f>
        <v/>
      </c>
    </row>
    <row r="3839" spans="1:11" x14ac:dyDescent="0.3">
      <c r="A3839" t="s">
        <v>1890</v>
      </c>
      <c r="B3839" t="s">
        <v>1891</v>
      </c>
      <c r="C3839">
        <v>1</v>
      </c>
      <c r="D3839" t="s">
        <v>1470</v>
      </c>
      <c r="E3839" t="s">
        <v>1897</v>
      </c>
      <c r="F3839" t="s">
        <v>1761</v>
      </c>
      <c r="K3839" t="str">
        <f>IF(ISBLANK('Q 5'!H1037),"",IF('Q 5'!H1037="&lt;please select&gt;","",'Q 5'!H1037))</f>
        <v>Tier 3</v>
      </c>
    </row>
    <row r="3840" spans="1:11" x14ac:dyDescent="0.3">
      <c r="A3840" t="s">
        <v>1890</v>
      </c>
      <c r="B3840" t="s">
        <v>1891</v>
      </c>
      <c r="C3840">
        <v>2</v>
      </c>
      <c r="D3840" t="s">
        <v>1470</v>
      </c>
      <c r="E3840" t="s">
        <v>1897</v>
      </c>
      <c r="F3840" t="s">
        <v>1761</v>
      </c>
      <c r="K3840" t="str">
        <f>IF(ISBLANK('Q 5'!H1038),"",IF('Q 5'!H1038="&lt;please select&gt;","",'Q 5'!H1038))</f>
        <v>Tier 3</v>
      </c>
    </row>
    <row r="3841" spans="1:11" x14ac:dyDescent="0.3">
      <c r="A3841" t="s">
        <v>1890</v>
      </c>
      <c r="B3841" t="s">
        <v>1891</v>
      </c>
      <c r="C3841">
        <v>3</v>
      </c>
      <c r="D3841" t="s">
        <v>1470</v>
      </c>
      <c r="E3841" t="s">
        <v>1897</v>
      </c>
      <c r="F3841" t="s">
        <v>1761</v>
      </c>
      <c r="K3841" t="str">
        <f>IF(ISBLANK('Q 5'!H1039),"",IF('Q 5'!H1039="&lt;please select&gt;","",'Q 5'!H1039))</f>
        <v>Tier 3</v>
      </c>
    </row>
    <row r="3842" spans="1:11" x14ac:dyDescent="0.3">
      <c r="A3842" t="s">
        <v>1890</v>
      </c>
      <c r="B3842" t="s">
        <v>1891</v>
      </c>
      <c r="C3842">
        <v>4</v>
      </c>
      <c r="D3842" t="s">
        <v>1470</v>
      </c>
      <c r="E3842" t="s">
        <v>1897</v>
      </c>
      <c r="F3842" t="s">
        <v>1761</v>
      </c>
      <c r="K3842" t="str">
        <f>IF(ISBLANK('Q 5'!H1040),"",IF('Q 5'!H1040="&lt;please select&gt;","",'Q 5'!H1040))</f>
        <v>Tier 3</v>
      </c>
    </row>
    <row r="3843" spans="1:11" x14ac:dyDescent="0.3">
      <c r="A3843" t="s">
        <v>1890</v>
      </c>
      <c r="B3843" t="s">
        <v>1891</v>
      </c>
      <c r="C3843">
        <v>5</v>
      </c>
      <c r="D3843" t="s">
        <v>1470</v>
      </c>
      <c r="E3843" t="s">
        <v>1897</v>
      </c>
      <c r="F3843" t="s">
        <v>1761</v>
      </c>
      <c r="K3843" t="str">
        <f>IF(ISBLANK('Q 5'!H1041),"",IF('Q 5'!H1041="&lt;please select&gt;","",'Q 5'!H1041))</f>
        <v/>
      </c>
    </row>
    <row r="3844" spans="1:11" x14ac:dyDescent="0.3">
      <c r="A3844" t="s">
        <v>1890</v>
      </c>
      <c r="B3844" t="s">
        <v>1891</v>
      </c>
      <c r="C3844">
        <v>6</v>
      </c>
      <c r="D3844" t="s">
        <v>1470</v>
      </c>
      <c r="E3844" t="s">
        <v>1897</v>
      </c>
      <c r="F3844" t="s">
        <v>1761</v>
      </c>
      <c r="K3844" t="str">
        <f>IF(ISBLANK('Q 5'!H1042),"",IF('Q 5'!H1042="&lt;please select&gt;","",'Q 5'!H1042))</f>
        <v/>
      </c>
    </row>
    <row r="3845" spans="1:11" x14ac:dyDescent="0.3">
      <c r="A3845" t="s">
        <v>1890</v>
      </c>
      <c r="B3845" t="s">
        <v>1891</v>
      </c>
      <c r="C3845">
        <v>7</v>
      </c>
      <c r="D3845" t="s">
        <v>1470</v>
      </c>
      <c r="E3845" t="s">
        <v>1897</v>
      </c>
      <c r="F3845" t="s">
        <v>1761</v>
      </c>
      <c r="K3845" t="str">
        <f>IF(ISBLANK('Q 5'!H1043),"",IF('Q 5'!H1043="&lt;please select&gt;","",'Q 5'!H1043))</f>
        <v/>
      </c>
    </row>
    <row r="3846" spans="1:11" x14ac:dyDescent="0.3">
      <c r="A3846" t="s">
        <v>1890</v>
      </c>
      <c r="B3846" t="s">
        <v>1891</v>
      </c>
      <c r="C3846">
        <v>8</v>
      </c>
      <c r="D3846" t="s">
        <v>1470</v>
      </c>
      <c r="E3846" t="s">
        <v>1897</v>
      </c>
      <c r="F3846" t="s">
        <v>1761</v>
      </c>
      <c r="K3846" t="str">
        <f>IF(ISBLANK('Q 5'!H1044),"",IF('Q 5'!H1044="&lt;please select&gt;","",'Q 5'!H1044))</f>
        <v/>
      </c>
    </row>
    <row r="3847" spans="1:11" x14ac:dyDescent="0.3">
      <c r="A3847" t="s">
        <v>1890</v>
      </c>
      <c r="B3847" t="s">
        <v>1891</v>
      </c>
      <c r="C3847">
        <v>9</v>
      </c>
      <c r="D3847" t="s">
        <v>1470</v>
      </c>
      <c r="E3847" t="s">
        <v>1897</v>
      </c>
      <c r="F3847" t="s">
        <v>1761</v>
      </c>
      <c r="K3847" t="str">
        <f>IF(ISBLANK('Q 5'!H1045),"",IF('Q 5'!H1045="&lt;please select&gt;","",'Q 5'!H1045))</f>
        <v/>
      </c>
    </row>
    <row r="3848" spans="1:11" x14ac:dyDescent="0.3">
      <c r="A3848" t="s">
        <v>1890</v>
      </c>
      <c r="B3848" t="s">
        <v>1891</v>
      </c>
      <c r="C3848">
        <v>10</v>
      </c>
      <c r="D3848" t="s">
        <v>1470</v>
      </c>
      <c r="E3848" t="s">
        <v>1897</v>
      </c>
      <c r="F3848" t="s">
        <v>1761</v>
      </c>
      <c r="K3848" t="str">
        <f>IF(ISBLANK('Q 5'!H1046),"",IF('Q 5'!H1046="&lt;please select&gt;","",'Q 5'!H1046))</f>
        <v/>
      </c>
    </row>
    <row r="3849" spans="1:11" x14ac:dyDescent="0.3">
      <c r="A3849" t="s">
        <v>1890</v>
      </c>
      <c r="B3849" t="s">
        <v>1891</v>
      </c>
      <c r="C3849">
        <v>11</v>
      </c>
      <c r="D3849" t="s">
        <v>1470</v>
      </c>
      <c r="E3849" t="s">
        <v>1897</v>
      </c>
      <c r="F3849" t="s">
        <v>1761</v>
      </c>
      <c r="K3849" t="str">
        <f>IF(ISBLANK('Q 5'!H1047),"",IF('Q 5'!H1047="&lt;please select&gt;","",'Q 5'!H1047))</f>
        <v/>
      </c>
    </row>
    <row r="3850" spans="1:11" x14ac:dyDescent="0.3">
      <c r="A3850" t="s">
        <v>1890</v>
      </c>
      <c r="B3850" t="s">
        <v>1891</v>
      </c>
      <c r="C3850">
        <v>12</v>
      </c>
      <c r="D3850" t="s">
        <v>1470</v>
      </c>
      <c r="E3850" t="s">
        <v>1897</v>
      </c>
      <c r="F3850" t="s">
        <v>1761</v>
      </c>
      <c r="K3850" t="str">
        <f>IF(ISBLANK('Q 5'!H1048),"",IF('Q 5'!H1048="&lt;please select&gt;","",'Q 5'!H1048))</f>
        <v/>
      </c>
    </row>
    <row r="3851" spans="1:11" x14ac:dyDescent="0.3">
      <c r="A3851" t="s">
        <v>1890</v>
      </c>
      <c r="B3851" t="s">
        <v>1891</v>
      </c>
      <c r="C3851">
        <v>13</v>
      </c>
      <c r="D3851" t="s">
        <v>1470</v>
      </c>
      <c r="E3851" t="s">
        <v>1897</v>
      </c>
      <c r="F3851" t="s">
        <v>1761</v>
      </c>
      <c r="K3851" t="str">
        <f>IF(ISBLANK('Q 5'!H1049),"",IF('Q 5'!H1049="&lt;please select&gt;","",'Q 5'!H1049))</f>
        <v/>
      </c>
    </row>
    <row r="3852" spans="1:11" x14ac:dyDescent="0.3">
      <c r="A3852" t="s">
        <v>1890</v>
      </c>
      <c r="B3852" t="s">
        <v>1891</v>
      </c>
      <c r="C3852">
        <v>14</v>
      </c>
      <c r="D3852" t="s">
        <v>1470</v>
      </c>
      <c r="E3852" t="s">
        <v>1897</v>
      </c>
      <c r="F3852" t="s">
        <v>1761</v>
      </c>
      <c r="K3852" t="str">
        <f>IF(ISBLANK('Q 5'!H1050),"",IF('Q 5'!H1050="&lt;please select&gt;","",'Q 5'!H1050))</f>
        <v/>
      </c>
    </row>
    <row r="3853" spans="1:11" x14ac:dyDescent="0.3">
      <c r="A3853" t="s">
        <v>1890</v>
      </c>
      <c r="B3853" t="s">
        <v>1891</v>
      </c>
      <c r="C3853">
        <v>15</v>
      </c>
      <c r="D3853" t="s">
        <v>1470</v>
      </c>
      <c r="E3853" t="s">
        <v>1897</v>
      </c>
      <c r="F3853" t="s">
        <v>1761</v>
      </c>
      <c r="K3853" t="str">
        <f>IF(ISBLANK('Q 5'!H1051),"",IF('Q 5'!H1051="&lt;please select&gt;","",'Q 5'!H1051))</f>
        <v/>
      </c>
    </row>
    <row r="3854" spans="1:11" x14ac:dyDescent="0.3">
      <c r="A3854" t="s">
        <v>1890</v>
      </c>
      <c r="B3854" t="s">
        <v>1891</v>
      </c>
      <c r="C3854">
        <v>16</v>
      </c>
      <c r="D3854" t="s">
        <v>1470</v>
      </c>
      <c r="E3854" t="s">
        <v>1897</v>
      </c>
      <c r="F3854" t="s">
        <v>1761</v>
      </c>
      <c r="K3854" t="str">
        <f>IF(ISBLANK('Q 5'!H1052),"",IF('Q 5'!H1052="&lt;please select&gt;","",'Q 5'!H1052))</f>
        <v/>
      </c>
    </row>
    <row r="3855" spans="1:11" x14ac:dyDescent="0.3">
      <c r="A3855" t="s">
        <v>1890</v>
      </c>
      <c r="B3855" t="s">
        <v>1891</v>
      </c>
      <c r="C3855">
        <v>17</v>
      </c>
      <c r="D3855" t="s">
        <v>1470</v>
      </c>
      <c r="E3855" t="s">
        <v>1897</v>
      </c>
      <c r="F3855" t="s">
        <v>1761</v>
      </c>
      <c r="K3855" t="str">
        <f>IF(ISBLANK('Q 5'!H1053),"",IF('Q 5'!H1053="&lt;please select&gt;","",'Q 5'!H1053))</f>
        <v/>
      </c>
    </row>
    <row r="3856" spans="1:11" x14ac:dyDescent="0.3">
      <c r="A3856" t="s">
        <v>1890</v>
      </c>
      <c r="B3856" t="s">
        <v>1891</v>
      </c>
      <c r="C3856">
        <v>18</v>
      </c>
      <c r="D3856" t="s">
        <v>1470</v>
      </c>
      <c r="E3856" t="s">
        <v>1897</v>
      </c>
      <c r="F3856" t="s">
        <v>1761</v>
      </c>
      <c r="K3856" t="str">
        <f>IF(ISBLANK('Q 5'!H1054),"",IF('Q 5'!H1054="&lt;please select&gt;","",'Q 5'!H1054))</f>
        <v/>
      </c>
    </row>
    <row r="3857" spans="1:11" x14ac:dyDescent="0.3">
      <c r="A3857" t="s">
        <v>1890</v>
      </c>
      <c r="B3857" t="s">
        <v>1891</v>
      </c>
      <c r="C3857">
        <v>19</v>
      </c>
      <c r="D3857" t="s">
        <v>1470</v>
      </c>
      <c r="E3857" t="s">
        <v>1897</v>
      </c>
      <c r="F3857" t="s">
        <v>1761</v>
      </c>
      <c r="K3857" t="str">
        <f>IF(ISBLANK('Q 5'!H1055),"",IF('Q 5'!H1055="&lt;please select&gt;","",'Q 5'!H1055))</f>
        <v/>
      </c>
    </row>
    <row r="3858" spans="1:11" x14ac:dyDescent="0.3">
      <c r="A3858" t="s">
        <v>1890</v>
      </c>
      <c r="B3858" t="s">
        <v>1891</v>
      </c>
      <c r="C3858">
        <v>20</v>
      </c>
      <c r="D3858" t="s">
        <v>1470</v>
      </c>
      <c r="E3858" t="s">
        <v>1897</v>
      </c>
      <c r="F3858" t="s">
        <v>1761</v>
      </c>
      <c r="K3858" t="str">
        <f>IF(ISBLANK('Q 5'!H1056),"",IF('Q 5'!H1056="&lt;please select&gt;","",'Q 5'!H1056))</f>
        <v/>
      </c>
    </row>
    <row r="3859" spans="1:11" x14ac:dyDescent="0.3">
      <c r="A3859" t="s">
        <v>1890</v>
      </c>
      <c r="B3859" t="s">
        <v>1891</v>
      </c>
      <c r="C3859">
        <v>21</v>
      </c>
      <c r="D3859" t="s">
        <v>1470</v>
      </c>
      <c r="E3859" t="s">
        <v>1897</v>
      </c>
      <c r="F3859" t="s">
        <v>1761</v>
      </c>
      <c r="K3859" t="str">
        <f>IF(ISBLANK('Q 5'!H1057),"",IF('Q 5'!H1057="&lt;please select&gt;","",'Q 5'!H1057))</f>
        <v/>
      </c>
    </row>
    <row r="3860" spans="1:11" x14ac:dyDescent="0.3">
      <c r="A3860" t="s">
        <v>1890</v>
      </c>
      <c r="B3860" t="s">
        <v>1891</v>
      </c>
      <c r="C3860">
        <v>22</v>
      </c>
      <c r="D3860" t="s">
        <v>1470</v>
      </c>
      <c r="E3860" t="s">
        <v>1897</v>
      </c>
      <c r="F3860" t="s">
        <v>1761</v>
      </c>
      <c r="K3860" t="str">
        <f>IF(ISBLANK('Q 5'!H1058),"",IF('Q 5'!H1058="&lt;please select&gt;","",'Q 5'!H1058))</f>
        <v/>
      </c>
    </row>
    <row r="3861" spans="1:11" x14ac:dyDescent="0.3">
      <c r="A3861" t="s">
        <v>1890</v>
      </c>
      <c r="B3861" t="s">
        <v>1891</v>
      </c>
      <c r="C3861">
        <v>23</v>
      </c>
      <c r="D3861" t="s">
        <v>1470</v>
      </c>
      <c r="E3861" t="s">
        <v>1897</v>
      </c>
      <c r="F3861" t="s">
        <v>1761</v>
      </c>
      <c r="K3861" t="str">
        <f>IF(ISBLANK('Q 5'!H1059),"",IF('Q 5'!H1059="&lt;please select&gt;","",'Q 5'!H1059))</f>
        <v/>
      </c>
    </row>
    <row r="3862" spans="1:11" x14ac:dyDescent="0.3">
      <c r="A3862" t="s">
        <v>1890</v>
      </c>
      <c r="B3862" t="s">
        <v>1891</v>
      </c>
      <c r="C3862">
        <v>24</v>
      </c>
      <c r="D3862" t="s">
        <v>1470</v>
      </c>
      <c r="E3862" t="s">
        <v>1897</v>
      </c>
      <c r="F3862" t="s">
        <v>1761</v>
      </c>
      <c r="K3862" t="str">
        <f>IF(ISBLANK('Q 5'!H1060),"",IF('Q 5'!H1060="&lt;please select&gt;","",'Q 5'!H1060))</f>
        <v/>
      </c>
    </row>
    <row r="3863" spans="1:11" x14ac:dyDescent="0.3">
      <c r="A3863" t="s">
        <v>1890</v>
      </c>
      <c r="B3863" t="s">
        <v>1891</v>
      </c>
      <c r="C3863">
        <v>25</v>
      </c>
      <c r="D3863" t="s">
        <v>1470</v>
      </c>
      <c r="E3863" t="s">
        <v>1897</v>
      </c>
      <c r="F3863" t="s">
        <v>1761</v>
      </c>
      <c r="K3863" t="str">
        <f>IF(ISBLANK('Q 5'!H1061),"",IF('Q 5'!H1061="&lt;please select&gt;","",'Q 5'!H1061))</f>
        <v/>
      </c>
    </row>
    <row r="3864" spans="1:11" x14ac:dyDescent="0.3">
      <c r="A3864" t="s">
        <v>1890</v>
      </c>
      <c r="B3864" t="s">
        <v>1891</v>
      </c>
      <c r="C3864">
        <v>26</v>
      </c>
      <c r="D3864" t="s">
        <v>1470</v>
      </c>
      <c r="E3864" t="s">
        <v>1897</v>
      </c>
      <c r="F3864" t="s">
        <v>1761</v>
      </c>
      <c r="K3864" t="str">
        <f>IF(ISBLANK('Q 5'!H1062),"",IF('Q 5'!H1062="&lt;please select&gt;","",'Q 5'!H1062))</f>
        <v/>
      </c>
    </row>
    <row r="3865" spans="1:11" x14ac:dyDescent="0.3">
      <c r="A3865" t="s">
        <v>1890</v>
      </c>
      <c r="B3865" t="s">
        <v>1891</v>
      </c>
      <c r="C3865">
        <v>27</v>
      </c>
      <c r="D3865" t="s">
        <v>1470</v>
      </c>
      <c r="E3865" t="s">
        <v>1897</v>
      </c>
      <c r="F3865" t="s">
        <v>1761</v>
      </c>
      <c r="K3865" t="str">
        <f>IF(ISBLANK('Q 5'!H1063),"",IF('Q 5'!H1063="&lt;please select&gt;","",'Q 5'!H1063))</f>
        <v/>
      </c>
    </row>
    <row r="3866" spans="1:11" x14ac:dyDescent="0.3">
      <c r="A3866" t="s">
        <v>1890</v>
      </c>
      <c r="B3866" t="s">
        <v>1891</v>
      </c>
      <c r="C3866">
        <v>28</v>
      </c>
      <c r="D3866" t="s">
        <v>1470</v>
      </c>
      <c r="E3866" t="s">
        <v>1897</v>
      </c>
      <c r="F3866" t="s">
        <v>1761</v>
      </c>
      <c r="K3866" t="str">
        <f>IF(ISBLANK('Q 5'!H1064),"",IF('Q 5'!H1064="&lt;please select&gt;","",'Q 5'!H1064))</f>
        <v/>
      </c>
    </row>
    <row r="3867" spans="1:11" x14ac:dyDescent="0.3">
      <c r="A3867" t="s">
        <v>1890</v>
      </c>
      <c r="B3867" t="s">
        <v>1891</v>
      </c>
      <c r="C3867">
        <v>29</v>
      </c>
      <c r="D3867" t="s">
        <v>1470</v>
      </c>
      <c r="E3867" t="s">
        <v>1897</v>
      </c>
      <c r="F3867" t="s">
        <v>1761</v>
      </c>
      <c r="K3867" t="str">
        <f>IF(ISBLANK('Q 5'!H1065),"",IF('Q 5'!H1065="&lt;please select&gt;","",'Q 5'!H1065))</f>
        <v/>
      </c>
    </row>
    <row r="3868" spans="1:11" x14ac:dyDescent="0.3">
      <c r="A3868" t="s">
        <v>1890</v>
      </c>
      <c r="B3868" t="s">
        <v>1891</v>
      </c>
      <c r="C3868">
        <v>30</v>
      </c>
      <c r="D3868" t="s">
        <v>1470</v>
      </c>
      <c r="E3868" t="s">
        <v>1897</v>
      </c>
      <c r="F3868" t="s">
        <v>1761</v>
      </c>
      <c r="K3868" t="str">
        <f>IF(ISBLANK('Q 5'!H1066),"",IF('Q 5'!H1066="&lt;please select&gt;","",'Q 5'!H1066))</f>
        <v/>
      </c>
    </row>
    <row r="3869" spans="1:11" x14ac:dyDescent="0.3">
      <c r="A3869" t="s">
        <v>1890</v>
      </c>
      <c r="B3869" t="s">
        <v>1891</v>
      </c>
      <c r="C3869">
        <v>31</v>
      </c>
      <c r="D3869" t="s">
        <v>1470</v>
      </c>
      <c r="E3869" t="s">
        <v>1897</v>
      </c>
      <c r="F3869" t="s">
        <v>1761</v>
      </c>
      <c r="K3869" t="str">
        <f>IF(ISBLANK('Q 5'!H1067),"",IF('Q 5'!H1067="&lt;please select&gt;","",'Q 5'!H1067))</f>
        <v/>
      </c>
    </row>
    <row r="3870" spans="1:11" x14ac:dyDescent="0.3">
      <c r="A3870" t="s">
        <v>1890</v>
      </c>
      <c r="B3870" t="s">
        <v>1891</v>
      </c>
      <c r="C3870">
        <v>32</v>
      </c>
      <c r="D3870" t="s">
        <v>1470</v>
      </c>
      <c r="E3870" t="s">
        <v>1897</v>
      </c>
      <c r="F3870" t="s">
        <v>1761</v>
      </c>
      <c r="K3870" t="str">
        <f>IF(ISBLANK('Q 5'!H1068),"",IF('Q 5'!H1068="&lt;please select&gt;","",'Q 5'!H1068))</f>
        <v/>
      </c>
    </row>
    <row r="3871" spans="1:11" x14ac:dyDescent="0.3">
      <c r="A3871" t="s">
        <v>1890</v>
      </c>
      <c r="B3871" t="s">
        <v>1891</v>
      </c>
      <c r="C3871">
        <v>33</v>
      </c>
      <c r="D3871" t="s">
        <v>1470</v>
      </c>
      <c r="E3871" t="s">
        <v>1897</v>
      </c>
      <c r="F3871" t="s">
        <v>1761</v>
      </c>
      <c r="K3871" t="str">
        <f>IF(ISBLANK('Q 5'!H1069),"",IF('Q 5'!H1069="&lt;please select&gt;","",'Q 5'!H1069))</f>
        <v/>
      </c>
    </row>
    <row r="3872" spans="1:11" x14ac:dyDescent="0.3">
      <c r="A3872" t="s">
        <v>1890</v>
      </c>
      <c r="B3872" t="s">
        <v>1891</v>
      </c>
      <c r="C3872">
        <v>34</v>
      </c>
      <c r="D3872" t="s">
        <v>1470</v>
      </c>
      <c r="E3872" t="s">
        <v>1897</v>
      </c>
      <c r="F3872" t="s">
        <v>1761</v>
      </c>
      <c r="K3872" t="str">
        <f>IF(ISBLANK('Q 5'!H1070),"",IF('Q 5'!H1070="&lt;please select&gt;","",'Q 5'!H1070))</f>
        <v/>
      </c>
    </row>
    <row r="3873" spans="1:11" x14ac:dyDescent="0.3">
      <c r="A3873" t="s">
        <v>1890</v>
      </c>
      <c r="B3873" t="s">
        <v>1891</v>
      </c>
      <c r="C3873">
        <v>35</v>
      </c>
      <c r="D3873" t="s">
        <v>1470</v>
      </c>
      <c r="E3873" t="s">
        <v>1897</v>
      </c>
      <c r="F3873" t="s">
        <v>1761</v>
      </c>
      <c r="K3873" t="str">
        <f>IF(ISBLANK('Q 5'!H1071),"",IF('Q 5'!H1071="&lt;please select&gt;","",'Q 5'!H1071))</f>
        <v/>
      </c>
    </row>
    <row r="3874" spans="1:11" x14ac:dyDescent="0.3">
      <c r="A3874" t="s">
        <v>1890</v>
      </c>
      <c r="B3874" t="s">
        <v>1891</v>
      </c>
      <c r="C3874">
        <v>36</v>
      </c>
      <c r="D3874" t="s">
        <v>1470</v>
      </c>
      <c r="E3874" t="s">
        <v>1897</v>
      </c>
      <c r="F3874" t="s">
        <v>1761</v>
      </c>
      <c r="K3874" t="str">
        <f>IF(ISBLANK('Q 5'!H1072),"",IF('Q 5'!H1072="&lt;please select&gt;","",'Q 5'!H1072))</f>
        <v/>
      </c>
    </row>
    <row r="3875" spans="1:11" x14ac:dyDescent="0.3">
      <c r="A3875" t="s">
        <v>1890</v>
      </c>
      <c r="B3875" t="s">
        <v>1891</v>
      </c>
      <c r="C3875">
        <v>37</v>
      </c>
      <c r="D3875" t="s">
        <v>1470</v>
      </c>
      <c r="E3875" t="s">
        <v>1897</v>
      </c>
      <c r="F3875" t="s">
        <v>1761</v>
      </c>
      <c r="K3875" t="str">
        <f>IF(ISBLANK('Q 5'!H1073),"",IF('Q 5'!H1073="&lt;please select&gt;","",'Q 5'!H1073))</f>
        <v/>
      </c>
    </row>
    <row r="3876" spans="1:11" x14ac:dyDescent="0.3">
      <c r="A3876" t="s">
        <v>1890</v>
      </c>
      <c r="B3876" t="s">
        <v>1891</v>
      </c>
      <c r="C3876">
        <v>38</v>
      </c>
      <c r="D3876" t="s">
        <v>1470</v>
      </c>
      <c r="E3876" t="s">
        <v>1897</v>
      </c>
      <c r="F3876" t="s">
        <v>1761</v>
      </c>
      <c r="K3876" t="str">
        <f>IF(ISBLANK('Q 5'!H1074),"",IF('Q 5'!H1074="&lt;please select&gt;","",'Q 5'!H1074))</f>
        <v/>
      </c>
    </row>
    <row r="3877" spans="1:11" x14ac:dyDescent="0.3">
      <c r="A3877" t="s">
        <v>1890</v>
      </c>
      <c r="B3877" t="s">
        <v>1891</v>
      </c>
      <c r="C3877">
        <v>39</v>
      </c>
      <c r="D3877" t="s">
        <v>1470</v>
      </c>
      <c r="E3877" t="s">
        <v>1897</v>
      </c>
      <c r="F3877" t="s">
        <v>1761</v>
      </c>
      <c r="K3877" t="str">
        <f>IF(ISBLANK('Q 5'!H1075),"",IF('Q 5'!H1075="&lt;please select&gt;","",'Q 5'!H1075))</f>
        <v/>
      </c>
    </row>
    <row r="3878" spans="1:11" x14ac:dyDescent="0.3">
      <c r="A3878" t="s">
        <v>1890</v>
      </c>
      <c r="B3878" t="s">
        <v>1891</v>
      </c>
      <c r="C3878">
        <v>40</v>
      </c>
      <c r="D3878" t="s">
        <v>1470</v>
      </c>
      <c r="E3878" t="s">
        <v>1897</v>
      </c>
      <c r="F3878" t="s">
        <v>1761</v>
      </c>
      <c r="K3878" t="str">
        <f>IF(ISBLANK('Q 5'!H1076),"",IF('Q 5'!H1076="&lt;please select&gt;","",'Q 5'!H1076))</f>
        <v/>
      </c>
    </row>
    <row r="3879" spans="1:11" x14ac:dyDescent="0.3">
      <c r="A3879" t="s">
        <v>1890</v>
      </c>
      <c r="B3879" t="s">
        <v>1891</v>
      </c>
      <c r="C3879">
        <v>41</v>
      </c>
      <c r="D3879" t="s">
        <v>1470</v>
      </c>
      <c r="E3879" t="s">
        <v>1897</v>
      </c>
      <c r="F3879" t="s">
        <v>1761</v>
      </c>
      <c r="K3879" t="str">
        <f>IF(ISBLANK('Q 5'!H1077),"",IF('Q 5'!H1077="&lt;please select&gt;","",'Q 5'!H1077))</f>
        <v/>
      </c>
    </row>
    <row r="3880" spans="1:11" x14ac:dyDescent="0.3">
      <c r="A3880" t="s">
        <v>1890</v>
      </c>
      <c r="B3880" t="s">
        <v>1891</v>
      </c>
      <c r="C3880">
        <v>42</v>
      </c>
      <c r="D3880" t="s">
        <v>1470</v>
      </c>
      <c r="E3880" t="s">
        <v>1897</v>
      </c>
      <c r="F3880" t="s">
        <v>1761</v>
      </c>
      <c r="K3880" t="str">
        <f>IF(ISBLANK('Q 5'!H1078),"",IF('Q 5'!H1078="&lt;please select&gt;","",'Q 5'!H1078))</f>
        <v/>
      </c>
    </row>
    <row r="3881" spans="1:11" x14ac:dyDescent="0.3">
      <c r="A3881" t="s">
        <v>1890</v>
      </c>
      <c r="B3881" t="s">
        <v>1891</v>
      </c>
      <c r="C3881">
        <v>43</v>
      </c>
      <c r="D3881" t="s">
        <v>1470</v>
      </c>
      <c r="E3881" t="s">
        <v>1897</v>
      </c>
      <c r="F3881" t="s">
        <v>1761</v>
      </c>
      <c r="K3881" t="str">
        <f>IF(ISBLANK('Q 5'!H1079),"",IF('Q 5'!H1079="&lt;please select&gt;","",'Q 5'!H1079))</f>
        <v/>
      </c>
    </row>
    <row r="3882" spans="1:11" x14ac:dyDescent="0.3">
      <c r="A3882" t="s">
        <v>1890</v>
      </c>
      <c r="B3882" t="s">
        <v>1891</v>
      </c>
      <c r="C3882">
        <v>44</v>
      </c>
      <c r="D3882" t="s">
        <v>1470</v>
      </c>
      <c r="E3882" t="s">
        <v>1897</v>
      </c>
      <c r="F3882" t="s">
        <v>1761</v>
      </c>
      <c r="K3882" t="str">
        <f>IF(ISBLANK('Q 5'!H1080),"",IF('Q 5'!H1080="&lt;please select&gt;","",'Q 5'!H1080))</f>
        <v/>
      </c>
    </row>
    <row r="3883" spans="1:11" x14ac:dyDescent="0.3">
      <c r="A3883" t="s">
        <v>1890</v>
      </c>
      <c r="B3883" t="s">
        <v>1891</v>
      </c>
      <c r="C3883">
        <v>45</v>
      </c>
      <c r="D3883" t="s">
        <v>1470</v>
      </c>
      <c r="E3883" t="s">
        <v>1897</v>
      </c>
      <c r="F3883" t="s">
        <v>1761</v>
      </c>
      <c r="K3883" t="str">
        <f>IF(ISBLANK('Q 5'!H1081),"",IF('Q 5'!H1081="&lt;please select&gt;","",'Q 5'!H1081))</f>
        <v/>
      </c>
    </row>
    <row r="3884" spans="1:11" x14ac:dyDescent="0.3">
      <c r="A3884" t="s">
        <v>1890</v>
      </c>
      <c r="B3884" t="s">
        <v>1891</v>
      </c>
      <c r="C3884">
        <v>46</v>
      </c>
      <c r="D3884" t="s">
        <v>1470</v>
      </c>
      <c r="E3884" t="s">
        <v>1897</v>
      </c>
      <c r="F3884" t="s">
        <v>1761</v>
      </c>
      <c r="K3884" t="str">
        <f>IF(ISBLANK('Q 5'!H1082),"",IF('Q 5'!H1082="&lt;please select&gt;","",'Q 5'!H1082))</f>
        <v/>
      </c>
    </row>
    <row r="3885" spans="1:11" x14ac:dyDescent="0.3">
      <c r="A3885" t="s">
        <v>1890</v>
      </c>
      <c r="B3885" t="s">
        <v>1891</v>
      </c>
      <c r="C3885">
        <v>47</v>
      </c>
      <c r="D3885" t="s">
        <v>1470</v>
      </c>
      <c r="E3885" t="s">
        <v>1897</v>
      </c>
      <c r="F3885" t="s">
        <v>1761</v>
      </c>
      <c r="K3885" t="str">
        <f>IF(ISBLANK('Q 5'!H1083),"",IF('Q 5'!H1083="&lt;please select&gt;","",'Q 5'!H1083))</f>
        <v/>
      </c>
    </row>
    <row r="3886" spans="1:11" x14ac:dyDescent="0.3">
      <c r="A3886" t="s">
        <v>1890</v>
      </c>
      <c r="B3886" t="s">
        <v>1891</v>
      </c>
      <c r="C3886">
        <v>48</v>
      </c>
      <c r="D3886" t="s">
        <v>1470</v>
      </c>
      <c r="E3886" t="s">
        <v>1897</v>
      </c>
      <c r="F3886" t="s">
        <v>1761</v>
      </c>
      <c r="K3886" t="str">
        <f>IF(ISBLANK('Q 5'!H1084),"",IF('Q 5'!H1084="&lt;please select&gt;","",'Q 5'!H1084))</f>
        <v/>
      </c>
    </row>
    <row r="3887" spans="1:11" x14ac:dyDescent="0.3">
      <c r="A3887" t="s">
        <v>1890</v>
      </c>
      <c r="B3887" t="s">
        <v>1891</v>
      </c>
      <c r="C3887">
        <v>49</v>
      </c>
      <c r="D3887" t="s">
        <v>1470</v>
      </c>
      <c r="E3887" t="s">
        <v>1897</v>
      </c>
      <c r="F3887" t="s">
        <v>1761</v>
      </c>
      <c r="K3887" t="str">
        <f>IF(ISBLANK('Q 5'!H1085),"",IF('Q 5'!H1085="&lt;please select&gt;","",'Q 5'!H1085))</f>
        <v/>
      </c>
    </row>
    <row r="3888" spans="1:11" x14ac:dyDescent="0.3">
      <c r="A3888" t="s">
        <v>1890</v>
      </c>
      <c r="B3888" t="s">
        <v>1891</v>
      </c>
      <c r="C3888">
        <v>50</v>
      </c>
      <c r="D3888" t="s">
        <v>1470</v>
      </c>
      <c r="E3888" t="s">
        <v>1897</v>
      </c>
      <c r="F3888" t="s">
        <v>1761</v>
      </c>
      <c r="K3888" t="str">
        <f>IF(ISBLANK('Q 5'!H1086),"",IF('Q 5'!H1086="&lt;please select&gt;","",'Q 5'!H1086))</f>
        <v/>
      </c>
    </row>
    <row r="3889" spans="1:11" x14ac:dyDescent="0.3">
      <c r="A3889" t="s">
        <v>1890</v>
      </c>
      <c r="B3889" t="s">
        <v>1891</v>
      </c>
      <c r="C3889">
        <v>51</v>
      </c>
      <c r="D3889" t="s">
        <v>1470</v>
      </c>
      <c r="E3889" t="s">
        <v>1897</v>
      </c>
      <c r="F3889" t="s">
        <v>1761</v>
      </c>
      <c r="K3889" t="str">
        <f>IF(ISBLANK('Q 5'!H1087),"",IF('Q 5'!H1087="&lt;please select&gt;","",'Q 5'!H1087))</f>
        <v/>
      </c>
    </row>
    <row r="3890" spans="1:11" x14ac:dyDescent="0.3">
      <c r="A3890" t="s">
        <v>1890</v>
      </c>
      <c r="B3890" t="s">
        <v>1891</v>
      </c>
      <c r="C3890">
        <v>52</v>
      </c>
      <c r="D3890" t="s">
        <v>1470</v>
      </c>
      <c r="E3890" t="s">
        <v>1897</v>
      </c>
      <c r="F3890" t="s">
        <v>1761</v>
      </c>
      <c r="K3890" t="str">
        <f>IF(ISBLANK('Q 5'!H1088),"",IF('Q 5'!H1088="&lt;please select&gt;","",'Q 5'!H1088))</f>
        <v/>
      </c>
    </row>
    <row r="3891" spans="1:11" x14ac:dyDescent="0.3">
      <c r="A3891" t="s">
        <v>1890</v>
      </c>
      <c r="B3891" t="s">
        <v>1891</v>
      </c>
      <c r="C3891">
        <v>53</v>
      </c>
      <c r="D3891" t="s">
        <v>1470</v>
      </c>
      <c r="E3891" t="s">
        <v>1897</v>
      </c>
      <c r="F3891" t="s">
        <v>1761</v>
      </c>
      <c r="K3891" t="str">
        <f>IF(ISBLANK('Q 5'!H1089),"",IF('Q 5'!H1089="&lt;please select&gt;","",'Q 5'!H1089))</f>
        <v/>
      </c>
    </row>
    <row r="3892" spans="1:11" x14ac:dyDescent="0.3">
      <c r="A3892" t="s">
        <v>1890</v>
      </c>
      <c r="B3892" t="s">
        <v>1891</v>
      </c>
      <c r="C3892">
        <v>54</v>
      </c>
      <c r="D3892" t="s">
        <v>1470</v>
      </c>
      <c r="E3892" t="s">
        <v>1897</v>
      </c>
      <c r="F3892" t="s">
        <v>1761</v>
      </c>
      <c r="K3892" t="str">
        <f>IF(ISBLANK('Q 5'!H1090),"",IF('Q 5'!H1090="&lt;please select&gt;","",'Q 5'!H1090))</f>
        <v/>
      </c>
    </row>
    <row r="3893" spans="1:11" x14ac:dyDescent="0.3">
      <c r="A3893" t="s">
        <v>1890</v>
      </c>
      <c r="B3893" t="s">
        <v>1891</v>
      </c>
      <c r="C3893">
        <v>55</v>
      </c>
      <c r="D3893" t="s">
        <v>1470</v>
      </c>
      <c r="E3893" t="s">
        <v>1897</v>
      </c>
      <c r="F3893" t="s">
        <v>1761</v>
      </c>
      <c r="K3893" t="str">
        <f>IF(ISBLANK('Q 5'!H1091),"",IF('Q 5'!H1091="&lt;please select&gt;","",'Q 5'!H1091))</f>
        <v/>
      </c>
    </row>
    <row r="3894" spans="1:11" x14ac:dyDescent="0.3">
      <c r="A3894" t="s">
        <v>1898</v>
      </c>
      <c r="B3894" t="s">
        <v>1899</v>
      </c>
      <c r="C3894">
        <v>1</v>
      </c>
      <c r="D3894" t="s">
        <v>1470</v>
      </c>
      <c r="E3894" t="s">
        <v>1900</v>
      </c>
      <c r="F3894" t="s">
        <v>1761</v>
      </c>
      <c r="K3894" t="str">
        <f>IF(ISBLANK('Q 5'!C1098),"",IF('Q 5'!C1098="&lt;please select&gt;","",'Q 5'!C1098))</f>
        <v>Calculation based methodology</v>
      </c>
    </row>
    <row r="3895" spans="1:11" x14ac:dyDescent="0.3">
      <c r="A3895" t="s">
        <v>1898</v>
      </c>
      <c r="B3895" t="s">
        <v>1899</v>
      </c>
      <c r="C3895">
        <v>2</v>
      </c>
      <c r="D3895" t="s">
        <v>1470</v>
      </c>
      <c r="E3895" t="s">
        <v>1900</v>
      </c>
      <c r="F3895" t="s">
        <v>1761</v>
      </c>
      <c r="K3895" t="str">
        <f>IF(ISBLANK('Q 5'!C1099),"",IF('Q 5'!C1099="&lt;please select&gt;","",'Q 5'!C1099))</f>
        <v>Calculation based methodology</v>
      </c>
    </row>
    <row r="3896" spans="1:11" x14ac:dyDescent="0.3">
      <c r="A3896" t="s">
        <v>1898</v>
      </c>
      <c r="B3896" t="s">
        <v>1899</v>
      </c>
      <c r="C3896">
        <v>3</v>
      </c>
      <c r="D3896" t="s">
        <v>1470</v>
      </c>
      <c r="E3896" t="s">
        <v>1900</v>
      </c>
      <c r="F3896" t="s">
        <v>1761</v>
      </c>
      <c r="K3896" t="str">
        <f>IF(ISBLANK('Q 5'!C1100),"",IF('Q 5'!C1100="&lt;please select&gt;","",'Q 5'!C1100))</f>
        <v>Calculation based methodology</v>
      </c>
    </row>
    <row r="3897" spans="1:11" x14ac:dyDescent="0.3">
      <c r="A3897" t="s">
        <v>1898</v>
      </c>
      <c r="B3897" t="s">
        <v>1899</v>
      </c>
      <c r="C3897">
        <v>4</v>
      </c>
      <c r="D3897" t="s">
        <v>1470</v>
      </c>
      <c r="E3897" t="s">
        <v>1900</v>
      </c>
      <c r="F3897" t="s">
        <v>1761</v>
      </c>
      <c r="K3897" t="str">
        <f>IF(ISBLANK('Q 5'!C1101),"",IF('Q 5'!C1101="&lt;please select&gt;","",'Q 5'!C1101))</f>
        <v/>
      </c>
    </row>
    <row r="3898" spans="1:11" x14ac:dyDescent="0.3">
      <c r="A3898" t="s">
        <v>1898</v>
      </c>
      <c r="B3898" t="s">
        <v>1899</v>
      </c>
      <c r="C3898">
        <v>5</v>
      </c>
      <c r="D3898" t="s">
        <v>1470</v>
      </c>
      <c r="E3898" t="s">
        <v>1900</v>
      </c>
      <c r="F3898" t="s">
        <v>1761</v>
      </c>
      <c r="K3898" t="str">
        <f>IF(ISBLANK('Q 5'!C1102),"",IF('Q 5'!C1102="&lt;please select&gt;","",'Q 5'!C1102))</f>
        <v/>
      </c>
    </row>
    <row r="3899" spans="1:11" x14ac:dyDescent="0.3">
      <c r="A3899" t="s">
        <v>1898</v>
      </c>
      <c r="B3899" t="s">
        <v>1899</v>
      </c>
      <c r="C3899">
        <v>6</v>
      </c>
      <c r="D3899" t="s">
        <v>1470</v>
      </c>
      <c r="E3899" t="s">
        <v>1900</v>
      </c>
      <c r="F3899" t="s">
        <v>1761</v>
      </c>
      <c r="K3899" t="str">
        <f>IF(ISBLANK('Q 5'!C1103),"",IF('Q 5'!C1103="&lt;please select&gt;","",'Q 5'!C1103))</f>
        <v/>
      </c>
    </row>
    <row r="3900" spans="1:11" x14ac:dyDescent="0.3">
      <c r="A3900" t="s">
        <v>1898</v>
      </c>
      <c r="B3900" t="s">
        <v>1899</v>
      </c>
      <c r="C3900">
        <v>7</v>
      </c>
      <c r="D3900" t="s">
        <v>1470</v>
      </c>
      <c r="E3900" t="s">
        <v>1900</v>
      </c>
      <c r="F3900" t="s">
        <v>1761</v>
      </c>
      <c r="K3900" t="str">
        <f>IF(ISBLANK('Q 5'!C1104),"",IF('Q 5'!C1104="&lt;please select&gt;","",'Q 5'!C1104))</f>
        <v/>
      </c>
    </row>
    <row r="3901" spans="1:11" x14ac:dyDescent="0.3">
      <c r="A3901" t="s">
        <v>1898</v>
      </c>
      <c r="B3901" t="s">
        <v>1899</v>
      </c>
      <c r="C3901">
        <v>8</v>
      </c>
      <c r="D3901" t="s">
        <v>1470</v>
      </c>
      <c r="E3901" t="s">
        <v>1900</v>
      </c>
      <c r="F3901" t="s">
        <v>1761</v>
      </c>
      <c r="K3901" t="str">
        <f>IF(ISBLANK('Q 5'!C1105),"",IF('Q 5'!C1105="&lt;please select&gt;","",'Q 5'!C1105))</f>
        <v/>
      </c>
    </row>
    <row r="3902" spans="1:11" x14ac:dyDescent="0.3">
      <c r="A3902" t="s">
        <v>1898</v>
      </c>
      <c r="B3902" t="s">
        <v>1899</v>
      </c>
      <c r="C3902">
        <v>9</v>
      </c>
      <c r="D3902" t="s">
        <v>1470</v>
      </c>
      <c r="E3902" t="s">
        <v>1900</v>
      </c>
      <c r="F3902" t="s">
        <v>1761</v>
      </c>
      <c r="K3902" t="str">
        <f>IF(ISBLANK('Q 5'!C1106),"",IF('Q 5'!C1106="&lt;please select&gt;","",'Q 5'!C1106))</f>
        <v/>
      </c>
    </row>
    <row r="3903" spans="1:11" x14ac:dyDescent="0.3">
      <c r="A3903" t="s">
        <v>1898</v>
      </c>
      <c r="B3903" t="s">
        <v>1899</v>
      </c>
      <c r="C3903">
        <v>10</v>
      </c>
      <c r="D3903" t="s">
        <v>1470</v>
      </c>
      <c r="E3903" t="s">
        <v>1900</v>
      </c>
      <c r="F3903" t="s">
        <v>1761</v>
      </c>
      <c r="K3903" t="str">
        <f>IF(ISBLANK('Q 5'!C1107),"",IF('Q 5'!C1107="&lt;please select&gt;","",'Q 5'!C1107))</f>
        <v/>
      </c>
    </row>
    <row r="3904" spans="1:11" x14ac:dyDescent="0.3">
      <c r="A3904" t="s">
        <v>1898</v>
      </c>
      <c r="B3904" t="s">
        <v>1899</v>
      </c>
      <c r="C3904">
        <v>11</v>
      </c>
      <c r="D3904" t="s">
        <v>1470</v>
      </c>
      <c r="E3904" t="s">
        <v>1900</v>
      </c>
      <c r="F3904" t="s">
        <v>1761</v>
      </c>
      <c r="K3904" t="str">
        <f>IF(ISBLANK('Q 5'!C1108),"",IF('Q 5'!C1108="&lt;please select&gt;","",'Q 5'!C1108))</f>
        <v/>
      </c>
    </row>
    <row r="3905" spans="1:11" x14ac:dyDescent="0.3">
      <c r="A3905" t="s">
        <v>1898</v>
      </c>
      <c r="B3905" t="s">
        <v>1899</v>
      </c>
      <c r="C3905">
        <v>12</v>
      </c>
      <c r="D3905" t="s">
        <v>1470</v>
      </c>
      <c r="E3905" t="s">
        <v>1900</v>
      </c>
      <c r="F3905" t="s">
        <v>1761</v>
      </c>
      <c r="K3905" t="str">
        <f>IF(ISBLANK('Q 5'!C1109),"",IF('Q 5'!C1109="&lt;please select&gt;","",'Q 5'!C1109))</f>
        <v/>
      </c>
    </row>
    <row r="3906" spans="1:11" x14ac:dyDescent="0.3">
      <c r="A3906" t="s">
        <v>1898</v>
      </c>
      <c r="B3906" t="s">
        <v>1899</v>
      </c>
      <c r="C3906">
        <v>13</v>
      </c>
      <c r="D3906" t="s">
        <v>1470</v>
      </c>
      <c r="E3906" t="s">
        <v>1900</v>
      </c>
      <c r="F3906" t="s">
        <v>1761</v>
      </c>
      <c r="K3906" t="str">
        <f>IF(ISBLANK('Q 5'!C1110),"",IF('Q 5'!C1110="&lt;please select&gt;","",'Q 5'!C1110))</f>
        <v/>
      </c>
    </row>
    <row r="3907" spans="1:11" x14ac:dyDescent="0.3">
      <c r="A3907" t="s">
        <v>1898</v>
      </c>
      <c r="B3907" t="s">
        <v>1899</v>
      </c>
      <c r="C3907">
        <v>14</v>
      </c>
      <c r="D3907" t="s">
        <v>1470</v>
      </c>
      <c r="E3907" t="s">
        <v>1900</v>
      </c>
      <c r="F3907" t="s">
        <v>1761</v>
      </c>
      <c r="K3907" t="str">
        <f>IF(ISBLANK('Q 5'!C1111),"",IF('Q 5'!C1111="&lt;please select&gt;","",'Q 5'!C1111))</f>
        <v/>
      </c>
    </row>
    <row r="3908" spans="1:11" x14ac:dyDescent="0.3">
      <c r="A3908" t="s">
        <v>1898</v>
      </c>
      <c r="B3908" t="s">
        <v>1899</v>
      </c>
      <c r="C3908">
        <v>15</v>
      </c>
      <c r="D3908" t="s">
        <v>1470</v>
      </c>
      <c r="E3908" t="s">
        <v>1900</v>
      </c>
      <c r="F3908" t="s">
        <v>1761</v>
      </c>
      <c r="K3908" t="str">
        <f>IF(ISBLANK('Q 5'!C1112),"",IF('Q 5'!C1112="&lt;please select&gt;","",'Q 5'!C1112))</f>
        <v/>
      </c>
    </row>
    <row r="3909" spans="1:11" x14ac:dyDescent="0.3">
      <c r="A3909" t="s">
        <v>1898</v>
      </c>
      <c r="B3909" t="s">
        <v>1899</v>
      </c>
      <c r="C3909">
        <v>16</v>
      </c>
      <c r="D3909" t="s">
        <v>1470</v>
      </c>
      <c r="E3909" t="s">
        <v>1900</v>
      </c>
      <c r="F3909" t="s">
        <v>1761</v>
      </c>
      <c r="K3909" t="str">
        <f>IF(ISBLANK('Q 5'!C1113),"",IF('Q 5'!C1113="&lt;please select&gt;","",'Q 5'!C1113))</f>
        <v/>
      </c>
    </row>
    <row r="3910" spans="1:11" x14ac:dyDescent="0.3">
      <c r="A3910" t="s">
        <v>1898</v>
      </c>
      <c r="B3910" t="s">
        <v>1899</v>
      </c>
      <c r="C3910">
        <v>17</v>
      </c>
      <c r="D3910" t="s">
        <v>1470</v>
      </c>
      <c r="E3910" t="s">
        <v>1900</v>
      </c>
      <c r="F3910" t="s">
        <v>1761</v>
      </c>
      <c r="K3910" t="str">
        <f>IF(ISBLANK('Q 5'!C1114),"",IF('Q 5'!C1114="&lt;please select&gt;","",'Q 5'!C1114))</f>
        <v/>
      </c>
    </row>
    <row r="3911" spans="1:11" x14ac:dyDescent="0.3">
      <c r="A3911" t="s">
        <v>1898</v>
      </c>
      <c r="B3911" t="s">
        <v>1899</v>
      </c>
      <c r="C3911">
        <v>18</v>
      </c>
      <c r="D3911" t="s">
        <v>1470</v>
      </c>
      <c r="E3911" t="s">
        <v>1900</v>
      </c>
      <c r="F3911" t="s">
        <v>1761</v>
      </c>
      <c r="K3911" t="str">
        <f>IF(ISBLANK('Q 5'!C1115),"",IF('Q 5'!C1115="&lt;please select&gt;","",'Q 5'!C1115))</f>
        <v/>
      </c>
    </row>
    <row r="3912" spans="1:11" x14ac:dyDescent="0.3">
      <c r="A3912" t="s">
        <v>1898</v>
      </c>
      <c r="B3912" t="s">
        <v>1899</v>
      </c>
      <c r="C3912">
        <v>19</v>
      </c>
      <c r="D3912" t="s">
        <v>1470</v>
      </c>
      <c r="E3912" t="s">
        <v>1900</v>
      </c>
      <c r="F3912" t="s">
        <v>1761</v>
      </c>
      <c r="K3912" t="str">
        <f>IF(ISBLANK('Q 5'!C1116),"",IF('Q 5'!C1116="&lt;please select&gt;","",'Q 5'!C1116))</f>
        <v/>
      </c>
    </row>
    <row r="3913" spans="1:11" x14ac:dyDescent="0.3">
      <c r="A3913" t="s">
        <v>1898</v>
      </c>
      <c r="B3913" t="s">
        <v>1899</v>
      </c>
      <c r="C3913">
        <v>20</v>
      </c>
      <c r="D3913" t="s">
        <v>1470</v>
      </c>
      <c r="E3913" t="s">
        <v>1900</v>
      </c>
      <c r="F3913" t="s">
        <v>1761</v>
      </c>
      <c r="K3913" t="str">
        <f>IF(ISBLANK('Q 5'!C1117),"",IF('Q 5'!C1117="&lt;please select&gt;","",'Q 5'!C1117))</f>
        <v/>
      </c>
    </row>
    <row r="3914" spans="1:11" x14ac:dyDescent="0.3">
      <c r="A3914" t="s">
        <v>1898</v>
      </c>
      <c r="B3914" t="s">
        <v>1899</v>
      </c>
      <c r="C3914">
        <v>21</v>
      </c>
      <c r="D3914" t="s">
        <v>1470</v>
      </c>
      <c r="E3914" t="s">
        <v>1900</v>
      </c>
      <c r="F3914" t="s">
        <v>1761</v>
      </c>
      <c r="K3914" t="str">
        <f>IF(ISBLANK('Q 5'!C1118),"",IF('Q 5'!C1118="&lt;please select&gt;","",'Q 5'!C1118))</f>
        <v/>
      </c>
    </row>
    <row r="3915" spans="1:11" x14ac:dyDescent="0.3">
      <c r="A3915" t="s">
        <v>1898</v>
      </c>
      <c r="B3915" t="s">
        <v>1899</v>
      </c>
      <c r="C3915">
        <v>22</v>
      </c>
      <c r="D3915" t="s">
        <v>1470</v>
      </c>
      <c r="E3915" t="s">
        <v>1900</v>
      </c>
      <c r="F3915" t="s">
        <v>1761</v>
      </c>
      <c r="K3915" t="str">
        <f>IF(ISBLANK('Q 5'!C1119),"",IF('Q 5'!C1119="&lt;please select&gt;","",'Q 5'!C1119))</f>
        <v/>
      </c>
    </row>
    <row r="3916" spans="1:11" x14ac:dyDescent="0.3">
      <c r="A3916" t="s">
        <v>1898</v>
      </c>
      <c r="B3916" t="s">
        <v>1899</v>
      </c>
      <c r="C3916">
        <v>1</v>
      </c>
      <c r="D3916" t="s">
        <v>1470</v>
      </c>
      <c r="E3916" t="s">
        <v>1901</v>
      </c>
      <c r="F3916" t="s">
        <v>1761</v>
      </c>
      <c r="K3916" t="str">
        <f>IF(ISBLANK('Q 5'!E1098),"",IF('Q 5'!E1098="&lt;please select&gt;","",'Q 5'!E1098))</f>
        <v>20 - Combustion of fuels as specified in Annex I of Directive 2003/87/EC</v>
      </c>
    </row>
    <row r="3917" spans="1:11" x14ac:dyDescent="0.3">
      <c r="A3917" t="s">
        <v>1898</v>
      </c>
      <c r="B3917" t="s">
        <v>1899</v>
      </c>
      <c r="C3917">
        <v>2</v>
      </c>
      <c r="D3917" t="s">
        <v>1470</v>
      </c>
      <c r="E3917" t="s">
        <v>1901</v>
      </c>
      <c r="F3917" t="s">
        <v>1761</v>
      </c>
      <c r="K3917" t="str">
        <f>IF(ISBLANK('Q 5'!E1099),"",IF('Q 5'!E1099="&lt;please select&gt;","",'Q 5'!E1099))</f>
        <v>24 - Production of pig iron or steel as specified in Annex I of Directive 2003/87/EC</v>
      </c>
    </row>
    <row r="3918" spans="1:11" x14ac:dyDescent="0.3">
      <c r="A3918" t="s">
        <v>1898</v>
      </c>
      <c r="B3918" t="s">
        <v>1899</v>
      </c>
      <c r="C3918">
        <v>3</v>
      </c>
      <c r="D3918" t="s">
        <v>1470</v>
      </c>
      <c r="E3918" t="s">
        <v>1901</v>
      </c>
      <c r="F3918" t="s">
        <v>1761</v>
      </c>
      <c r="K3918" t="str">
        <f>IF(ISBLANK('Q 5'!E1100),"",IF('Q 5'!E1100="&lt;please select&gt;","",'Q 5'!E1100))</f>
        <v xml:space="preserve">42 - Production of bulk organic chemicals as specified in Annex I of Directive 2003/87/EC </v>
      </c>
    </row>
    <row r="3919" spans="1:11" x14ac:dyDescent="0.3">
      <c r="A3919" t="s">
        <v>1898</v>
      </c>
      <c r="B3919" t="s">
        <v>1899</v>
      </c>
      <c r="C3919">
        <v>4</v>
      </c>
      <c r="D3919" t="s">
        <v>1470</v>
      </c>
      <c r="E3919" t="s">
        <v>1901</v>
      </c>
      <c r="F3919" t="s">
        <v>1761</v>
      </c>
      <c r="K3919" t="str">
        <f>IF(ISBLANK('Q 5'!E1101),"",IF('Q 5'!E1101="&lt;please select&gt;","",'Q 5'!E1101))</f>
        <v/>
      </c>
    </row>
    <row r="3920" spans="1:11" x14ac:dyDescent="0.3">
      <c r="A3920" t="s">
        <v>1898</v>
      </c>
      <c r="B3920" t="s">
        <v>1899</v>
      </c>
      <c r="C3920">
        <v>5</v>
      </c>
      <c r="D3920" t="s">
        <v>1470</v>
      </c>
      <c r="E3920" t="s">
        <v>1901</v>
      </c>
      <c r="F3920" t="s">
        <v>1761</v>
      </c>
      <c r="K3920" t="str">
        <f>IF(ISBLANK('Q 5'!E1102),"",IF('Q 5'!E1102="&lt;please select&gt;","",'Q 5'!E1102))</f>
        <v/>
      </c>
    </row>
    <row r="3921" spans="1:11" x14ac:dyDescent="0.3">
      <c r="A3921" t="s">
        <v>1898</v>
      </c>
      <c r="B3921" t="s">
        <v>1899</v>
      </c>
      <c r="C3921">
        <v>6</v>
      </c>
      <c r="D3921" t="s">
        <v>1470</v>
      </c>
      <c r="E3921" t="s">
        <v>1901</v>
      </c>
      <c r="F3921" t="s">
        <v>1761</v>
      </c>
      <c r="K3921" t="str">
        <f>IF(ISBLANK('Q 5'!E1103),"",IF('Q 5'!E1103="&lt;please select&gt;","",'Q 5'!E1103))</f>
        <v/>
      </c>
    </row>
    <row r="3922" spans="1:11" x14ac:dyDescent="0.3">
      <c r="A3922" t="s">
        <v>1898</v>
      </c>
      <c r="B3922" t="s">
        <v>1899</v>
      </c>
      <c r="C3922">
        <v>7</v>
      </c>
      <c r="D3922" t="s">
        <v>1470</v>
      </c>
      <c r="E3922" t="s">
        <v>1901</v>
      </c>
      <c r="F3922" t="s">
        <v>1761</v>
      </c>
      <c r="K3922" t="str">
        <f>IF(ISBLANK('Q 5'!E1104),"",IF('Q 5'!E1104="&lt;please select&gt;","",'Q 5'!E1104))</f>
        <v/>
      </c>
    </row>
    <row r="3923" spans="1:11" x14ac:dyDescent="0.3">
      <c r="A3923" t="s">
        <v>1898</v>
      </c>
      <c r="B3923" t="s">
        <v>1899</v>
      </c>
      <c r="C3923">
        <v>8</v>
      </c>
      <c r="D3923" t="s">
        <v>1470</v>
      </c>
      <c r="E3923" t="s">
        <v>1901</v>
      </c>
      <c r="F3923" t="s">
        <v>1761</v>
      </c>
      <c r="K3923" t="str">
        <f>IF(ISBLANK('Q 5'!E1105),"",IF('Q 5'!E1105="&lt;please select&gt;","",'Q 5'!E1105))</f>
        <v/>
      </c>
    </row>
    <row r="3924" spans="1:11" x14ac:dyDescent="0.3">
      <c r="A3924" t="s">
        <v>1898</v>
      </c>
      <c r="B3924" t="s">
        <v>1899</v>
      </c>
      <c r="C3924">
        <v>9</v>
      </c>
      <c r="D3924" t="s">
        <v>1470</v>
      </c>
      <c r="E3924" t="s">
        <v>1901</v>
      </c>
      <c r="F3924" t="s">
        <v>1761</v>
      </c>
      <c r="K3924" t="str">
        <f>IF(ISBLANK('Q 5'!E1106),"",IF('Q 5'!E1106="&lt;please select&gt;","",'Q 5'!E1106))</f>
        <v/>
      </c>
    </row>
    <row r="3925" spans="1:11" x14ac:dyDescent="0.3">
      <c r="A3925" t="s">
        <v>1898</v>
      </c>
      <c r="B3925" t="s">
        <v>1899</v>
      </c>
      <c r="C3925">
        <v>10</v>
      </c>
      <c r="D3925" t="s">
        <v>1470</v>
      </c>
      <c r="E3925" t="s">
        <v>1901</v>
      </c>
      <c r="F3925" t="s">
        <v>1761</v>
      </c>
      <c r="K3925" t="str">
        <f>IF(ISBLANK('Q 5'!E1107),"",IF('Q 5'!E1107="&lt;please select&gt;","",'Q 5'!E1107))</f>
        <v/>
      </c>
    </row>
    <row r="3926" spans="1:11" x14ac:dyDescent="0.3">
      <c r="A3926" t="s">
        <v>1898</v>
      </c>
      <c r="B3926" t="s">
        <v>1899</v>
      </c>
      <c r="C3926">
        <v>11</v>
      </c>
      <c r="D3926" t="s">
        <v>1470</v>
      </c>
      <c r="E3926" t="s">
        <v>1901</v>
      </c>
      <c r="F3926" t="s">
        <v>1761</v>
      </c>
      <c r="K3926" t="str">
        <f>IF(ISBLANK('Q 5'!E1108),"",IF('Q 5'!E1108="&lt;please select&gt;","",'Q 5'!E1108))</f>
        <v/>
      </c>
    </row>
    <row r="3927" spans="1:11" x14ac:dyDescent="0.3">
      <c r="A3927" t="s">
        <v>1898</v>
      </c>
      <c r="B3927" t="s">
        <v>1899</v>
      </c>
      <c r="C3927">
        <v>12</v>
      </c>
      <c r="D3927" t="s">
        <v>1470</v>
      </c>
      <c r="E3927" t="s">
        <v>1901</v>
      </c>
      <c r="F3927" t="s">
        <v>1761</v>
      </c>
      <c r="K3927" t="str">
        <f>IF(ISBLANK('Q 5'!E1109),"",IF('Q 5'!E1109="&lt;please select&gt;","",'Q 5'!E1109))</f>
        <v/>
      </c>
    </row>
    <row r="3928" spans="1:11" x14ac:dyDescent="0.3">
      <c r="A3928" t="s">
        <v>1898</v>
      </c>
      <c r="B3928" t="s">
        <v>1899</v>
      </c>
      <c r="C3928">
        <v>13</v>
      </c>
      <c r="D3928" t="s">
        <v>1470</v>
      </c>
      <c r="E3928" t="s">
        <v>1901</v>
      </c>
      <c r="F3928" t="s">
        <v>1761</v>
      </c>
      <c r="K3928" t="str">
        <f>IF(ISBLANK('Q 5'!E1110),"",IF('Q 5'!E1110="&lt;please select&gt;","",'Q 5'!E1110))</f>
        <v/>
      </c>
    </row>
    <row r="3929" spans="1:11" x14ac:dyDescent="0.3">
      <c r="A3929" t="s">
        <v>1898</v>
      </c>
      <c r="B3929" t="s">
        <v>1899</v>
      </c>
      <c r="C3929">
        <v>14</v>
      </c>
      <c r="D3929" t="s">
        <v>1470</v>
      </c>
      <c r="E3929" t="s">
        <v>1901</v>
      </c>
      <c r="F3929" t="s">
        <v>1761</v>
      </c>
      <c r="K3929" t="str">
        <f>IF(ISBLANK('Q 5'!E1111),"",IF('Q 5'!E1111="&lt;please select&gt;","",'Q 5'!E1111))</f>
        <v/>
      </c>
    </row>
    <row r="3930" spans="1:11" x14ac:dyDescent="0.3">
      <c r="A3930" t="s">
        <v>1898</v>
      </c>
      <c r="B3930" t="s">
        <v>1899</v>
      </c>
      <c r="C3930">
        <v>15</v>
      </c>
      <c r="D3930" t="s">
        <v>1470</v>
      </c>
      <c r="E3930" t="s">
        <v>1901</v>
      </c>
      <c r="F3930" t="s">
        <v>1761</v>
      </c>
      <c r="K3930" t="str">
        <f>IF(ISBLANK('Q 5'!E1112),"",IF('Q 5'!E1112="&lt;please select&gt;","",'Q 5'!E1112))</f>
        <v/>
      </c>
    </row>
    <row r="3931" spans="1:11" x14ac:dyDescent="0.3">
      <c r="A3931" t="s">
        <v>1898</v>
      </c>
      <c r="B3931" t="s">
        <v>1899</v>
      </c>
      <c r="C3931">
        <v>16</v>
      </c>
      <c r="D3931" t="s">
        <v>1470</v>
      </c>
      <c r="E3931" t="s">
        <v>1901</v>
      </c>
      <c r="F3931" t="s">
        <v>1761</v>
      </c>
      <c r="K3931" t="str">
        <f>IF(ISBLANK('Q 5'!E1113),"",IF('Q 5'!E1113="&lt;please select&gt;","",'Q 5'!E1113))</f>
        <v/>
      </c>
    </row>
    <row r="3932" spans="1:11" x14ac:dyDescent="0.3">
      <c r="A3932" t="s">
        <v>1898</v>
      </c>
      <c r="B3932" t="s">
        <v>1899</v>
      </c>
      <c r="C3932">
        <v>17</v>
      </c>
      <c r="D3932" t="s">
        <v>1470</v>
      </c>
      <c r="E3932" t="s">
        <v>1901</v>
      </c>
      <c r="F3932" t="s">
        <v>1761</v>
      </c>
      <c r="K3932" t="str">
        <f>IF(ISBLANK('Q 5'!E1114),"",IF('Q 5'!E1114="&lt;please select&gt;","",'Q 5'!E1114))</f>
        <v/>
      </c>
    </row>
    <row r="3933" spans="1:11" x14ac:dyDescent="0.3">
      <c r="A3933" t="s">
        <v>1898</v>
      </c>
      <c r="B3933" t="s">
        <v>1899</v>
      </c>
      <c r="C3933">
        <v>18</v>
      </c>
      <c r="D3933" t="s">
        <v>1470</v>
      </c>
      <c r="E3933" t="s">
        <v>1901</v>
      </c>
      <c r="F3933" t="s">
        <v>1761</v>
      </c>
      <c r="K3933" t="str">
        <f>IF(ISBLANK('Q 5'!E1115),"",IF('Q 5'!E1115="&lt;please select&gt;","",'Q 5'!E1115))</f>
        <v/>
      </c>
    </row>
    <row r="3934" spans="1:11" x14ac:dyDescent="0.3">
      <c r="A3934" t="s">
        <v>1898</v>
      </c>
      <c r="B3934" t="s">
        <v>1899</v>
      </c>
      <c r="C3934">
        <v>19</v>
      </c>
      <c r="D3934" t="s">
        <v>1470</v>
      </c>
      <c r="E3934" t="s">
        <v>1901</v>
      </c>
      <c r="F3934" t="s">
        <v>1761</v>
      </c>
      <c r="K3934" t="str">
        <f>IF(ISBLANK('Q 5'!E1116),"",IF('Q 5'!E1116="&lt;please select&gt;","",'Q 5'!E1116))</f>
        <v/>
      </c>
    </row>
    <row r="3935" spans="1:11" x14ac:dyDescent="0.3">
      <c r="A3935" t="s">
        <v>1898</v>
      </c>
      <c r="B3935" t="s">
        <v>1899</v>
      </c>
      <c r="C3935">
        <v>20</v>
      </c>
      <c r="D3935" t="s">
        <v>1470</v>
      </c>
      <c r="E3935" t="s">
        <v>1901</v>
      </c>
      <c r="F3935" t="s">
        <v>1761</v>
      </c>
      <c r="K3935" t="str">
        <f>IF(ISBLANK('Q 5'!E1117),"",IF('Q 5'!E1117="&lt;please select&gt;","",'Q 5'!E1117))</f>
        <v/>
      </c>
    </row>
    <row r="3936" spans="1:11" x14ac:dyDescent="0.3">
      <c r="A3936" t="s">
        <v>1898</v>
      </c>
      <c r="B3936" t="s">
        <v>1899</v>
      </c>
      <c r="C3936">
        <v>21</v>
      </c>
      <c r="D3936" t="s">
        <v>1470</v>
      </c>
      <c r="E3936" t="s">
        <v>1901</v>
      </c>
      <c r="F3936" t="s">
        <v>1761</v>
      </c>
      <c r="K3936" t="str">
        <f>IF(ISBLANK('Q 5'!E1118),"",IF('Q 5'!E1118="&lt;please select&gt;","",'Q 5'!E1118))</f>
        <v/>
      </c>
    </row>
    <row r="3937" spans="1:11" x14ac:dyDescent="0.3">
      <c r="A3937" t="s">
        <v>1898</v>
      </c>
      <c r="B3937" t="s">
        <v>1899</v>
      </c>
      <c r="C3937">
        <v>22</v>
      </c>
      <c r="D3937" t="s">
        <v>1470</v>
      </c>
      <c r="E3937" t="s">
        <v>1901</v>
      </c>
      <c r="F3937" t="s">
        <v>1761</v>
      </c>
      <c r="K3937" t="str">
        <f>IF(ISBLANK('Q 5'!E1119),"",IF('Q 5'!E1119="&lt;please select&gt;","",'Q 5'!E1119))</f>
        <v/>
      </c>
    </row>
    <row r="3938" spans="1:11" x14ac:dyDescent="0.3">
      <c r="A3938" t="s">
        <v>1898</v>
      </c>
      <c r="B3938" t="s">
        <v>1899</v>
      </c>
      <c r="C3938">
        <v>1</v>
      </c>
      <c r="D3938" t="s">
        <v>1470</v>
      </c>
      <c r="E3938" t="s">
        <v>1902</v>
      </c>
      <c r="F3938" t="s">
        <v>1772</v>
      </c>
      <c r="H3938" s="178">
        <f>IF(ISBLANK('Q 5'!H1098),"",IF('Q 5'!H1098="&lt;please select&gt;","",'Q 5'!H1098))</f>
        <v>3</v>
      </c>
    </row>
    <row r="3939" spans="1:11" x14ac:dyDescent="0.3">
      <c r="A3939" t="s">
        <v>1898</v>
      </c>
      <c r="B3939" t="s">
        <v>1899</v>
      </c>
      <c r="C3939">
        <v>2</v>
      </c>
      <c r="D3939" t="s">
        <v>1470</v>
      </c>
      <c r="E3939" t="s">
        <v>1902</v>
      </c>
      <c r="F3939" t="s">
        <v>1772</v>
      </c>
      <c r="H3939" s="178">
        <f>IF(ISBLANK('Q 5'!H1099),"",IF('Q 5'!H1099="&lt;please select&gt;","",'Q 5'!H1099))</f>
        <v>3</v>
      </c>
    </row>
    <row r="3940" spans="1:11" x14ac:dyDescent="0.3">
      <c r="A3940" t="s">
        <v>1898</v>
      </c>
      <c r="B3940" t="s">
        <v>1899</v>
      </c>
      <c r="C3940">
        <v>3</v>
      </c>
      <c r="D3940" t="s">
        <v>1470</v>
      </c>
      <c r="E3940" t="s">
        <v>1902</v>
      </c>
      <c r="F3940" t="s">
        <v>1772</v>
      </c>
      <c r="H3940" s="178">
        <f>IF(ISBLANK('Q 5'!H1100),"",IF('Q 5'!H1100="&lt;please select&gt;","",'Q 5'!H1100))</f>
        <v>1</v>
      </c>
    </row>
    <row r="3941" spans="1:11" x14ac:dyDescent="0.3">
      <c r="A3941" t="s">
        <v>1898</v>
      </c>
      <c r="B3941" t="s">
        <v>1899</v>
      </c>
      <c r="C3941">
        <v>4</v>
      </c>
      <c r="D3941" t="s">
        <v>1470</v>
      </c>
      <c r="E3941" t="s">
        <v>1902</v>
      </c>
      <c r="F3941" t="s">
        <v>1772</v>
      </c>
      <c r="H3941" s="178" t="str">
        <f>IF(ISBLANK('Q 5'!H1101),"",IF('Q 5'!H1101="&lt;please select&gt;","",'Q 5'!H1101))</f>
        <v/>
      </c>
    </row>
    <row r="3942" spans="1:11" x14ac:dyDescent="0.3">
      <c r="A3942" t="s">
        <v>1898</v>
      </c>
      <c r="B3942" t="s">
        <v>1899</v>
      </c>
      <c r="C3942">
        <v>5</v>
      </c>
      <c r="D3942" t="s">
        <v>1470</v>
      </c>
      <c r="E3942" t="s">
        <v>1902</v>
      </c>
      <c r="F3942" t="s">
        <v>1772</v>
      </c>
      <c r="H3942" s="178" t="str">
        <f>IF(ISBLANK('Q 5'!H1102),"",IF('Q 5'!H1102="&lt;please select&gt;","",'Q 5'!H1102))</f>
        <v/>
      </c>
    </row>
    <row r="3943" spans="1:11" x14ac:dyDescent="0.3">
      <c r="A3943" t="s">
        <v>1898</v>
      </c>
      <c r="B3943" t="s">
        <v>1899</v>
      </c>
      <c r="C3943">
        <v>6</v>
      </c>
      <c r="D3943" t="s">
        <v>1470</v>
      </c>
      <c r="E3943" t="s">
        <v>1902</v>
      </c>
      <c r="F3943" t="s">
        <v>1772</v>
      </c>
      <c r="H3943" s="178" t="str">
        <f>IF(ISBLANK('Q 5'!H1103),"",IF('Q 5'!H1103="&lt;please select&gt;","",'Q 5'!H1103))</f>
        <v/>
      </c>
    </row>
    <row r="3944" spans="1:11" x14ac:dyDescent="0.3">
      <c r="A3944" t="s">
        <v>1898</v>
      </c>
      <c r="B3944" t="s">
        <v>1899</v>
      </c>
      <c r="C3944">
        <v>7</v>
      </c>
      <c r="D3944" t="s">
        <v>1470</v>
      </c>
      <c r="E3944" t="s">
        <v>1902</v>
      </c>
      <c r="F3944" t="s">
        <v>1772</v>
      </c>
      <c r="H3944" s="178" t="str">
        <f>IF(ISBLANK('Q 5'!H1104),"",IF('Q 5'!H1104="&lt;please select&gt;","",'Q 5'!H1104))</f>
        <v/>
      </c>
    </row>
    <row r="3945" spans="1:11" x14ac:dyDescent="0.3">
      <c r="A3945" t="s">
        <v>1898</v>
      </c>
      <c r="B3945" t="s">
        <v>1899</v>
      </c>
      <c r="C3945">
        <v>8</v>
      </c>
      <c r="D3945" t="s">
        <v>1470</v>
      </c>
      <c r="E3945" t="s">
        <v>1902</v>
      </c>
      <c r="F3945" t="s">
        <v>1772</v>
      </c>
      <c r="H3945" s="178" t="str">
        <f>IF(ISBLANK('Q 5'!H1105),"",IF('Q 5'!H1105="&lt;please select&gt;","",'Q 5'!H1105))</f>
        <v/>
      </c>
    </row>
    <row r="3946" spans="1:11" x14ac:dyDescent="0.3">
      <c r="A3946" t="s">
        <v>1898</v>
      </c>
      <c r="B3946" t="s">
        <v>1899</v>
      </c>
      <c r="C3946">
        <v>9</v>
      </c>
      <c r="D3946" t="s">
        <v>1470</v>
      </c>
      <c r="E3946" t="s">
        <v>1902</v>
      </c>
      <c r="F3946" t="s">
        <v>1772</v>
      </c>
      <c r="H3946" s="178" t="str">
        <f>IF(ISBLANK('Q 5'!H1106),"",IF('Q 5'!H1106="&lt;please select&gt;","",'Q 5'!H1106))</f>
        <v/>
      </c>
    </row>
    <row r="3947" spans="1:11" x14ac:dyDescent="0.3">
      <c r="A3947" t="s">
        <v>1898</v>
      </c>
      <c r="B3947" t="s">
        <v>1899</v>
      </c>
      <c r="C3947">
        <v>10</v>
      </c>
      <c r="D3947" t="s">
        <v>1470</v>
      </c>
      <c r="E3947" t="s">
        <v>1902</v>
      </c>
      <c r="F3947" t="s">
        <v>1772</v>
      </c>
      <c r="H3947" s="178" t="str">
        <f>IF(ISBLANK('Q 5'!H1107),"",IF('Q 5'!H1107="&lt;please select&gt;","",'Q 5'!H1107))</f>
        <v/>
      </c>
    </row>
    <row r="3948" spans="1:11" x14ac:dyDescent="0.3">
      <c r="A3948" t="s">
        <v>1898</v>
      </c>
      <c r="B3948" t="s">
        <v>1899</v>
      </c>
      <c r="C3948">
        <v>11</v>
      </c>
      <c r="D3948" t="s">
        <v>1470</v>
      </c>
      <c r="E3948" t="s">
        <v>1902</v>
      </c>
      <c r="F3948" t="s">
        <v>1772</v>
      </c>
      <c r="H3948" s="178" t="str">
        <f>IF(ISBLANK('Q 5'!H1108),"",IF('Q 5'!H1108="&lt;please select&gt;","",'Q 5'!H1108))</f>
        <v/>
      </c>
    </row>
    <row r="3949" spans="1:11" x14ac:dyDescent="0.3">
      <c r="A3949" t="s">
        <v>1898</v>
      </c>
      <c r="B3949" t="s">
        <v>1899</v>
      </c>
      <c r="C3949">
        <v>12</v>
      </c>
      <c r="D3949" t="s">
        <v>1470</v>
      </c>
      <c r="E3949" t="s">
        <v>1902</v>
      </c>
      <c r="F3949" t="s">
        <v>1772</v>
      </c>
      <c r="H3949" s="178" t="str">
        <f>IF(ISBLANK('Q 5'!H1109),"",IF('Q 5'!H1109="&lt;please select&gt;","",'Q 5'!H1109))</f>
        <v/>
      </c>
    </row>
    <row r="3950" spans="1:11" x14ac:dyDescent="0.3">
      <c r="A3950" t="s">
        <v>1898</v>
      </c>
      <c r="B3950" t="s">
        <v>1899</v>
      </c>
      <c r="C3950">
        <v>13</v>
      </c>
      <c r="D3950" t="s">
        <v>1470</v>
      </c>
      <c r="E3950" t="s">
        <v>1902</v>
      </c>
      <c r="F3950" t="s">
        <v>1772</v>
      </c>
      <c r="H3950" s="178" t="str">
        <f>IF(ISBLANK('Q 5'!H1110),"",IF('Q 5'!H1110="&lt;please select&gt;","",'Q 5'!H1110))</f>
        <v/>
      </c>
    </row>
    <row r="3951" spans="1:11" x14ac:dyDescent="0.3">
      <c r="A3951" t="s">
        <v>1898</v>
      </c>
      <c r="B3951" t="s">
        <v>1899</v>
      </c>
      <c r="C3951">
        <v>14</v>
      </c>
      <c r="D3951" t="s">
        <v>1470</v>
      </c>
      <c r="E3951" t="s">
        <v>1902</v>
      </c>
      <c r="F3951" t="s">
        <v>1772</v>
      </c>
      <c r="H3951" s="178" t="str">
        <f>IF(ISBLANK('Q 5'!H1111),"",IF('Q 5'!H1111="&lt;please select&gt;","",'Q 5'!H1111))</f>
        <v/>
      </c>
    </row>
    <row r="3952" spans="1:11" x14ac:dyDescent="0.3">
      <c r="A3952" t="s">
        <v>1898</v>
      </c>
      <c r="B3952" t="s">
        <v>1899</v>
      </c>
      <c r="C3952">
        <v>15</v>
      </c>
      <c r="D3952" t="s">
        <v>1470</v>
      </c>
      <c r="E3952" t="s">
        <v>1902</v>
      </c>
      <c r="F3952" t="s">
        <v>1772</v>
      </c>
      <c r="H3952" s="178" t="str">
        <f>IF(ISBLANK('Q 5'!H1112),"",IF('Q 5'!H1112="&lt;please select&gt;","",'Q 5'!H1112))</f>
        <v/>
      </c>
    </row>
    <row r="3953" spans="1:11" x14ac:dyDescent="0.3">
      <c r="A3953" t="s">
        <v>1898</v>
      </c>
      <c r="B3953" t="s">
        <v>1899</v>
      </c>
      <c r="C3953">
        <v>16</v>
      </c>
      <c r="D3953" t="s">
        <v>1470</v>
      </c>
      <c r="E3953" t="s">
        <v>1902</v>
      </c>
      <c r="F3953" t="s">
        <v>1772</v>
      </c>
      <c r="H3953" s="178" t="str">
        <f>IF(ISBLANK('Q 5'!H1113),"",IF('Q 5'!H1113="&lt;please select&gt;","",'Q 5'!H1113))</f>
        <v/>
      </c>
    </row>
    <row r="3954" spans="1:11" x14ac:dyDescent="0.3">
      <c r="A3954" t="s">
        <v>1898</v>
      </c>
      <c r="B3954" t="s">
        <v>1899</v>
      </c>
      <c r="C3954">
        <v>17</v>
      </c>
      <c r="D3954" t="s">
        <v>1470</v>
      </c>
      <c r="E3954" t="s">
        <v>1902</v>
      </c>
      <c r="F3954" t="s">
        <v>1772</v>
      </c>
      <c r="H3954" s="178" t="str">
        <f>IF(ISBLANK('Q 5'!H1114),"",IF('Q 5'!H1114="&lt;please select&gt;","",'Q 5'!H1114))</f>
        <v/>
      </c>
    </row>
    <row r="3955" spans="1:11" x14ac:dyDescent="0.3">
      <c r="A3955" t="s">
        <v>1898</v>
      </c>
      <c r="B3955" t="s">
        <v>1899</v>
      </c>
      <c r="C3955">
        <v>18</v>
      </c>
      <c r="D3955" t="s">
        <v>1470</v>
      </c>
      <c r="E3955" t="s">
        <v>1902</v>
      </c>
      <c r="F3955" t="s">
        <v>1772</v>
      </c>
      <c r="H3955" s="178" t="str">
        <f>IF(ISBLANK('Q 5'!H1115),"",IF('Q 5'!H1115="&lt;please select&gt;","",'Q 5'!H1115))</f>
        <v/>
      </c>
    </row>
    <row r="3956" spans="1:11" x14ac:dyDescent="0.3">
      <c r="A3956" t="s">
        <v>1898</v>
      </c>
      <c r="B3956" t="s">
        <v>1899</v>
      </c>
      <c r="C3956">
        <v>19</v>
      </c>
      <c r="D3956" t="s">
        <v>1470</v>
      </c>
      <c r="E3956" t="s">
        <v>1902</v>
      </c>
      <c r="F3956" t="s">
        <v>1772</v>
      </c>
      <c r="H3956" s="178" t="str">
        <f>IF(ISBLANK('Q 5'!H1116),"",IF('Q 5'!H1116="&lt;please select&gt;","",'Q 5'!H1116))</f>
        <v/>
      </c>
    </row>
    <row r="3957" spans="1:11" x14ac:dyDescent="0.3">
      <c r="A3957" t="s">
        <v>1898</v>
      </c>
      <c r="B3957" t="s">
        <v>1899</v>
      </c>
      <c r="C3957">
        <v>20</v>
      </c>
      <c r="D3957" t="s">
        <v>1470</v>
      </c>
      <c r="E3957" t="s">
        <v>1902</v>
      </c>
      <c r="F3957" t="s">
        <v>1772</v>
      </c>
      <c r="H3957" s="178" t="str">
        <f>IF(ISBLANK('Q 5'!H1117),"",IF('Q 5'!H1117="&lt;please select&gt;","",'Q 5'!H1117))</f>
        <v/>
      </c>
    </row>
    <row r="3958" spans="1:11" x14ac:dyDescent="0.3">
      <c r="A3958" t="s">
        <v>1898</v>
      </c>
      <c r="B3958" t="s">
        <v>1899</v>
      </c>
      <c r="C3958">
        <v>21</v>
      </c>
      <c r="D3958" t="s">
        <v>1470</v>
      </c>
      <c r="E3958" t="s">
        <v>1902</v>
      </c>
      <c r="F3958" t="s">
        <v>1772</v>
      </c>
      <c r="H3958" s="178" t="str">
        <f>IF(ISBLANK('Q 5'!H1118),"",IF('Q 5'!H1118="&lt;please select&gt;","",'Q 5'!H1118))</f>
        <v/>
      </c>
    </row>
    <row r="3959" spans="1:11" x14ac:dyDescent="0.3">
      <c r="A3959" t="s">
        <v>1898</v>
      </c>
      <c r="B3959" t="s">
        <v>1899</v>
      </c>
      <c r="C3959">
        <v>22</v>
      </c>
      <c r="D3959" t="s">
        <v>1470</v>
      </c>
      <c r="E3959" t="s">
        <v>1902</v>
      </c>
      <c r="F3959" t="s">
        <v>1772</v>
      </c>
      <c r="H3959" s="178" t="str">
        <f>IF(ISBLANK('Q 5'!H1119),"",IF('Q 5'!H1119="&lt;please select&gt;","",'Q 5'!H1119))</f>
        <v/>
      </c>
    </row>
    <row r="3960" spans="1:11" x14ac:dyDescent="0.3">
      <c r="A3960" t="s">
        <v>1903</v>
      </c>
      <c r="B3960" t="s">
        <v>1904</v>
      </c>
      <c r="C3960">
        <v>0</v>
      </c>
      <c r="D3960" t="s">
        <v>1470</v>
      </c>
      <c r="E3960" t="s">
        <v>1904</v>
      </c>
      <c r="F3960" t="s">
        <v>1783</v>
      </c>
      <c r="K3960" t="str">
        <f>IF(ISBLANK('Q 5'!$I$1124),"",IF('Q 5'!$I$1124="&lt;please select&gt;","",'Q 5'!$I$1124))</f>
        <v>Yes</v>
      </c>
    </row>
    <row r="3961" spans="1:11" x14ac:dyDescent="0.3">
      <c r="A3961" t="s">
        <v>1903</v>
      </c>
      <c r="B3961" t="s">
        <v>1905</v>
      </c>
      <c r="C3961">
        <v>1</v>
      </c>
      <c r="D3961" t="s">
        <v>1470</v>
      </c>
      <c r="E3961" t="s">
        <v>1906</v>
      </c>
      <c r="F3961" t="s">
        <v>1765</v>
      </c>
      <c r="G3961">
        <f>IF(ISBLANK('Q 5'!C1127),"",IF('Q 5'!C1127="&lt;please select&gt;","",'Q 5'!C1127))</f>
        <v>178</v>
      </c>
    </row>
    <row r="3962" spans="1:11" x14ac:dyDescent="0.3">
      <c r="A3962" t="s">
        <v>1903</v>
      </c>
      <c r="B3962" t="s">
        <v>1905</v>
      </c>
      <c r="C3962">
        <v>2</v>
      </c>
      <c r="D3962" t="s">
        <v>1470</v>
      </c>
      <c r="E3962" t="s">
        <v>1906</v>
      </c>
      <c r="F3962" t="s">
        <v>1765</v>
      </c>
      <c r="G3962">
        <f>IF(ISBLANK('Q 5'!C1128),"",IF('Q 5'!C1128="&lt;please select&gt;","",'Q 5'!C1128))</f>
        <v>125</v>
      </c>
    </row>
    <row r="3963" spans="1:11" x14ac:dyDescent="0.3">
      <c r="A3963" t="s">
        <v>1903</v>
      </c>
      <c r="B3963" t="s">
        <v>1905</v>
      </c>
      <c r="C3963">
        <v>3</v>
      </c>
      <c r="D3963" t="s">
        <v>1470</v>
      </c>
      <c r="E3963" t="s">
        <v>1906</v>
      </c>
      <c r="F3963" t="s">
        <v>1765</v>
      </c>
      <c r="G3963" t="str">
        <f>IF(ISBLANK('Q 5'!C1129),"",IF('Q 5'!C1129="&lt;please select&gt;","",'Q 5'!C1129))</f>
        <v>204158 (VL163)</v>
      </c>
    </row>
    <row r="3964" spans="1:11" x14ac:dyDescent="0.3">
      <c r="A3964" t="s">
        <v>1903</v>
      </c>
      <c r="B3964" t="s">
        <v>1905</v>
      </c>
      <c r="C3964">
        <v>4</v>
      </c>
      <c r="D3964" t="s">
        <v>1470</v>
      </c>
      <c r="E3964" t="s">
        <v>1906</v>
      </c>
      <c r="F3964" t="s">
        <v>1765</v>
      </c>
      <c r="G3964" t="str">
        <f>IF(ISBLANK('Q 5'!C1130),"",IF('Q 5'!C1130="&lt;please select&gt;","",'Q 5'!C1130))</f>
        <v/>
      </c>
    </row>
    <row r="3965" spans="1:11" x14ac:dyDescent="0.3">
      <c r="A3965" t="s">
        <v>1903</v>
      </c>
      <c r="B3965" t="s">
        <v>1905</v>
      </c>
      <c r="C3965">
        <v>5</v>
      </c>
      <c r="D3965" t="s">
        <v>1470</v>
      </c>
      <c r="E3965" t="s">
        <v>1906</v>
      </c>
      <c r="F3965" t="s">
        <v>1765</v>
      </c>
      <c r="G3965" t="str">
        <f>IF(ISBLANK('Q 5'!C1131),"",IF('Q 5'!C1131="&lt;please select&gt;","",'Q 5'!C1131))</f>
        <v/>
      </c>
    </row>
    <row r="3966" spans="1:11" x14ac:dyDescent="0.3">
      <c r="A3966" t="s">
        <v>1903</v>
      </c>
      <c r="B3966" t="s">
        <v>1905</v>
      </c>
      <c r="C3966">
        <v>6</v>
      </c>
      <c r="D3966" t="s">
        <v>1470</v>
      </c>
      <c r="E3966" t="s">
        <v>1906</v>
      </c>
      <c r="F3966" t="s">
        <v>1765</v>
      </c>
      <c r="G3966" t="str">
        <f>IF(ISBLANK('Q 5'!C1132),"",IF('Q 5'!C1132="&lt;please select&gt;","",'Q 5'!C1132))</f>
        <v/>
      </c>
    </row>
    <row r="3967" spans="1:11" x14ac:dyDescent="0.3">
      <c r="A3967" t="s">
        <v>1903</v>
      </c>
      <c r="B3967" t="s">
        <v>1905</v>
      </c>
      <c r="C3967">
        <v>7</v>
      </c>
      <c r="D3967" t="s">
        <v>1470</v>
      </c>
      <c r="E3967" t="s">
        <v>1906</v>
      </c>
      <c r="F3967" t="s">
        <v>1765</v>
      </c>
      <c r="G3967" t="str">
        <f>IF(ISBLANK('Q 5'!C1133),"",IF('Q 5'!C1133="&lt;please select&gt;","",'Q 5'!C1133))</f>
        <v/>
      </c>
    </row>
    <row r="3968" spans="1:11" x14ac:dyDescent="0.3">
      <c r="A3968" t="s">
        <v>1903</v>
      </c>
      <c r="B3968" t="s">
        <v>1905</v>
      </c>
      <c r="C3968">
        <v>8</v>
      </c>
      <c r="D3968" t="s">
        <v>1470</v>
      </c>
      <c r="E3968" t="s">
        <v>1906</v>
      </c>
      <c r="F3968" t="s">
        <v>1765</v>
      </c>
      <c r="G3968" t="str">
        <f>IF(ISBLANK('Q 5'!C1134),"",IF('Q 5'!C1134="&lt;please select&gt;","",'Q 5'!C1134))</f>
        <v/>
      </c>
    </row>
    <row r="3969" spans="1:11" x14ac:dyDescent="0.3">
      <c r="A3969" t="s">
        <v>1903</v>
      </c>
      <c r="B3969" t="s">
        <v>1905</v>
      </c>
      <c r="C3969">
        <v>9</v>
      </c>
      <c r="D3969" t="s">
        <v>1470</v>
      </c>
      <c r="E3969" t="s">
        <v>1906</v>
      </c>
      <c r="F3969" t="s">
        <v>1765</v>
      </c>
      <c r="G3969" t="str">
        <f>IF(ISBLANK('Q 5'!C1135),"",IF('Q 5'!C1135="&lt;please select&gt;","",'Q 5'!C1135))</f>
        <v/>
      </c>
    </row>
    <row r="3970" spans="1:11" x14ac:dyDescent="0.3">
      <c r="A3970" t="s">
        <v>1903</v>
      </c>
      <c r="B3970" t="s">
        <v>1905</v>
      </c>
      <c r="C3970">
        <v>10</v>
      </c>
      <c r="D3970" t="s">
        <v>1470</v>
      </c>
      <c r="E3970" t="s">
        <v>1906</v>
      </c>
      <c r="F3970" t="s">
        <v>1765</v>
      </c>
      <c r="G3970" t="str">
        <f>IF(ISBLANK('Q 5'!C1136),"",IF('Q 5'!C1136="&lt;please select&gt;","",'Q 5'!C1136))</f>
        <v/>
      </c>
    </row>
    <row r="3971" spans="1:11" x14ac:dyDescent="0.3">
      <c r="A3971" t="s">
        <v>1903</v>
      </c>
      <c r="B3971" t="s">
        <v>1905</v>
      </c>
      <c r="C3971">
        <v>1</v>
      </c>
      <c r="D3971" t="s">
        <v>1470</v>
      </c>
      <c r="E3971" t="s">
        <v>1907</v>
      </c>
      <c r="F3971" t="s">
        <v>1761</v>
      </c>
      <c r="K3971" t="str">
        <f>IF(ISBLANK('Q 5'!D1127),"",IF('Q 5'!D1127="&lt;please select&gt;","",'Q 5'!D1127))</f>
        <v>Applying tier 1 is technically infeasible or leads to unreasonable costs for more than one major or minor source streams</v>
      </c>
    </row>
    <row r="3972" spans="1:11" x14ac:dyDescent="0.3">
      <c r="A3972" t="s">
        <v>1903</v>
      </c>
      <c r="B3972" t="s">
        <v>1905</v>
      </c>
      <c r="C3972">
        <v>2</v>
      </c>
      <c r="D3972" t="s">
        <v>1470</v>
      </c>
      <c r="E3972" t="s">
        <v>1907</v>
      </c>
      <c r="F3972" t="s">
        <v>1761</v>
      </c>
      <c r="K3972" t="str">
        <f>IF(ISBLANK('Q 5'!D1128),"",IF('Q 5'!D1128="&lt;please select&gt;","",'Q 5'!D1128))</f>
        <v>Applying tier 1 is technically infeasible or leads to unreasonable costs for one minor source stream</v>
      </c>
    </row>
    <row r="3973" spans="1:11" x14ac:dyDescent="0.3">
      <c r="A3973" t="s">
        <v>1903</v>
      </c>
      <c r="B3973" t="s">
        <v>1905</v>
      </c>
      <c r="C3973">
        <v>3</v>
      </c>
      <c r="D3973" t="s">
        <v>1470</v>
      </c>
      <c r="E3973" t="s">
        <v>1907</v>
      </c>
      <c r="F3973" t="s">
        <v>1761</v>
      </c>
      <c r="K3973" t="str">
        <f>IF(ISBLANK('Q 5'!D1129),"",IF('Q 5'!D1129="&lt;please select&gt;","",'Q 5'!D1129))</f>
        <v>Applying tier 1 is technically infeasible or leads to unreasonable costs for more than one major or minor source streams</v>
      </c>
    </row>
    <row r="3974" spans="1:11" x14ac:dyDescent="0.3">
      <c r="A3974" t="s">
        <v>1903</v>
      </c>
      <c r="B3974" t="s">
        <v>1905</v>
      </c>
      <c r="C3974">
        <v>4</v>
      </c>
      <c r="D3974" t="s">
        <v>1470</v>
      </c>
      <c r="E3974" t="s">
        <v>1907</v>
      </c>
      <c r="F3974" t="s">
        <v>1761</v>
      </c>
      <c r="K3974" t="str">
        <f>IF(ISBLANK('Q 5'!D1130),"",IF('Q 5'!D1130="&lt;please select&gt;","",'Q 5'!D1130))</f>
        <v/>
      </c>
    </row>
    <row r="3975" spans="1:11" x14ac:dyDescent="0.3">
      <c r="A3975" t="s">
        <v>1903</v>
      </c>
      <c r="B3975" t="s">
        <v>1905</v>
      </c>
      <c r="C3975">
        <v>5</v>
      </c>
      <c r="D3975" t="s">
        <v>1470</v>
      </c>
      <c r="E3975" t="s">
        <v>1907</v>
      </c>
      <c r="F3975" t="s">
        <v>1761</v>
      </c>
      <c r="K3975" t="str">
        <f>IF(ISBLANK('Q 5'!D1131),"",IF('Q 5'!D1131="&lt;please select&gt;","",'Q 5'!D1131))</f>
        <v/>
      </c>
    </row>
    <row r="3976" spans="1:11" x14ac:dyDescent="0.3">
      <c r="A3976" t="s">
        <v>1903</v>
      </c>
      <c r="B3976" t="s">
        <v>1905</v>
      </c>
      <c r="C3976">
        <v>6</v>
      </c>
      <c r="D3976" t="s">
        <v>1470</v>
      </c>
      <c r="E3976" t="s">
        <v>1907</v>
      </c>
      <c r="F3976" t="s">
        <v>1761</v>
      </c>
      <c r="K3976" t="str">
        <f>IF(ISBLANK('Q 5'!D1132),"",IF('Q 5'!D1132="&lt;please select&gt;","",'Q 5'!D1132))</f>
        <v/>
      </c>
    </row>
    <row r="3977" spans="1:11" x14ac:dyDescent="0.3">
      <c r="A3977" t="s">
        <v>1903</v>
      </c>
      <c r="B3977" t="s">
        <v>1905</v>
      </c>
      <c r="C3977">
        <v>7</v>
      </c>
      <c r="D3977" t="s">
        <v>1470</v>
      </c>
      <c r="E3977" t="s">
        <v>1907</v>
      </c>
      <c r="F3977" t="s">
        <v>1761</v>
      </c>
      <c r="K3977" t="str">
        <f>IF(ISBLANK('Q 5'!D1133),"",IF('Q 5'!D1133="&lt;please select&gt;","",'Q 5'!D1133))</f>
        <v/>
      </c>
    </row>
    <row r="3978" spans="1:11" x14ac:dyDescent="0.3">
      <c r="A3978" t="s">
        <v>1903</v>
      </c>
      <c r="B3978" t="s">
        <v>1905</v>
      </c>
      <c r="C3978">
        <v>8</v>
      </c>
      <c r="D3978" t="s">
        <v>1470</v>
      </c>
      <c r="E3978" t="s">
        <v>1907</v>
      </c>
      <c r="F3978" t="s">
        <v>1761</v>
      </c>
      <c r="K3978" t="str">
        <f>IF(ISBLANK('Q 5'!D1134),"",IF('Q 5'!D1134="&lt;please select&gt;","",'Q 5'!D1134))</f>
        <v/>
      </c>
    </row>
    <row r="3979" spans="1:11" x14ac:dyDescent="0.3">
      <c r="A3979" t="s">
        <v>1903</v>
      </c>
      <c r="B3979" t="s">
        <v>1905</v>
      </c>
      <c r="C3979">
        <v>9</v>
      </c>
      <c r="D3979" t="s">
        <v>1470</v>
      </c>
      <c r="E3979" t="s">
        <v>1907</v>
      </c>
      <c r="F3979" t="s">
        <v>1761</v>
      </c>
      <c r="K3979" t="str">
        <f>IF(ISBLANK('Q 5'!D1135),"",IF('Q 5'!D1135="&lt;please select&gt;","",'Q 5'!D1135))</f>
        <v/>
      </c>
    </row>
    <row r="3980" spans="1:11" x14ac:dyDescent="0.3">
      <c r="A3980" t="s">
        <v>1903</v>
      </c>
      <c r="B3980" t="s">
        <v>1905</v>
      </c>
      <c r="C3980">
        <v>10</v>
      </c>
      <c r="D3980" t="s">
        <v>1470</v>
      </c>
      <c r="E3980" t="s">
        <v>1907</v>
      </c>
      <c r="F3980" t="s">
        <v>1761</v>
      </c>
      <c r="K3980" t="str">
        <f>IF(ISBLANK('Q 5'!D1136),"",IF('Q 5'!D1136="&lt;please select&gt;","",'Q 5'!D1136))</f>
        <v/>
      </c>
    </row>
    <row r="3981" spans="1:11" x14ac:dyDescent="0.3">
      <c r="A3981" t="s">
        <v>1903</v>
      </c>
      <c r="B3981" t="s">
        <v>1905</v>
      </c>
      <c r="C3981">
        <v>1</v>
      </c>
      <c r="D3981" t="s">
        <v>1470</v>
      </c>
      <c r="E3981" t="s">
        <v>1908</v>
      </c>
      <c r="F3981" t="s">
        <v>1761</v>
      </c>
      <c r="K3981" t="str">
        <f>IF(ISBLANK('Q 5'!H1127),"",IF('Q 5'!H1127="&lt;please select&gt;","",'Q 5'!H1127))</f>
        <v>Quantity of fuel</v>
      </c>
    </row>
    <row r="3982" spans="1:11" x14ac:dyDescent="0.3">
      <c r="A3982" t="s">
        <v>1903</v>
      </c>
      <c r="B3982" t="s">
        <v>1905</v>
      </c>
      <c r="C3982">
        <v>2</v>
      </c>
      <c r="D3982" t="s">
        <v>1470</v>
      </c>
      <c r="E3982" t="s">
        <v>1908</v>
      </c>
      <c r="F3982" t="s">
        <v>1761</v>
      </c>
      <c r="K3982" t="str">
        <f>IF(ISBLANK('Q 5'!H1128),"",IF('Q 5'!H1128="&lt;please select&gt;","",'Q 5'!H1128))</f>
        <v>Quantity of fuel</v>
      </c>
    </row>
    <row r="3983" spans="1:11" x14ac:dyDescent="0.3">
      <c r="A3983" t="s">
        <v>1903</v>
      </c>
      <c r="B3983" t="s">
        <v>1905</v>
      </c>
      <c r="C3983">
        <v>3</v>
      </c>
      <c r="D3983" t="s">
        <v>1470</v>
      </c>
      <c r="E3983" t="s">
        <v>1908</v>
      </c>
      <c r="F3983" t="s">
        <v>1761</v>
      </c>
      <c r="K3983" t="str">
        <f>IF(ISBLANK('Q 5'!H1129),"",IF('Q 5'!H1129="&lt;please select&gt;","",'Q 5'!H1129))</f>
        <v>Net calorific value</v>
      </c>
    </row>
    <row r="3984" spans="1:11" x14ac:dyDescent="0.3">
      <c r="A3984" t="s">
        <v>1903</v>
      </c>
      <c r="B3984" t="s">
        <v>1905</v>
      </c>
      <c r="C3984">
        <v>4</v>
      </c>
      <c r="D3984" t="s">
        <v>1470</v>
      </c>
      <c r="E3984" t="s">
        <v>1908</v>
      </c>
      <c r="F3984" t="s">
        <v>1761</v>
      </c>
      <c r="K3984" t="str">
        <f>IF(ISBLANK('Q 5'!H1130),"",IF('Q 5'!H1130="&lt;please select&gt;","",'Q 5'!H1130))</f>
        <v/>
      </c>
    </row>
    <row r="3985" spans="1:11" x14ac:dyDescent="0.3">
      <c r="A3985" t="s">
        <v>1903</v>
      </c>
      <c r="B3985" t="s">
        <v>1905</v>
      </c>
      <c r="C3985">
        <v>5</v>
      </c>
      <c r="D3985" t="s">
        <v>1470</v>
      </c>
      <c r="E3985" t="s">
        <v>1908</v>
      </c>
      <c r="F3985" t="s">
        <v>1761</v>
      </c>
      <c r="K3985" t="str">
        <f>IF(ISBLANK('Q 5'!H1131),"",IF('Q 5'!H1131="&lt;please select&gt;","",'Q 5'!H1131))</f>
        <v/>
      </c>
    </row>
    <row r="3986" spans="1:11" x14ac:dyDescent="0.3">
      <c r="A3986" t="s">
        <v>1903</v>
      </c>
      <c r="B3986" t="s">
        <v>1905</v>
      </c>
      <c r="C3986">
        <v>6</v>
      </c>
      <c r="D3986" t="s">
        <v>1470</v>
      </c>
      <c r="E3986" t="s">
        <v>1908</v>
      </c>
      <c r="F3986" t="s">
        <v>1761</v>
      </c>
      <c r="K3986" t="str">
        <f>IF(ISBLANK('Q 5'!H1132),"",IF('Q 5'!H1132="&lt;please select&gt;","",'Q 5'!H1132))</f>
        <v/>
      </c>
    </row>
    <row r="3987" spans="1:11" x14ac:dyDescent="0.3">
      <c r="A3987" t="s">
        <v>1903</v>
      </c>
      <c r="B3987" t="s">
        <v>1905</v>
      </c>
      <c r="C3987">
        <v>7</v>
      </c>
      <c r="D3987" t="s">
        <v>1470</v>
      </c>
      <c r="E3987" t="s">
        <v>1908</v>
      </c>
      <c r="F3987" t="s">
        <v>1761</v>
      </c>
      <c r="K3987" t="str">
        <f>IF(ISBLANK('Q 5'!H1133),"",IF('Q 5'!H1133="&lt;please select&gt;","",'Q 5'!H1133))</f>
        <v/>
      </c>
    </row>
    <row r="3988" spans="1:11" x14ac:dyDescent="0.3">
      <c r="A3988" t="s">
        <v>1903</v>
      </c>
      <c r="B3988" t="s">
        <v>1905</v>
      </c>
      <c r="C3988">
        <v>8</v>
      </c>
      <c r="D3988" t="s">
        <v>1470</v>
      </c>
      <c r="E3988" t="s">
        <v>1908</v>
      </c>
      <c r="F3988" t="s">
        <v>1761</v>
      </c>
      <c r="K3988" t="str">
        <f>IF(ISBLANK('Q 5'!H1134),"",IF('Q 5'!H1134="&lt;please select&gt;","",'Q 5'!H1134))</f>
        <v/>
      </c>
    </row>
    <row r="3989" spans="1:11" x14ac:dyDescent="0.3">
      <c r="A3989" t="s">
        <v>1903</v>
      </c>
      <c r="B3989" t="s">
        <v>1905</v>
      </c>
      <c r="C3989">
        <v>9</v>
      </c>
      <c r="D3989" t="s">
        <v>1470</v>
      </c>
      <c r="E3989" t="s">
        <v>1908</v>
      </c>
      <c r="F3989" t="s">
        <v>1761</v>
      </c>
      <c r="K3989" t="str">
        <f>IF(ISBLANK('Q 5'!H1135),"",IF('Q 5'!H1135="&lt;please select&gt;","",'Q 5'!H1135))</f>
        <v/>
      </c>
    </row>
    <row r="3990" spans="1:11" x14ac:dyDescent="0.3">
      <c r="A3990" t="s">
        <v>1903</v>
      </c>
      <c r="B3990" t="s">
        <v>1905</v>
      </c>
      <c r="C3990">
        <v>10</v>
      </c>
      <c r="D3990" t="s">
        <v>1470</v>
      </c>
      <c r="E3990" t="s">
        <v>1908</v>
      </c>
      <c r="F3990" t="s">
        <v>1761</v>
      </c>
      <c r="K3990" t="str">
        <f>IF(ISBLANK('Q 5'!H1136),"",IF('Q 5'!H1136="&lt;please select&gt;","",'Q 5'!H1136))</f>
        <v/>
      </c>
    </row>
    <row r="3991" spans="1:11" x14ac:dyDescent="0.3">
      <c r="A3991" t="s">
        <v>1903</v>
      </c>
      <c r="B3991" t="s">
        <v>1905</v>
      </c>
      <c r="C3991">
        <v>1</v>
      </c>
      <c r="D3991" t="s">
        <v>1470</v>
      </c>
      <c r="E3991" t="s">
        <v>1909</v>
      </c>
      <c r="F3991" t="s">
        <v>1830</v>
      </c>
      <c r="I3991">
        <f>IF(ISBLANK('Q 5'!I1127),"",IF('Q 5'!I1127="&lt;please select&gt;","",'Q 5'!I1127))</f>
        <v>52525</v>
      </c>
    </row>
    <row r="3992" spans="1:11" x14ac:dyDescent="0.3">
      <c r="A3992" t="s">
        <v>1903</v>
      </c>
      <c r="B3992" t="s">
        <v>1905</v>
      </c>
      <c r="C3992">
        <v>2</v>
      </c>
      <c r="D3992" t="s">
        <v>1470</v>
      </c>
      <c r="E3992" t="s">
        <v>1909</v>
      </c>
      <c r="F3992" t="s">
        <v>1830</v>
      </c>
      <c r="I3992">
        <f>IF(ISBLANK('Q 5'!I1128),"",IF('Q 5'!I1128="&lt;please select&gt;","",'Q 5'!I1128))</f>
        <v>10867</v>
      </c>
    </row>
    <row r="3993" spans="1:11" x14ac:dyDescent="0.3">
      <c r="A3993" t="s">
        <v>1903</v>
      </c>
      <c r="B3993" t="s">
        <v>1905</v>
      </c>
      <c r="C3993">
        <v>3</v>
      </c>
      <c r="D3993" t="s">
        <v>1470</v>
      </c>
      <c r="E3993" t="s">
        <v>1909</v>
      </c>
      <c r="F3993" t="s">
        <v>1830</v>
      </c>
      <c r="I3993">
        <f>IF(ISBLANK('Q 5'!I1129),"",IF('Q 5'!I1129="&lt;please select&gt;","",'Q 5'!I1129))</f>
        <v>4369</v>
      </c>
    </row>
    <row r="3994" spans="1:11" x14ac:dyDescent="0.3">
      <c r="A3994" t="s">
        <v>1903</v>
      </c>
      <c r="B3994" t="s">
        <v>1905</v>
      </c>
      <c r="C3994">
        <v>4</v>
      </c>
      <c r="D3994" t="s">
        <v>1470</v>
      </c>
      <c r="E3994" t="s">
        <v>1909</v>
      </c>
      <c r="F3994" t="s">
        <v>1830</v>
      </c>
      <c r="I3994" t="str">
        <f>IF(ISBLANK('Q 5'!I1130),"",IF('Q 5'!I1130="&lt;please select&gt;","",'Q 5'!I1130))</f>
        <v/>
      </c>
    </row>
    <row r="3995" spans="1:11" x14ac:dyDescent="0.3">
      <c r="A3995" t="s">
        <v>1903</v>
      </c>
      <c r="B3995" t="s">
        <v>1905</v>
      </c>
      <c r="C3995">
        <v>5</v>
      </c>
      <c r="D3995" t="s">
        <v>1470</v>
      </c>
      <c r="E3995" t="s">
        <v>1909</v>
      </c>
      <c r="F3995" t="s">
        <v>1830</v>
      </c>
      <c r="I3995" t="str">
        <f>IF(ISBLANK('Q 5'!I1131),"",IF('Q 5'!I1131="&lt;please select&gt;","",'Q 5'!I1131))</f>
        <v/>
      </c>
    </row>
    <row r="3996" spans="1:11" x14ac:dyDescent="0.3">
      <c r="A3996" t="s">
        <v>1903</v>
      </c>
      <c r="B3996" t="s">
        <v>1905</v>
      </c>
      <c r="C3996">
        <v>6</v>
      </c>
      <c r="D3996" t="s">
        <v>1470</v>
      </c>
      <c r="E3996" t="s">
        <v>1909</v>
      </c>
      <c r="F3996" t="s">
        <v>1830</v>
      </c>
      <c r="I3996" t="str">
        <f>IF(ISBLANK('Q 5'!I1132),"",IF('Q 5'!I1132="&lt;please select&gt;","",'Q 5'!I1132))</f>
        <v/>
      </c>
    </row>
    <row r="3997" spans="1:11" x14ac:dyDescent="0.3">
      <c r="A3997" t="s">
        <v>1903</v>
      </c>
      <c r="B3997" t="s">
        <v>1905</v>
      </c>
      <c r="C3997">
        <v>7</v>
      </c>
      <c r="D3997" t="s">
        <v>1470</v>
      </c>
      <c r="E3997" t="s">
        <v>1909</v>
      </c>
      <c r="F3997" t="s">
        <v>1830</v>
      </c>
      <c r="I3997" t="str">
        <f>IF(ISBLANK('Q 5'!I1133),"",IF('Q 5'!I1133="&lt;please select&gt;","",'Q 5'!I1133))</f>
        <v/>
      </c>
    </row>
    <row r="3998" spans="1:11" x14ac:dyDescent="0.3">
      <c r="A3998" t="s">
        <v>1903</v>
      </c>
      <c r="B3998" t="s">
        <v>1905</v>
      </c>
      <c r="C3998">
        <v>8</v>
      </c>
      <c r="D3998" t="s">
        <v>1470</v>
      </c>
      <c r="E3998" t="s">
        <v>1909</v>
      </c>
      <c r="F3998" t="s">
        <v>1830</v>
      </c>
      <c r="I3998" t="str">
        <f>IF(ISBLANK('Q 5'!I1134),"",IF('Q 5'!I1134="&lt;please select&gt;","",'Q 5'!I1134))</f>
        <v/>
      </c>
    </row>
    <row r="3999" spans="1:11" x14ac:dyDescent="0.3">
      <c r="A3999" t="s">
        <v>1903</v>
      </c>
      <c r="B3999" t="s">
        <v>1905</v>
      </c>
      <c r="C3999">
        <v>9</v>
      </c>
      <c r="D3999" t="s">
        <v>1470</v>
      </c>
      <c r="E3999" t="s">
        <v>1909</v>
      </c>
      <c r="F3999" t="s">
        <v>1830</v>
      </c>
      <c r="I3999" t="str">
        <f>IF(ISBLANK('Q 5'!I1135),"",IF('Q 5'!I1135="&lt;please select&gt;","",'Q 5'!I1135))</f>
        <v/>
      </c>
    </row>
    <row r="4000" spans="1:11" x14ac:dyDescent="0.3">
      <c r="A4000" t="s">
        <v>1903</v>
      </c>
      <c r="B4000" t="s">
        <v>1905</v>
      </c>
      <c r="C4000">
        <v>10</v>
      </c>
      <c r="D4000" t="s">
        <v>1470</v>
      </c>
      <c r="E4000" t="s">
        <v>1909</v>
      </c>
      <c r="F4000" t="s">
        <v>1830</v>
      </c>
      <c r="I4000" t="str">
        <f>IF(ISBLANK('Q 5'!I1136),"",IF('Q 5'!I1136="&lt;please select&gt;","",'Q 5'!I1136))</f>
        <v/>
      </c>
    </row>
    <row r="4001" spans="1:11" x14ac:dyDescent="0.3">
      <c r="A4001" t="s">
        <v>1910</v>
      </c>
      <c r="B4001" t="s">
        <v>1911</v>
      </c>
      <c r="C4001">
        <v>1</v>
      </c>
      <c r="D4001" t="s">
        <v>1470</v>
      </c>
      <c r="E4001" t="s">
        <v>1880</v>
      </c>
      <c r="F4001" t="s">
        <v>1761</v>
      </c>
      <c r="K4001" t="str">
        <f>IF(ISBLANK('Q 5'!C1144),"",IF('Q 5'!C1144="&lt;please select&gt;","",'Q 5'!C1144))</f>
        <v>Category A</v>
      </c>
    </row>
    <row r="4002" spans="1:11" x14ac:dyDescent="0.3">
      <c r="A4002" t="s">
        <v>1910</v>
      </c>
      <c r="B4002" t="s">
        <v>1911</v>
      </c>
      <c r="C4002">
        <v>2</v>
      </c>
      <c r="D4002" t="s">
        <v>1470</v>
      </c>
      <c r="E4002" t="s">
        <v>1880</v>
      </c>
      <c r="F4002" t="s">
        <v>1761</v>
      </c>
      <c r="K4002" t="str">
        <f>IF(ISBLANK('Q 5'!C1145),"",IF('Q 5'!C1145="&lt;please select&gt;","",'Q 5'!C1145))</f>
        <v>Category A</v>
      </c>
    </row>
    <row r="4003" spans="1:11" x14ac:dyDescent="0.3">
      <c r="A4003" t="s">
        <v>1910</v>
      </c>
      <c r="B4003" t="s">
        <v>1911</v>
      </c>
      <c r="C4003">
        <v>3</v>
      </c>
      <c r="D4003" t="s">
        <v>1470</v>
      </c>
      <c r="E4003" t="s">
        <v>1880</v>
      </c>
      <c r="F4003" t="s">
        <v>1761</v>
      </c>
      <c r="K4003" t="str">
        <f>IF(ISBLANK('Q 5'!C1146),"",IF('Q 5'!C1146="&lt;please select&gt;","",'Q 5'!C1146))</f>
        <v>Category A</v>
      </c>
    </row>
    <row r="4004" spans="1:11" x14ac:dyDescent="0.3">
      <c r="A4004" t="s">
        <v>1910</v>
      </c>
      <c r="B4004" t="s">
        <v>1911</v>
      </c>
      <c r="C4004">
        <v>4</v>
      </c>
      <c r="D4004" t="s">
        <v>1470</v>
      </c>
      <c r="E4004" t="s">
        <v>1880</v>
      </c>
      <c r="F4004" t="s">
        <v>1761</v>
      </c>
      <c r="K4004" t="str">
        <f>IF(ISBLANK('Q 5'!C1147),"",IF('Q 5'!C1147="&lt;please select&gt;","",'Q 5'!C1147))</f>
        <v>Category A</v>
      </c>
    </row>
    <row r="4005" spans="1:11" x14ac:dyDescent="0.3">
      <c r="A4005" t="s">
        <v>1910</v>
      </c>
      <c r="B4005" t="s">
        <v>1911</v>
      </c>
      <c r="C4005">
        <v>5</v>
      </c>
      <c r="D4005" t="s">
        <v>1470</v>
      </c>
      <c r="E4005" t="s">
        <v>1880</v>
      </c>
      <c r="F4005" t="s">
        <v>1761</v>
      </c>
      <c r="K4005" t="str">
        <f>IF(ISBLANK('Q 5'!C1148),"",IF('Q 5'!C1148="&lt;please select&gt;","",'Q 5'!C1148))</f>
        <v>Category B</v>
      </c>
    </row>
    <row r="4006" spans="1:11" x14ac:dyDescent="0.3">
      <c r="A4006" t="s">
        <v>1910</v>
      </c>
      <c r="B4006" t="s">
        <v>1911</v>
      </c>
      <c r="C4006">
        <v>6</v>
      </c>
      <c r="D4006" t="s">
        <v>1470</v>
      </c>
      <c r="E4006" t="s">
        <v>1880</v>
      </c>
      <c r="F4006" t="s">
        <v>1761</v>
      </c>
      <c r="K4006" t="str">
        <f>IF(ISBLANK('Q 5'!C1149),"",IF('Q 5'!C1149="&lt;please select&gt;","",'Q 5'!C1149))</f>
        <v>Category B</v>
      </c>
    </row>
    <row r="4007" spans="1:11" x14ac:dyDescent="0.3">
      <c r="A4007" t="s">
        <v>1910</v>
      </c>
      <c r="B4007" t="s">
        <v>1911</v>
      </c>
      <c r="C4007">
        <v>7</v>
      </c>
      <c r="D4007" t="s">
        <v>1470</v>
      </c>
      <c r="E4007" t="s">
        <v>1880</v>
      </c>
      <c r="F4007" t="s">
        <v>1761</v>
      </c>
      <c r="K4007" t="str">
        <f>IF(ISBLANK('Q 5'!C1150),"",IF('Q 5'!C1150="&lt;please select&gt;","",'Q 5'!C1150))</f>
        <v>Category B</v>
      </c>
    </row>
    <row r="4008" spans="1:11" x14ac:dyDescent="0.3">
      <c r="A4008" t="s">
        <v>1910</v>
      </c>
      <c r="B4008" t="s">
        <v>1911</v>
      </c>
      <c r="C4008">
        <v>8</v>
      </c>
      <c r="D4008" t="s">
        <v>1470</v>
      </c>
      <c r="E4008" t="s">
        <v>1880</v>
      </c>
      <c r="F4008" t="s">
        <v>1761</v>
      </c>
      <c r="K4008" t="str">
        <f>IF(ISBLANK('Q 5'!C1151),"",IF('Q 5'!C1151="&lt;please select&gt;","",'Q 5'!C1151))</f>
        <v>Category B</v>
      </c>
    </row>
    <row r="4009" spans="1:11" x14ac:dyDescent="0.3">
      <c r="A4009" t="s">
        <v>1910</v>
      </c>
      <c r="B4009" t="s">
        <v>1911</v>
      </c>
      <c r="C4009">
        <v>9</v>
      </c>
      <c r="D4009" t="s">
        <v>1470</v>
      </c>
      <c r="E4009" t="s">
        <v>1880</v>
      </c>
      <c r="F4009" t="s">
        <v>1761</v>
      </c>
      <c r="K4009" t="str">
        <f>IF(ISBLANK('Q 5'!C1152),"",IF('Q 5'!C1152="&lt;please select&gt;","",'Q 5'!C1152))</f>
        <v>Category B</v>
      </c>
    </row>
    <row r="4010" spans="1:11" x14ac:dyDescent="0.3">
      <c r="A4010" t="s">
        <v>1910</v>
      </c>
      <c r="B4010" t="s">
        <v>1911</v>
      </c>
      <c r="C4010">
        <v>10</v>
      </c>
      <c r="D4010" t="s">
        <v>1470</v>
      </c>
      <c r="E4010" t="s">
        <v>1880</v>
      </c>
      <c r="F4010" t="s">
        <v>1761</v>
      </c>
      <c r="K4010" t="str">
        <f>IF(ISBLANK('Q 5'!C1153),"",IF('Q 5'!C1153="&lt;please select&gt;","",'Q 5'!C1153))</f>
        <v>Category B</v>
      </c>
    </row>
    <row r="4011" spans="1:11" x14ac:dyDescent="0.3">
      <c r="A4011" t="s">
        <v>1910</v>
      </c>
      <c r="B4011" t="s">
        <v>1911</v>
      </c>
      <c r="C4011">
        <v>11</v>
      </c>
      <c r="D4011" t="s">
        <v>1470</v>
      </c>
      <c r="E4011" t="s">
        <v>1880</v>
      </c>
      <c r="F4011" t="s">
        <v>1761</v>
      </c>
      <c r="K4011" t="str">
        <f>IF(ISBLANK('Q 5'!C1154),"",IF('Q 5'!C1154="&lt;please select&gt;","",'Q 5'!C1154))</f>
        <v>Category C</v>
      </c>
    </row>
    <row r="4012" spans="1:11" x14ac:dyDescent="0.3">
      <c r="A4012" t="s">
        <v>1910</v>
      </c>
      <c r="B4012" t="s">
        <v>1911</v>
      </c>
      <c r="C4012">
        <v>12</v>
      </c>
      <c r="D4012" t="s">
        <v>1470</v>
      </c>
      <c r="E4012" t="s">
        <v>1880</v>
      </c>
      <c r="F4012" t="s">
        <v>1761</v>
      </c>
      <c r="K4012" t="str">
        <f>IF(ISBLANK('Q 5'!C1155),"",IF('Q 5'!C1155="&lt;please select&gt;","",'Q 5'!C1155))</f>
        <v>Category C</v>
      </c>
    </row>
    <row r="4013" spans="1:11" x14ac:dyDescent="0.3">
      <c r="A4013" t="s">
        <v>1910</v>
      </c>
      <c r="B4013" t="s">
        <v>1911</v>
      </c>
      <c r="C4013">
        <v>13</v>
      </c>
      <c r="D4013" t="s">
        <v>1470</v>
      </c>
      <c r="E4013" t="s">
        <v>1880</v>
      </c>
      <c r="F4013" t="s">
        <v>1761</v>
      </c>
      <c r="K4013" t="str">
        <f>IF(ISBLANK('Q 5'!C1156),"",IF('Q 5'!C1156="&lt;please select&gt;","",'Q 5'!C1156))</f>
        <v>Category C</v>
      </c>
    </row>
    <row r="4014" spans="1:11" x14ac:dyDescent="0.3">
      <c r="A4014" t="s">
        <v>1910</v>
      </c>
      <c r="B4014" t="s">
        <v>1911</v>
      </c>
      <c r="C4014">
        <v>14</v>
      </c>
      <c r="D4014" t="s">
        <v>1470</v>
      </c>
      <c r="E4014" t="s">
        <v>1880</v>
      </c>
      <c r="F4014" t="s">
        <v>1761</v>
      </c>
      <c r="K4014" t="str">
        <f>IF(ISBLANK('Q 5'!C1157),"",IF('Q 5'!C1157="&lt;please select&gt;","",'Q 5'!C1157))</f>
        <v>Category C</v>
      </c>
    </row>
    <row r="4015" spans="1:11" x14ac:dyDescent="0.3">
      <c r="A4015" t="s">
        <v>1910</v>
      </c>
      <c r="B4015" t="s">
        <v>1911</v>
      </c>
      <c r="C4015">
        <v>15</v>
      </c>
      <c r="D4015" t="s">
        <v>1470</v>
      </c>
      <c r="E4015" t="s">
        <v>1880</v>
      </c>
      <c r="F4015" t="s">
        <v>1761</v>
      </c>
      <c r="K4015" t="str">
        <f>IF(ISBLANK('Q 5'!C1158),"",IF('Q 5'!C1158="&lt;please select&gt;","",'Q 5'!C1158))</f>
        <v>Category C</v>
      </c>
    </row>
    <row r="4016" spans="1:11" x14ac:dyDescent="0.3">
      <c r="A4016" t="s">
        <v>1910</v>
      </c>
      <c r="B4016" t="s">
        <v>1911</v>
      </c>
      <c r="C4016">
        <v>16</v>
      </c>
      <c r="D4016" t="s">
        <v>1470</v>
      </c>
      <c r="E4016" t="s">
        <v>1880</v>
      </c>
      <c r="F4016" t="s">
        <v>1761</v>
      </c>
      <c r="K4016" t="str">
        <f>IF(ISBLANK('Q 5'!C1159),"",IF('Q 5'!C1159="&lt;please select&gt;","",'Q 5'!C1159))</f>
        <v/>
      </c>
    </row>
    <row r="4017" spans="1:11" x14ac:dyDescent="0.3">
      <c r="A4017" t="s">
        <v>1910</v>
      </c>
      <c r="B4017" t="s">
        <v>1911</v>
      </c>
      <c r="C4017">
        <v>17</v>
      </c>
      <c r="D4017" t="s">
        <v>1470</v>
      </c>
      <c r="E4017" t="s">
        <v>1880</v>
      </c>
      <c r="F4017" t="s">
        <v>1761</v>
      </c>
      <c r="K4017" t="str">
        <f>IF(ISBLANK('Q 5'!C1160),"",IF('Q 5'!C1160="&lt;please select&gt;","",'Q 5'!C1160))</f>
        <v/>
      </c>
    </row>
    <row r="4018" spans="1:11" x14ac:dyDescent="0.3">
      <c r="A4018" t="s">
        <v>1910</v>
      </c>
      <c r="B4018" t="s">
        <v>1911</v>
      </c>
      <c r="C4018">
        <v>18</v>
      </c>
      <c r="D4018" t="s">
        <v>1470</v>
      </c>
      <c r="E4018" t="s">
        <v>1880</v>
      </c>
      <c r="F4018" t="s">
        <v>1761</v>
      </c>
      <c r="K4018" t="str">
        <f>IF(ISBLANK('Q 5'!C1161),"",IF('Q 5'!C1161="&lt;please select&gt;","",'Q 5'!C1161))</f>
        <v/>
      </c>
    </row>
    <row r="4019" spans="1:11" x14ac:dyDescent="0.3">
      <c r="A4019" t="s">
        <v>1910</v>
      </c>
      <c r="B4019" t="s">
        <v>1911</v>
      </c>
      <c r="C4019">
        <v>19</v>
      </c>
      <c r="D4019" t="s">
        <v>1470</v>
      </c>
      <c r="E4019" t="s">
        <v>1880</v>
      </c>
      <c r="F4019" t="s">
        <v>1761</v>
      </c>
      <c r="K4019" t="str">
        <f>IF(ISBLANK('Q 5'!C1162),"",IF('Q 5'!C1162="&lt;please select&gt;","",'Q 5'!C1162))</f>
        <v/>
      </c>
    </row>
    <row r="4020" spans="1:11" x14ac:dyDescent="0.3">
      <c r="A4020" t="s">
        <v>1910</v>
      </c>
      <c r="B4020" t="s">
        <v>1911</v>
      </c>
      <c r="C4020">
        <v>20</v>
      </c>
      <c r="D4020" t="s">
        <v>1470</v>
      </c>
      <c r="E4020" t="s">
        <v>1880</v>
      </c>
      <c r="F4020" t="s">
        <v>1761</v>
      </c>
      <c r="K4020" t="str">
        <f>IF(ISBLANK('Q 5'!C1163),"",IF('Q 5'!C1163="&lt;please select&gt;","",'Q 5'!C1163))</f>
        <v/>
      </c>
    </row>
    <row r="4021" spans="1:11" x14ac:dyDescent="0.3">
      <c r="A4021" t="s">
        <v>1910</v>
      </c>
      <c r="B4021" t="s">
        <v>1911</v>
      </c>
      <c r="C4021">
        <v>21</v>
      </c>
      <c r="D4021" t="s">
        <v>1470</v>
      </c>
      <c r="E4021" t="s">
        <v>1880</v>
      </c>
      <c r="F4021" t="s">
        <v>1761</v>
      </c>
      <c r="K4021" t="str">
        <f>IF(ISBLANK('Q 5'!C1164),"",IF('Q 5'!C1164="&lt;please select&gt;","",'Q 5'!C1164))</f>
        <v/>
      </c>
    </row>
    <row r="4022" spans="1:11" x14ac:dyDescent="0.3">
      <c r="A4022" t="s">
        <v>1910</v>
      </c>
      <c r="B4022" t="s">
        <v>1911</v>
      </c>
      <c r="C4022">
        <v>22</v>
      </c>
      <c r="D4022" t="s">
        <v>1470</v>
      </c>
      <c r="E4022" t="s">
        <v>1880</v>
      </c>
      <c r="F4022" t="s">
        <v>1761</v>
      </c>
      <c r="K4022" t="str">
        <f>IF(ISBLANK('Q 5'!C1165),"",IF('Q 5'!C1165="&lt;please select&gt;","",'Q 5'!C1165))</f>
        <v/>
      </c>
    </row>
    <row r="4023" spans="1:11" x14ac:dyDescent="0.3">
      <c r="A4023" t="s">
        <v>1910</v>
      </c>
      <c r="B4023" t="s">
        <v>1911</v>
      </c>
      <c r="C4023">
        <v>23</v>
      </c>
      <c r="D4023" t="s">
        <v>1470</v>
      </c>
      <c r="E4023" t="s">
        <v>1880</v>
      </c>
      <c r="F4023" t="s">
        <v>1761</v>
      </c>
      <c r="K4023" t="str">
        <f>IF(ISBLANK('Q 5'!C1166),"",IF('Q 5'!C1166="&lt;please select&gt;","",'Q 5'!C1166))</f>
        <v/>
      </c>
    </row>
    <row r="4024" spans="1:11" x14ac:dyDescent="0.3">
      <c r="A4024" t="s">
        <v>1910</v>
      </c>
      <c r="B4024" t="s">
        <v>1911</v>
      </c>
      <c r="C4024">
        <v>24</v>
      </c>
      <c r="D4024" t="s">
        <v>1470</v>
      </c>
      <c r="E4024" t="s">
        <v>1880</v>
      </c>
      <c r="F4024" t="s">
        <v>1761</v>
      </c>
      <c r="K4024" t="str">
        <f>IF(ISBLANK('Q 5'!C1167),"",IF('Q 5'!C1167="&lt;please select&gt;","",'Q 5'!C1167))</f>
        <v/>
      </c>
    </row>
    <row r="4025" spans="1:11" x14ac:dyDescent="0.3">
      <c r="A4025" t="s">
        <v>1910</v>
      </c>
      <c r="B4025" t="s">
        <v>1911</v>
      </c>
      <c r="C4025">
        <v>25</v>
      </c>
      <c r="D4025" t="s">
        <v>1470</v>
      </c>
      <c r="E4025" t="s">
        <v>1880</v>
      </c>
      <c r="F4025" t="s">
        <v>1761</v>
      </c>
      <c r="K4025" t="str">
        <f>IF(ISBLANK('Q 5'!C1168),"",IF('Q 5'!C1168="&lt;please select&gt;","",'Q 5'!C1168))</f>
        <v/>
      </c>
    </row>
    <row r="4026" spans="1:11" x14ac:dyDescent="0.3">
      <c r="A4026" t="s">
        <v>1910</v>
      </c>
      <c r="B4026" t="s">
        <v>1911</v>
      </c>
      <c r="C4026">
        <v>26</v>
      </c>
      <c r="D4026" t="s">
        <v>1470</v>
      </c>
      <c r="E4026" t="s">
        <v>1880</v>
      </c>
      <c r="F4026" t="s">
        <v>1761</v>
      </c>
      <c r="K4026" t="str">
        <f>IF(ISBLANK('Q 5'!C1169),"",IF('Q 5'!C1169="&lt;please select&gt;","",'Q 5'!C1169))</f>
        <v/>
      </c>
    </row>
    <row r="4027" spans="1:11" x14ac:dyDescent="0.3">
      <c r="A4027" t="s">
        <v>1910</v>
      </c>
      <c r="B4027" t="s">
        <v>1911</v>
      </c>
      <c r="C4027">
        <v>27</v>
      </c>
      <c r="D4027" t="s">
        <v>1470</v>
      </c>
      <c r="E4027" t="s">
        <v>1880</v>
      </c>
      <c r="F4027" t="s">
        <v>1761</v>
      </c>
      <c r="K4027" t="str">
        <f>IF(ISBLANK('Q 5'!C1170),"",IF('Q 5'!C1170="&lt;please select&gt;","",'Q 5'!C1170))</f>
        <v/>
      </c>
    </row>
    <row r="4028" spans="1:11" x14ac:dyDescent="0.3">
      <c r="A4028" t="s">
        <v>1910</v>
      </c>
      <c r="B4028" t="s">
        <v>1911</v>
      </c>
      <c r="C4028">
        <v>28</v>
      </c>
      <c r="D4028" t="s">
        <v>1470</v>
      </c>
      <c r="E4028" t="s">
        <v>1880</v>
      </c>
      <c r="F4028" t="s">
        <v>1761</v>
      </c>
      <c r="K4028" t="str">
        <f>IF(ISBLANK('Q 5'!C1171),"",IF('Q 5'!C1171="&lt;please select&gt;","",'Q 5'!C1171))</f>
        <v/>
      </c>
    </row>
    <row r="4029" spans="1:11" x14ac:dyDescent="0.3">
      <c r="A4029" t="s">
        <v>1910</v>
      </c>
      <c r="B4029" t="s">
        <v>1911</v>
      </c>
      <c r="C4029">
        <v>29</v>
      </c>
      <c r="D4029" t="s">
        <v>1470</v>
      </c>
      <c r="E4029" t="s">
        <v>1880</v>
      </c>
      <c r="F4029" t="s">
        <v>1761</v>
      </c>
      <c r="K4029" t="str">
        <f>IF(ISBLANK('Q 5'!C1172),"",IF('Q 5'!C1172="&lt;please select&gt;","",'Q 5'!C1172))</f>
        <v/>
      </c>
    </row>
    <row r="4030" spans="1:11" x14ac:dyDescent="0.3">
      <c r="A4030" t="s">
        <v>1910</v>
      </c>
      <c r="B4030" t="s">
        <v>1911</v>
      </c>
      <c r="C4030">
        <v>30</v>
      </c>
      <c r="D4030" t="s">
        <v>1470</v>
      </c>
      <c r="E4030" t="s">
        <v>1880</v>
      </c>
      <c r="F4030" t="s">
        <v>1761</v>
      </c>
      <c r="K4030" t="str">
        <f>IF(ISBLANK('Q 5'!C1173),"",IF('Q 5'!C1173="&lt;please select&gt;","",'Q 5'!C1173))</f>
        <v/>
      </c>
    </row>
    <row r="4031" spans="1:11" x14ac:dyDescent="0.3">
      <c r="A4031" t="s">
        <v>1910</v>
      </c>
      <c r="B4031" t="s">
        <v>1911</v>
      </c>
      <c r="C4031">
        <v>31</v>
      </c>
      <c r="D4031" t="s">
        <v>1470</v>
      </c>
      <c r="E4031" t="s">
        <v>1880</v>
      </c>
      <c r="F4031" t="s">
        <v>1761</v>
      </c>
      <c r="K4031" t="str">
        <f>IF(ISBLANK('Q 5'!C1174),"",IF('Q 5'!C1174="&lt;please select&gt;","",'Q 5'!C1174))</f>
        <v/>
      </c>
    </row>
    <row r="4032" spans="1:11" x14ac:dyDescent="0.3">
      <c r="A4032" t="s">
        <v>1910</v>
      </c>
      <c r="B4032" t="s">
        <v>1911</v>
      </c>
      <c r="C4032">
        <v>32</v>
      </c>
      <c r="D4032" t="s">
        <v>1470</v>
      </c>
      <c r="E4032" t="s">
        <v>1880</v>
      </c>
      <c r="F4032" t="s">
        <v>1761</v>
      </c>
      <c r="K4032" t="str">
        <f>IF(ISBLANK('Q 5'!C1175),"",IF('Q 5'!C1175="&lt;please select&gt;","",'Q 5'!C1175))</f>
        <v/>
      </c>
    </row>
    <row r="4033" spans="1:11" x14ac:dyDescent="0.3">
      <c r="A4033" t="s">
        <v>1910</v>
      </c>
      <c r="B4033" t="s">
        <v>1911</v>
      </c>
      <c r="C4033">
        <v>33</v>
      </c>
      <c r="D4033" t="s">
        <v>1470</v>
      </c>
      <c r="E4033" t="s">
        <v>1880</v>
      </c>
      <c r="F4033" t="s">
        <v>1761</v>
      </c>
      <c r="K4033" t="str">
        <f>IF(ISBLANK('Q 5'!C1176),"",IF('Q 5'!C1176="&lt;please select&gt;","",'Q 5'!C1176))</f>
        <v/>
      </c>
    </row>
    <row r="4034" spans="1:11" x14ac:dyDescent="0.3">
      <c r="A4034" t="s">
        <v>1910</v>
      </c>
      <c r="B4034" t="s">
        <v>1911</v>
      </c>
      <c r="C4034">
        <v>34</v>
      </c>
      <c r="D4034" t="s">
        <v>1470</v>
      </c>
      <c r="E4034" t="s">
        <v>1880</v>
      </c>
      <c r="F4034" t="s">
        <v>1761</v>
      </c>
      <c r="K4034" t="str">
        <f>IF(ISBLANK('Q 5'!C1177),"",IF('Q 5'!C1177="&lt;please select&gt;","",'Q 5'!C1177))</f>
        <v/>
      </c>
    </row>
    <row r="4035" spans="1:11" x14ac:dyDescent="0.3">
      <c r="A4035" t="s">
        <v>1910</v>
      </c>
      <c r="B4035" t="s">
        <v>1911</v>
      </c>
      <c r="C4035">
        <v>35</v>
      </c>
      <c r="D4035" t="s">
        <v>1470</v>
      </c>
      <c r="E4035" t="s">
        <v>1880</v>
      </c>
      <c r="F4035" t="s">
        <v>1761</v>
      </c>
      <c r="K4035" t="str">
        <f>IF(ISBLANK('Q 5'!C1178),"",IF('Q 5'!C1178="&lt;please select&gt;","",'Q 5'!C1178))</f>
        <v/>
      </c>
    </row>
    <row r="4036" spans="1:11" x14ac:dyDescent="0.3">
      <c r="A4036" t="s">
        <v>1910</v>
      </c>
      <c r="B4036" t="s">
        <v>1911</v>
      </c>
      <c r="C4036">
        <v>36</v>
      </c>
      <c r="D4036" t="s">
        <v>1470</v>
      </c>
      <c r="E4036" t="s">
        <v>1880</v>
      </c>
      <c r="F4036" t="s">
        <v>1761</v>
      </c>
      <c r="K4036" t="str">
        <f>IF(ISBLANK('Q 5'!C1179),"",IF('Q 5'!C1179="&lt;please select&gt;","",'Q 5'!C1179))</f>
        <v/>
      </c>
    </row>
    <row r="4037" spans="1:11" x14ac:dyDescent="0.3">
      <c r="A4037" t="s">
        <v>1910</v>
      </c>
      <c r="B4037" t="s">
        <v>1911</v>
      </c>
      <c r="C4037">
        <v>37</v>
      </c>
      <c r="D4037" t="s">
        <v>1470</v>
      </c>
      <c r="E4037" t="s">
        <v>1880</v>
      </c>
      <c r="F4037" t="s">
        <v>1761</v>
      </c>
      <c r="K4037" t="str">
        <f>IF(ISBLANK('Q 5'!C1180),"",IF('Q 5'!C1180="&lt;please select&gt;","",'Q 5'!C1180))</f>
        <v/>
      </c>
    </row>
    <row r="4038" spans="1:11" x14ac:dyDescent="0.3">
      <c r="A4038" t="s">
        <v>1910</v>
      </c>
      <c r="B4038" t="s">
        <v>1911</v>
      </c>
      <c r="C4038">
        <v>38</v>
      </c>
      <c r="D4038" t="s">
        <v>1470</v>
      </c>
      <c r="E4038" t="s">
        <v>1880</v>
      </c>
      <c r="F4038" t="s">
        <v>1761</v>
      </c>
      <c r="K4038" t="str">
        <f>IF(ISBLANK('Q 5'!C1181),"",IF('Q 5'!C1181="&lt;please select&gt;","",'Q 5'!C1181))</f>
        <v/>
      </c>
    </row>
    <row r="4039" spans="1:11" x14ac:dyDescent="0.3">
      <c r="A4039" t="s">
        <v>1910</v>
      </c>
      <c r="B4039" t="s">
        <v>1911</v>
      </c>
      <c r="C4039">
        <v>39</v>
      </c>
      <c r="D4039" t="s">
        <v>1470</v>
      </c>
      <c r="E4039" t="s">
        <v>1880</v>
      </c>
      <c r="F4039" t="s">
        <v>1761</v>
      </c>
      <c r="K4039" t="str">
        <f>IF(ISBLANK('Q 5'!C1182),"",IF('Q 5'!C1182="&lt;please select&gt;","",'Q 5'!C1182))</f>
        <v/>
      </c>
    </row>
    <row r="4040" spans="1:11" x14ac:dyDescent="0.3">
      <c r="A4040" t="s">
        <v>1910</v>
      </c>
      <c r="B4040" t="s">
        <v>1911</v>
      </c>
      <c r="C4040">
        <v>40</v>
      </c>
      <c r="D4040" t="s">
        <v>1470</v>
      </c>
      <c r="E4040" t="s">
        <v>1880</v>
      </c>
      <c r="F4040" t="s">
        <v>1761</v>
      </c>
      <c r="K4040" t="str">
        <f>IF(ISBLANK('Q 5'!C1183),"",IF('Q 5'!C1183="&lt;please select&gt;","",'Q 5'!C1183))</f>
        <v/>
      </c>
    </row>
    <row r="4041" spans="1:11" x14ac:dyDescent="0.3">
      <c r="A4041" t="s">
        <v>1910</v>
      </c>
      <c r="B4041" t="s">
        <v>1911</v>
      </c>
      <c r="C4041">
        <v>41</v>
      </c>
      <c r="D4041" t="s">
        <v>1470</v>
      </c>
      <c r="E4041" t="s">
        <v>1880</v>
      </c>
      <c r="F4041" t="s">
        <v>1761</v>
      </c>
      <c r="K4041" t="str">
        <f>IF(ISBLANK('Q 5'!C1184),"",IF('Q 5'!C1184="&lt;please select&gt;","",'Q 5'!C1184))</f>
        <v/>
      </c>
    </row>
    <row r="4042" spans="1:11" x14ac:dyDescent="0.3">
      <c r="A4042" t="s">
        <v>1910</v>
      </c>
      <c r="B4042" t="s">
        <v>1911</v>
      </c>
      <c r="C4042">
        <v>42</v>
      </c>
      <c r="D4042" t="s">
        <v>1470</v>
      </c>
      <c r="E4042" t="s">
        <v>1880</v>
      </c>
      <c r="F4042" t="s">
        <v>1761</v>
      </c>
      <c r="K4042" t="str">
        <f>IF(ISBLANK('Q 5'!C1185),"",IF('Q 5'!C1185="&lt;please select&gt;","",'Q 5'!C1185))</f>
        <v/>
      </c>
    </row>
    <row r="4043" spans="1:11" x14ac:dyDescent="0.3">
      <c r="A4043" t="s">
        <v>1910</v>
      </c>
      <c r="B4043" t="s">
        <v>1911</v>
      </c>
      <c r="C4043">
        <v>43</v>
      </c>
      <c r="D4043" t="s">
        <v>1470</v>
      </c>
      <c r="E4043" t="s">
        <v>1880</v>
      </c>
      <c r="F4043" t="s">
        <v>1761</v>
      </c>
      <c r="K4043" t="str">
        <f>IF(ISBLANK('Q 5'!C1186),"",IF('Q 5'!C1186="&lt;please select&gt;","",'Q 5'!C1186))</f>
        <v/>
      </c>
    </row>
    <row r="4044" spans="1:11" x14ac:dyDescent="0.3">
      <c r="A4044" t="s">
        <v>1910</v>
      </c>
      <c r="B4044" t="s">
        <v>1911</v>
      </c>
      <c r="C4044">
        <v>44</v>
      </c>
      <c r="D4044" t="s">
        <v>1470</v>
      </c>
      <c r="E4044" t="s">
        <v>1880</v>
      </c>
      <c r="F4044" t="s">
        <v>1761</v>
      </c>
      <c r="K4044" t="str">
        <f>IF(ISBLANK('Q 5'!C1187),"",IF('Q 5'!C1187="&lt;please select&gt;","",'Q 5'!C1187))</f>
        <v/>
      </c>
    </row>
    <row r="4045" spans="1:11" x14ac:dyDescent="0.3">
      <c r="A4045" t="s">
        <v>1910</v>
      </c>
      <c r="B4045" t="s">
        <v>1911</v>
      </c>
      <c r="C4045">
        <v>45</v>
      </c>
      <c r="D4045" t="s">
        <v>1470</v>
      </c>
      <c r="E4045" t="s">
        <v>1880</v>
      </c>
      <c r="F4045" t="s">
        <v>1761</v>
      </c>
      <c r="K4045" t="str">
        <f>IF(ISBLANK('Q 5'!C1188),"",IF('Q 5'!C1188="&lt;please select&gt;","",'Q 5'!C1188))</f>
        <v/>
      </c>
    </row>
    <row r="4046" spans="1:11" x14ac:dyDescent="0.3">
      <c r="A4046" t="s">
        <v>1910</v>
      </c>
      <c r="B4046" t="s">
        <v>1911</v>
      </c>
      <c r="C4046">
        <v>46</v>
      </c>
      <c r="D4046" t="s">
        <v>1470</v>
      </c>
      <c r="E4046" t="s">
        <v>1880</v>
      </c>
      <c r="F4046" t="s">
        <v>1761</v>
      </c>
      <c r="K4046" t="str">
        <f>IF(ISBLANK('Q 5'!C1189),"",IF('Q 5'!C1189="&lt;please select&gt;","",'Q 5'!C1189))</f>
        <v/>
      </c>
    </row>
    <row r="4047" spans="1:11" x14ac:dyDescent="0.3">
      <c r="A4047" t="s">
        <v>1910</v>
      </c>
      <c r="B4047" t="s">
        <v>1911</v>
      </c>
      <c r="C4047">
        <v>47</v>
      </c>
      <c r="D4047" t="s">
        <v>1470</v>
      </c>
      <c r="E4047" t="s">
        <v>1880</v>
      </c>
      <c r="F4047" t="s">
        <v>1761</v>
      </c>
      <c r="K4047" t="str">
        <f>IF(ISBLANK('Q 5'!C1190),"",IF('Q 5'!C1190="&lt;please select&gt;","",'Q 5'!C1190))</f>
        <v/>
      </c>
    </row>
    <row r="4048" spans="1:11" x14ac:dyDescent="0.3">
      <c r="A4048" t="s">
        <v>1910</v>
      </c>
      <c r="B4048" t="s">
        <v>1911</v>
      </c>
      <c r="C4048">
        <v>48</v>
      </c>
      <c r="D4048" t="s">
        <v>1470</v>
      </c>
      <c r="E4048" t="s">
        <v>1880</v>
      </c>
      <c r="F4048" t="s">
        <v>1761</v>
      </c>
      <c r="K4048" t="str">
        <f>IF(ISBLANK('Q 5'!C1191),"",IF('Q 5'!C1191="&lt;please select&gt;","",'Q 5'!C1191))</f>
        <v/>
      </c>
    </row>
    <row r="4049" spans="1:11" x14ac:dyDescent="0.3">
      <c r="A4049" t="s">
        <v>1910</v>
      </c>
      <c r="B4049" t="s">
        <v>1911</v>
      </c>
      <c r="C4049">
        <v>49</v>
      </c>
      <c r="D4049" t="s">
        <v>1470</v>
      </c>
      <c r="E4049" t="s">
        <v>1880</v>
      </c>
      <c r="F4049" t="s">
        <v>1761</v>
      </c>
      <c r="K4049" t="str">
        <f>IF(ISBLANK('Q 5'!C1192),"",IF('Q 5'!C1192="&lt;please select&gt;","",'Q 5'!C1192))</f>
        <v/>
      </c>
    </row>
    <row r="4050" spans="1:11" x14ac:dyDescent="0.3">
      <c r="A4050" t="s">
        <v>1910</v>
      </c>
      <c r="B4050" t="s">
        <v>1911</v>
      </c>
      <c r="C4050">
        <v>50</v>
      </c>
      <c r="D4050" t="s">
        <v>1470</v>
      </c>
      <c r="E4050" t="s">
        <v>1880</v>
      </c>
      <c r="F4050" t="s">
        <v>1761</v>
      </c>
      <c r="K4050" t="str">
        <f>IF(ISBLANK('Q 5'!C1193),"",IF('Q 5'!C1193="&lt;please select&gt;","",'Q 5'!C1193))</f>
        <v/>
      </c>
    </row>
    <row r="4051" spans="1:11" x14ac:dyDescent="0.3">
      <c r="A4051" t="s">
        <v>1910</v>
      </c>
      <c r="B4051" t="s">
        <v>1911</v>
      </c>
      <c r="C4051">
        <v>51</v>
      </c>
      <c r="D4051" t="s">
        <v>1470</v>
      </c>
      <c r="E4051" t="s">
        <v>1880</v>
      </c>
      <c r="F4051" t="s">
        <v>1761</v>
      </c>
      <c r="K4051" t="str">
        <f>IF(ISBLANK('Q 5'!C1194),"",IF('Q 5'!C1194="&lt;please select&gt;","",'Q 5'!C1194))</f>
        <v/>
      </c>
    </row>
    <row r="4052" spans="1:11" x14ac:dyDescent="0.3">
      <c r="A4052" t="s">
        <v>1910</v>
      </c>
      <c r="B4052" t="s">
        <v>1911</v>
      </c>
      <c r="C4052">
        <v>52</v>
      </c>
      <c r="D4052" t="s">
        <v>1470</v>
      </c>
      <c r="E4052" t="s">
        <v>1880</v>
      </c>
      <c r="F4052" t="s">
        <v>1761</v>
      </c>
      <c r="K4052" t="str">
        <f>IF(ISBLANK('Q 5'!C1195),"",IF('Q 5'!C1195="&lt;please select&gt;","",'Q 5'!C1195))</f>
        <v/>
      </c>
    </row>
    <row r="4053" spans="1:11" x14ac:dyDescent="0.3">
      <c r="A4053" t="s">
        <v>1910</v>
      </c>
      <c r="B4053" t="s">
        <v>1911</v>
      </c>
      <c r="C4053">
        <v>53</v>
      </c>
      <c r="D4053" t="s">
        <v>1470</v>
      </c>
      <c r="E4053" t="s">
        <v>1880</v>
      </c>
      <c r="F4053" t="s">
        <v>1761</v>
      </c>
      <c r="K4053" t="str">
        <f>IF(ISBLANK('Q 5'!C1196),"",IF('Q 5'!C1196="&lt;please select&gt;","",'Q 5'!C1196))</f>
        <v/>
      </c>
    </row>
    <row r="4054" spans="1:11" x14ac:dyDescent="0.3">
      <c r="A4054" t="s">
        <v>1910</v>
      </c>
      <c r="B4054" t="s">
        <v>1911</v>
      </c>
      <c r="C4054">
        <v>54</v>
      </c>
      <c r="D4054" t="s">
        <v>1470</v>
      </c>
      <c r="E4054" t="s">
        <v>1880</v>
      </c>
      <c r="F4054" t="s">
        <v>1761</v>
      </c>
      <c r="K4054" t="str">
        <f>IF(ISBLANK('Q 5'!C1197),"",IF('Q 5'!C1197="&lt;please select&gt;","",'Q 5'!C1197))</f>
        <v/>
      </c>
    </row>
    <row r="4055" spans="1:11" x14ac:dyDescent="0.3">
      <c r="A4055" t="s">
        <v>1910</v>
      </c>
      <c r="B4055" t="s">
        <v>1911</v>
      </c>
      <c r="C4055">
        <v>55</v>
      </c>
      <c r="D4055" t="s">
        <v>1470</v>
      </c>
      <c r="E4055" t="s">
        <v>1880</v>
      </c>
      <c r="F4055" t="s">
        <v>1761</v>
      </c>
      <c r="K4055" t="str">
        <f>IF(ISBLANK('Q 5'!C1198),"",IF('Q 5'!C1198="&lt;please select&gt;","",'Q 5'!C1198))</f>
        <v/>
      </c>
    </row>
    <row r="4056" spans="1:11" x14ac:dyDescent="0.3">
      <c r="A4056" t="s">
        <v>1910</v>
      </c>
      <c r="B4056" t="s">
        <v>1911</v>
      </c>
      <c r="C4056">
        <v>56</v>
      </c>
      <c r="D4056" t="s">
        <v>1470</v>
      </c>
      <c r="E4056" t="s">
        <v>1880</v>
      </c>
      <c r="F4056" t="s">
        <v>1761</v>
      </c>
      <c r="K4056" t="str">
        <f>IF(ISBLANK('Q 5'!C1199),"",IF('Q 5'!C1199="&lt;please select&gt;","",'Q 5'!C1199))</f>
        <v/>
      </c>
    </row>
    <row r="4057" spans="1:11" x14ac:dyDescent="0.3">
      <c r="A4057" t="s">
        <v>1910</v>
      </c>
      <c r="B4057" t="s">
        <v>1911</v>
      </c>
      <c r="C4057">
        <v>57</v>
      </c>
      <c r="D4057" t="s">
        <v>1470</v>
      </c>
      <c r="E4057" t="s">
        <v>1880</v>
      </c>
      <c r="F4057" t="s">
        <v>1761</v>
      </c>
      <c r="K4057" t="str">
        <f>IF(ISBLANK('Q 5'!C1200),"",IF('Q 5'!C1200="&lt;please select&gt;","",'Q 5'!C1200))</f>
        <v/>
      </c>
    </row>
    <row r="4058" spans="1:11" x14ac:dyDescent="0.3">
      <c r="A4058" t="s">
        <v>1910</v>
      </c>
      <c r="B4058" t="s">
        <v>1911</v>
      </c>
      <c r="C4058">
        <v>58</v>
      </c>
      <c r="D4058" t="s">
        <v>1470</v>
      </c>
      <c r="E4058" t="s">
        <v>1880</v>
      </c>
      <c r="F4058" t="s">
        <v>1761</v>
      </c>
      <c r="K4058" t="str">
        <f>IF(ISBLANK('Q 5'!C1201),"",IF('Q 5'!C1201="&lt;please select&gt;","",'Q 5'!C1201))</f>
        <v/>
      </c>
    </row>
    <row r="4059" spans="1:11" x14ac:dyDescent="0.3">
      <c r="A4059" t="s">
        <v>1910</v>
      </c>
      <c r="B4059" t="s">
        <v>1911</v>
      </c>
      <c r="C4059">
        <v>59</v>
      </c>
      <c r="D4059" t="s">
        <v>1470</v>
      </c>
      <c r="E4059" t="s">
        <v>1880</v>
      </c>
      <c r="F4059" t="s">
        <v>1761</v>
      </c>
      <c r="K4059" t="str">
        <f>IF(ISBLANK('Q 5'!C1202),"",IF('Q 5'!C1202="&lt;please select&gt;","",'Q 5'!C1202))</f>
        <v/>
      </c>
    </row>
    <row r="4060" spans="1:11" x14ac:dyDescent="0.3">
      <c r="A4060" t="s">
        <v>1910</v>
      </c>
      <c r="B4060" t="s">
        <v>1911</v>
      </c>
      <c r="C4060">
        <v>60</v>
      </c>
      <c r="D4060" t="s">
        <v>1470</v>
      </c>
      <c r="E4060" t="s">
        <v>1880</v>
      </c>
      <c r="F4060" t="s">
        <v>1761</v>
      </c>
      <c r="K4060" t="str">
        <f>IF(ISBLANK('Q 5'!C1203),"",IF('Q 5'!C1203="&lt;please select&gt;","",'Q 5'!C1203))</f>
        <v/>
      </c>
    </row>
    <row r="4061" spans="1:11" x14ac:dyDescent="0.3">
      <c r="A4061" t="s">
        <v>1910</v>
      </c>
      <c r="B4061" t="s">
        <v>1911</v>
      </c>
      <c r="C4061">
        <v>1</v>
      </c>
      <c r="D4061" t="s">
        <v>1470</v>
      </c>
      <c r="E4061" t="s">
        <v>1912</v>
      </c>
      <c r="F4061" t="s">
        <v>1761</v>
      </c>
      <c r="K4061" t="str">
        <f>IF(ISBLANK('Q 5'!D1144),"",IF('Q 5'!D1144="&lt;please select&gt;","",'Q 5'!D1144))</f>
        <v>20 - Combustion of fuels as specified in Annex I of Directive 2003/87/EC</v>
      </c>
    </row>
    <row r="4062" spans="1:11" x14ac:dyDescent="0.3">
      <c r="A4062" t="s">
        <v>1910</v>
      </c>
      <c r="B4062" t="s">
        <v>1911</v>
      </c>
      <c r="C4062">
        <v>2</v>
      </c>
      <c r="D4062" t="s">
        <v>1470</v>
      </c>
      <c r="E4062" t="s">
        <v>1912</v>
      </c>
      <c r="F4062" t="s">
        <v>1761</v>
      </c>
      <c r="K4062" t="str">
        <f>IF(ISBLANK('Q 5'!D1145),"",IF('Q 5'!D1145="&lt;please select&gt;","",'Q 5'!D1145))</f>
        <v>32 - Manufacture of ceramic products as specified in Annex I of Directive 2003/87/EC</v>
      </c>
    </row>
    <row r="4063" spans="1:11" x14ac:dyDescent="0.3">
      <c r="A4063" t="s">
        <v>1910</v>
      </c>
      <c r="B4063" t="s">
        <v>1911</v>
      </c>
      <c r="C4063">
        <v>3</v>
      </c>
      <c r="D4063" t="s">
        <v>1470</v>
      </c>
      <c r="E4063" t="s">
        <v>1912</v>
      </c>
      <c r="F4063" t="s">
        <v>1761</v>
      </c>
      <c r="K4063" t="str">
        <f>IF(ISBLANK('Q 5'!D1146),"",IF('Q 5'!D1146="&lt;please select&gt;","",'Q 5'!D1146))</f>
        <v>31 - Manufacture of glass as specified in Annex I of Directive 2003/87/EC</v>
      </c>
    </row>
    <row r="4064" spans="1:11" x14ac:dyDescent="0.3">
      <c r="A4064" t="s">
        <v>1910</v>
      </c>
      <c r="B4064" t="s">
        <v>1911</v>
      </c>
      <c r="C4064">
        <v>4</v>
      </c>
      <c r="D4064" t="s">
        <v>1470</v>
      </c>
      <c r="E4064" t="s">
        <v>1912</v>
      </c>
      <c r="F4064" t="s">
        <v>1761</v>
      </c>
      <c r="K4064" t="str">
        <f>IF(ISBLANK('Q 5'!D1147),"",IF('Q 5'!D1147="&lt;please select&gt;","",'Q 5'!D1147))</f>
        <v xml:space="preserve">36 - Production of paper or cardboard as specified in Annex I of Directive 2003/87/EC </v>
      </c>
    </row>
    <row r="4065" spans="1:11" x14ac:dyDescent="0.3">
      <c r="A4065" t="s">
        <v>1910</v>
      </c>
      <c r="B4065" t="s">
        <v>1911</v>
      </c>
      <c r="C4065">
        <v>5</v>
      </c>
      <c r="D4065" t="s">
        <v>1470</v>
      </c>
      <c r="E4065" t="s">
        <v>1912</v>
      </c>
      <c r="F4065" t="s">
        <v>1761</v>
      </c>
      <c r="K4065" t="str">
        <f>IF(ISBLANK('Q 5'!D1148),"",IF('Q 5'!D1148="&lt;please select&gt;","",'Q 5'!D1148))</f>
        <v>20 - Combustion of fuels as specified in Annex I of Directive 2003/87/EC</v>
      </c>
    </row>
    <row r="4066" spans="1:11" x14ac:dyDescent="0.3">
      <c r="A4066" t="s">
        <v>1910</v>
      </c>
      <c r="B4066" t="s">
        <v>1911</v>
      </c>
      <c r="C4066">
        <v>6</v>
      </c>
      <c r="D4066" t="s">
        <v>1470</v>
      </c>
      <c r="E4066" t="s">
        <v>1912</v>
      </c>
      <c r="F4066" t="s">
        <v>1761</v>
      </c>
      <c r="K4066" t="str">
        <f>IF(ISBLANK('Q 5'!D1149),"",IF('Q 5'!D1149="&lt;please select&gt;","",'Q 5'!D1149))</f>
        <v>33 - Manufacture of mineral wool insulation material using glass, rock or slag as specified in Annex I of Directive 2003/87/EC</v>
      </c>
    </row>
    <row r="4067" spans="1:11" x14ac:dyDescent="0.3">
      <c r="A4067" t="s">
        <v>1910</v>
      </c>
      <c r="B4067" t="s">
        <v>1911</v>
      </c>
      <c r="C4067">
        <v>7</v>
      </c>
      <c r="D4067" t="s">
        <v>1470</v>
      </c>
      <c r="E4067" t="s">
        <v>1912</v>
      </c>
      <c r="F4067" t="s">
        <v>1761</v>
      </c>
      <c r="K4067" t="str">
        <f>IF(ISBLANK('Q 5'!D1150),"",IF('Q 5'!D1150="&lt;please select&gt;","",'Q 5'!D1150))</f>
        <v>31 - Manufacture of glass as specified in Annex I of Directive 2003/87/EC</v>
      </c>
    </row>
    <row r="4068" spans="1:11" x14ac:dyDescent="0.3">
      <c r="A4068" t="s">
        <v>1910</v>
      </c>
      <c r="B4068" t="s">
        <v>1911</v>
      </c>
      <c r="C4068">
        <v>8</v>
      </c>
      <c r="D4068" t="s">
        <v>1470</v>
      </c>
      <c r="E4068" t="s">
        <v>1912</v>
      </c>
      <c r="F4068" t="s">
        <v>1761</v>
      </c>
      <c r="K4068" t="str">
        <f>IF(ISBLANK('Q 5'!D1151),"",IF('Q 5'!D1151="&lt;please select&gt;","",'Q 5'!D1151))</f>
        <v>30 - Production of lime or calcination of dolomite or magnesite as specified in Annex I of Directive 2003/87/ EC</v>
      </c>
    </row>
    <row r="4069" spans="1:11" x14ac:dyDescent="0.3">
      <c r="A4069" t="s">
        <v>1910</v>
      </c>
      <c r="B4069" t="s">
        <v>1911</v>
      </c>
      <c r="C4069">
        <v>9</v>
      </c>
      <c r="D4069" t="s">
        <v>1470</v>
      </c>
      <c r="E4069" t="s">
        <v>1912</v>
      </c>
      <c r="F4069" t="s">
        <v>1761</v>
      </c>
      <c r="K4069" t="str">
        <f>IF(ISBLANK('Q 5'!D1152),"",IF('Q 5'!D1152="&lt;please select&gt;","",'Q 5'!D1152))</f>
        <v xml:space="preserve">42 - Production of bulk organic chemicals as specified in Annex I of Directive 2003/87/EC </v>
      </c>
    </row>
    <row r="4070" spans="1:11" x14ac:dyDescent="0.3">
      <c r="A4070" t="s">
        <v>1910</v>
      </c>
      <c r="B4070" t="s">
        <v>1911</v>
      </c>
      <c r="C4070">
        <v>10</v>
      </c>
      <c r="D4070" t="s">
        <v>1470</v>
      </c>
      <c r="E4070" t="s">
        <v>1912</v>
      </c>
      <c r="F4070" t="s">
        <v>1761</v>
      </c>
      <c r="K4070" t="str">
        <f>IF(ISBLANK('Q 5'!D1153),"",IF('Q 5'!D1153="&lt;please select&gt;","",'Q 5'!D1153))</f>
        <v>25 - Production or processing of ferrous metals as specified in Annex I of Directive 2003/87/EC</v>
      </c>
    </row>
    <row r="4071" spans="1:11" x14ac:dyDescent="0.3">
      <c r="A4071" t="s">
        <v>1910</v>
      </c>
      <c r="B4071" t="s">
        <v>1911</v>
      </c>
      <c r="C4071">
        <v>11</v>
      </c>
      <c r="D4071" t="s">
        <v>1470</v>
      </c>
      <c r="E4071" t="s">
        <v>1912</v>
      </c>
      <c r="F4071" t="s">
        <v>1761</v>
      </c>
      <c r="K4071" t="str">
        <f>IF(ISBLANK('Q 5'!D1154),"",IF('Q 5'!D1154="&lt;please select&gt;","",'Q 5'!D1154))</f>
        <v>20 - Combustion of fuels as specified in Annex I of Directive 2003/87/EC</v>
      </c>
    </row>
    <row r="4072" spans="1:11" x14ac:dyDescent="0.3">
      <c r="A4072" t="s">
        <v>1910</v>
      </c>
      <c r="B4072" t="s">
        <v>1911</v>
      </c>
      <c r="C4072">
        <v>12</v>
      </c>
      <c r="D4072" t="s">
        <v>1470</v>
      </c>
      <c r="E4072" t="s">
        <v>1912</v>
      </c>
      <c r="F4072" t="s">
        <v>1761</v>
      </c>
      <c r="K4072" t="str">
        <f>IF(ISBLANK('Q 5'!D1155),"",IF('Q 5'!D1155="&lt;please select&gt;","",'Q 5'!D1155))</f>
        <v>31 - Manufacture of glass as specified in Annex I of Directive 2003/87/EC</v>
      </c>
    </row>
    <row r="4073" spans="1:11" x14ac:dyDescent="0.3">
      <c r="A4073" t="s">
        <v>1910</v>
      </c>
      <c r="B4073" t="s">
        <v>1911</v>
      </c>
      <c r="C4073">
        <v>13</v>
      </c>
      <c r="D4073" t="s">
        <v>1470</v>
      </c>
      <c r="E4073" t="s">
        <v>1912</v>
      </c>
      <c r="F4073" t="s">
        <v>1761</v>
      </c>
      <c r="K4073" t="str">
        <f>IF(ISBLANK('Q 5'!D1156),"",IF('Q 5'!D1156="&lt;please select&gt;","",'Q 5'!D1156))</f>
        <v xml:space="preserve">38 - Production of nitric acid </v>
      </c>
    </row>
    <row r="4074" spans="1:11" x14ac:dyDescent="0.3">
      <c r="A4074" t="s">
        <v>1910</v>
      </c>
      <c r="B4074" t="s">
        <v>1911</v>
      </c>
      <c r="C4074">
        <v>14</v>
      </c>
      <c r="D4074" t="s">
        <v>1470</v>
      </c>
      <c r="E4074" t="s">
        <v>1912</v>
      </c>
      <c r="F4074" t="s">
        <v>1761</v>
      </c>
      <c r="K4074" t="str">
        <f>IF(ISBLANK('Q 5'!D1157),"",IF('Q 5'!D1157="&lt;please select&gt;","",'Q 5'!D1157))</f>
        <v>29 - Production of cement clinker in rotary kilns as specified in Annex I of Directive 2003/87/ EC</v>
      </c>
    </row>
    <row r="4075" spans="1:11" x14ac:dyDescent="0.3">
      <c r="A4075" t="s">
        <v>1910</v>
      </c>
      <c r="B4075" t="s">
        <v>1911</v>
      </c>
      <c r="C4075">
        <v>15</v>
      </c>
      <c r="D4075" t="s">
        <v>1470</v>
      </c>
      <c r="E4075" t="s">
        <v>1912</v>
      </c>
      <c r="F4075" t="s">
        <v>1761</v>
      </c>
      <c r="K4075" t="str">
        <f>IF(ISBLANK('Q 5'!D1158),"",IF('Q 5'!D1158="&lt;please select&gt;","",'Q 5'!D1158))</f>
        <v xml:space="preserve">36 - Production of paper or cardboard as specified in Annex I of Directive 2003/87/EC </v>
      </c>
    </row>
    <row r="4076" spans="1:11" x14ac:dyDescent="0.3">
      <c r="A4076" t="s">
        <v>1910</v>
      </c>
      <c r="B4076" t="s">
        <v>1911</v>
      </c>
      <c r="C4076">
        <v>16</v>
      </c>
      <c r="D4076" t="s">
        <v>1470</v>
      </c>
      <c r="E4076" t="s">
        <v>1912</v>
      </c>
      <c r="F4076" t="s">
        <v>1761</v>
      </c>
      <c r="K4076" t="str">
        <f>IF(ISBLANK('Q 5'!D1159),"",IF('Q 5'!D1159="&lt;please select&gt;","",'Q 5'!D1159))</f>
        <v/>
      </c>
    </row>
    <row r="4077" spans="1:11" x14ac:dyDescent="0.3">
      <c r="A4077" t="s">
        <v>1910</v>
      </c>
      <c r="B4077" t="s">
        <v>1911</v>
      </c>
      <c r="C4077">
        <v>17</v>
      </c>
      <c r="D4077" t="s">
        <v>1470</v>
      </c>
      <c r="E4077" t="s">
        <v>1912</v>
      </c>
      <c r="F4077" t="s">
        <v>1761</v>
      </c>
      <c r="K4077" t="str">
        <f>IF(ISBLANK('Q 5'!D1160),"",IF('Q 5'!D1160="&lt;please select&gt;","",'Q 5'!D1160))</f>
        <v/>
      </c>
    </row>
    <row r="4078" spans="1:11" x14ac:dyDescent="0.3">
      <c r="A4078" t="s">
        <v>1910</v>
      </c>
      <c r="B4078" t="s">
        <v>1911</v>
      </c>
      <c r="C4078">
        <v>18</v>
      </c>
      <c r="D4078" t="s">
        <v>1470</v>
      </c>
      <c r="E4078" t="s">
        <v>1912</v>
      </c>
      <c r="F4078" t="s">
        <v>1761</v>
      </c>
      <c r="K4078" t="str">
        <f>IF(ISBLANK('Q 5'!D1161),"",IF('Q 5'!D1161="&lt;please select&gt;","",'Q 5'!D1161))</f>
        <v/>
      </c>
    </row>
    <row r="4079" spans="1:11" x14ac:dyDescent="0.3">
      <c r="A4079" t="s">
        <v>1910</v>
      </c>
      <c r="B4079" t="s">
        <v>1911</v>
      </c>
      <c r="C4079">
        <v>19</v>
      </c>
      <c r="D4079" t="s">
        <v>1470</v>
      </c>
      <c r="E4079" t="s">
        <v>1912</v>
      </c>
      <c r="F4079" t="s">
        <v>1761</v>
      </c>
      <c r="K4079" t="str">
        <f>IF(ISBLANK('Q 5'!D1162),"",IF('Q 5'!D1162="&lt;please select&gt;","",'Q 5'!D1162))</f>
        <v/>
      </c>
    </row>
    <row r="4080" spans="1:11" x14ac:dyDescent="0.3">
      <c r="A4080" t="s">
        <v>1910</v>
      </c>
      <c r="B4080" t="s">
        <v>1911</v>
      </c>
      <c r="C4080">
        <v>20</v>
      </c>
      <c r="D4080" t="s">
        <v>1470</v>
      </c>
      <c r="E4080" t="s">
        <v>1912</v>
      </c>
      <c r="F4080" t="s">
        <v>1761</v>
      </c>
      <c r="K4080" t="str">
        <f>IF(ISBLANK('Q 5'!D1163),"",IF('Q 5'!D1163="&lt;please select&gt;","",'Q 5'!D1163))</f>
        <v/>
      </c>
    </row>
    <row r="4081" spans="1:11" x14ac:dyDescent="0.3">
      <c r="A4081" t="s">
        <v>1910</v>
      </c>
      <c r="B4081" t="s">
        <v>1911</v>
      </c>
      <c r="C4081">
        <v>21</v>
      </c>
      <c r="D4081" t="s">
        <v>1470</v>
      </c>
      <c r="E4081" t="s">
        <v>1912</v>
      </c>
      <c r="F4081" t="s">
        <v>1761</v>
      </c>
      <c r="K4081" t="str">
        <f>IF(ISBLANK('Q 5'!D1164),"",IF('Q 5'!D1164="&lt;please select&gt;","",'Q 5'!D1164))</f>
        <v/>
      </c>
    </row>
    <row r="4082" spans="1:11" x14ac:dyDescent="0.3">
      <c r="A4082" t="s">
        <v>1910</v>
      </c>
      <c r="B4082" t="s">
        <v>1911</v>
      </c>
      <c r="C4082">
        <v>22</v>
      </c>
      <c r="D4082" t="s">
        <v>1470</v>
      </c>
      <c r="E4082" t="s">
        <v>1912</v>
      </c>
      <c r="F4082" t="s">
        <v>1761</v>
      </c>
      <c r="K4082" t="str">
        <f>IF(ISBLANK('Q 5'!D1165),"",IF('Q 5'!D1165="&lt;please select&gt;","",'Q 5'!D1165))</f>
        <v/>
      </c>
    </row>
    <row r="4083" spans="1:11" x14ac:dyDescent="0.3">
      <c r="A4083" t="s">
        <v>1910</v>
      </c>
      <c r="B4083" t="s">
        <v>1911</v>
      </c>
      <c r="C4083">
        <v>23</v>
      </c>
      <c r="D4083" t="s">
        <v>1470</v>
      </c>
      <c r="E4083" t="s">
        <v>1912</v>
      </c>
      <c r="F4083" t="s">
        <v>1761</v>
      </c>
      <c r="K4083" t="str">
        <f>IF(ISBLANK('Q 5'!D1166),"",IF('Q 5'!D1166="&lt;please select&gt;","",'Q 5'!D1166))</f>
        <v/>
      </c>
    </row>
    <row r="4084" spans="1:11" x14ac:dyDescent="0.3">
      <c r="A4084" t="s">
        <v>1910</v>
      </c>
      <c r="B4084" t="s">
        <v>1911</v>
      </c>
      <c r="C4084">
        <v>24</v>
      </c>
      <c r="D4084" t="s">
        <v>1470</v>
      </c>
      <c r="E4084" t="s">
        <v>1912</v>
      </c>
      <c r="F4084" t="s">
        <v>1761</v>
      </c>
      <c r="K4084" t="str">
        <f>IF(ISBLANK('Q 5'!D1167),"",IF('Q 5'!D1167="&lt;please select&gt;","",'Q 5'!D1167))</f>
        <v/>
      </c>
    </row>
    <row r="4085" spans="1:11" x14ac:dyDescent="0.3">
      <c r="A4085" t="s">
        <v>1910</v>
      </c>
      <c r="B4085" t="s">
        <v>1911</v>
      </c>
      <c r="C4085">
        <v>25</v>
      </c>
      <c r="D4085" t="s">
        <v>1470</v>
      </c>
      <c r="E4085" t="s">
        <v>1912</v>
      </c>
      <c r="F4085" t="s">
        <v>1761</v>
      </c>
      <c r="K4085" t="str">
        <f>IF(ISBLANK('Q 5'!D1168),"",IF('Q 5'!D1168="&lt;please select&gt;","",'Q 5'!D1168))</f>
        <v/>
      </c>
    </row>
    <row r="4086" spans="1:11" x14ac:dyDescent="0.3">
      <c r="A4086" t="s">
        <v>1910</v>
      </c>
      <c r="B4086" t="s">
        <v>1911</v>
      </c>
      <c r="C4086">
        <v>26</v>
      </c>
      <c r="D4086" t="s">
        <v>1470</v>
      </c>
      <c r="E4086" t="s">
        <v>1912</v>
      </c>
      <c r="F4086" t="s">
        <v>1761</v>
      </c>
      <c r="K4086" t="str">
        <f>IF(ISBLANK('Q 5'!D1169),"",IF('Q 5'!D1169="&lt;please select&gt;","",'Q 5'!D1169))</f>
        <v/>
      </c>
    </row>
    <row r="4087" spans="1:11" x14ac:dyDescent="0.3">
      <c r="A4087" t="s">
        <v>1910</v>
      </c>
      <c r="B4087" t="s">
        <v>1911</v>
      </c>
      <c r="C4087">
        <v>27</v>
      </c>
      <c r="D4087" t="s">
        <v>1470</v>
      </c>
      <c r="E4087" t="s">
        <v>1912</v>
      </c>
      <c r="F4087" t="s">
        <v>1761</v>
      </c>
      <c r="K4087" t="str">
        <f>IF(ISBLANK('Q 5'!D1170),"",IF('Q 5'!D1170="&lt;please select&gt;","",'Q 5'!D1170))</f>
        <v/>
      </c>
    </row>
    <row r="4088" spans="1:11" x14ac:dyDescent="0.3">
      <c r="A4088" t="s">
        <v>1910</v>
      </c>
      <c r="B4088" t="s">
        <v>1911</v>
      </c>
      <c r="C4088">
        <v>28</v>
      </c>
      <c r="D4088" t="s">
        <v>1470</v>
      </c>
      <c r="E4088" t="s">
        <v>1912</v>
      </c>
      <c r="F4088" t="s">
        <v>1761</v>
      </c>
      <c r="K4088" t="str">
        <f>IF(ISBLANK('Q 5'!D1171),"",IF('Q 5'!D1171="&lt;please select&gt;","",'Q 5'!D1171))</f>
        <v/>
      </c>
    </row>
    <row r="4089" spans="1:11" x14ac:dyDescent="0.3">
      <c r="A4089" t="s">
        <v>1910</v>
      </c>
      <c r="B4089" t="s">
        <v>1911</v>
      </c>
      <c r="C4089">
        <v>29</v>
      </c>
      <c r="D4089" t="s">
        <v>1470</v>
      </c>
      <c r="E4089" t="s">
        <v>1912</v>
      </c>
      <c r="F4089" t="s">
        <v>1761</v>
      </c>
      <c r="K4089" t="str">
        <f>IF(ISBLANK('Q 5'!D1172),"",IF('Q 5'!D1172="&lt;please select&gt;","",'Q 5'!D1172))</f>
        <v/>
      </c>
    </row>
    <row r="4090" spans="1:11" x14ac:dyDescent="0.3">
      <c r="A4090" t="s">
        <v>1910</v>
      </c>
      <c r="B4090" t="s">
        <v>1911</v>
      </c>
      <c r="C4090">
        <v>30</v>
      </c>
      <c r="D4090" t="s">
        <v>1470</v>
      </c>
      <c r="E4090" t="s">
        <v>1912</v>
      </c>
      <c r="F4090" t="s">
        <v>1761</v>
      </c>
      <c r="K4090" t="str">
        <f>IF(ISBLANK('Q 5'!D1173),"",IF('Q 5'!D1173="&lt;please select&gt;","",'Q 5'!D1173))</f>
        <v/>
      </c>
    </row>
    <row r="4091" spans="1:11" x14ac:dyDescent="0.3">
      <c r="A4091" t="s">
        <v>1910</v>
      </c>
      <c r="B4091" t="s">
        <v>1911</v>
      </c>
      <c r="C4091">
        <v>31</v>
      </c>
      <c r="D4091" t="s">
        <v>1470</v>
      </c>
      <c r="E4091" t="s">
        <v>1912</v>
      </c>
      <c r="F4091" t="s">
        <v>1761</v>
      </c>
      <c r="K4091" t="str">
        <f>IF(ISBLANK('Q 5'!D1174),"",IF('Q 5'!D1174="&lt;please select&gt;","",'Q 5'!D1174))</f>
        <v/>
      </c>
    </row>
    <row r="4092" spans="1:11" x14ac:dyDescent="0.3">
      <c r="A4092" t="s">
        <v>1910</v>
      </c>
      <c r="B4092" t="s">
        <v>1911</v>
      </c>
      <c r="C4092">
        <v>32</v>
      </c>
      <c r="D4092" t="s">
        <v>1470</v>
      </c>
      <c r="E4092" t="s">
        <v>1912</v>
      </c>
      <c r="F4092" t="s">
        <v>1761</v>
      </c>
      <c r="K4092" t="str">
        <f>IF(ISBLANK('Q 5'!D1175),"",IF('Q 5'!D1175="&lt;please select&gt;","",'Q 5'!D1175))</f>
        <v/>
      </c>
    </row>
    <row r="4093" spans="1:11" x14ac:dyDescent="0.3">
      <c r="A4093" t="s">
        <v>1910</v>
      </c>
      <c r="B4093" t="s">
        <v>1911</v>
      </c>
      <c r="C4093">
        <v>33</v>
      </c>
      <c r="D4093" t="s">
        <v>1470</v>
      </c>
      <c r="E4093" t="s">
        <v>1912</v>
      </c>
      <c r="F4093" t="s">
        <v>1761</v>
      </c>
      <c r="K4093" t="str">
        <f>IF(ISBLANK('Q 5'!D1176),"",IF('Q 5'!D1176="&lt;please select&gt;","",'Q 5'!D1176))</f>
        <v/>
      </c>
    </row>
    <row r="4094" spans="1:11" x14ac:dyDescent="0.3">
      <c r="A4094" t="s">
        <v>1910</v>
      </c>
      <c r="B4094" t="s">
        <v>1911</v>
      </c>
      <c r="C4094">
        <v>34</v>
      </c>
      <c r="D4094" t="s">
        <v>1470</v>
      </c>
      <c r="E4094" t="s">
        <v>1912</v>
      </c>
      <c r="F4094" t="s">
        <v>1761</v>
      </c>
      <c r="K4094" t="str">
        <f>IF(ISBLANK('Q 5'!D1177),"",IF('Q 5'!D1177="&lt;please select&gt;","",'Q 5'!D1177))</f>
        <v/>
      </c>
    </row>
    <row r="4095" spans="1:11" x14ac:dyDescent="0.3">
      <c r="A4095" t="s">
        <v>1910</v>
      </c>
      <c r="B4095" t="s">
        <v>1911</v>
      </c>
      <c r="C4095">
        <v>35</v>
      </c>
      <c r="D4095" t="s">
        <v>1470</v>
      </c>
      <c r="E4095" t="s">
        <v>1912</v>
      </c>
      <c r="F4095" t="s">
        <v>1761</v>
      </c>
      <c r="K4095" t="str">
        <f>IF(ISBLANK('Q 5'!D1178),"",IF('Q 5'!D1178="&lt;please select&gt;","",'Q 5'!D1178))</f>
        <v/>
      </c>
    </row>
    <row r="4096" spans="1:11" x14ac:dyDescent="0.3">
      <c r="A4096" t="s">
        <v>1910</v>
      </c>
      <c r="B4096" t="s">
        <v>1911</v>
      </c>
      <c r="C4096">
        <v>36</v>
      </c>
      <c r="D4096" t="s">
        <v>1470</v>
      </c>
      <c r="E4096" t="s">
        <v>1912</v>
      </c>
      <c r="F4096" t="s">
        <v>1761</v>
      </c>
      <c r="K4096" t="str">
        <f>IF(ISBLANK('Q 5'!D1179),"",IF('Q 5'!D1179="&lt;please select&gt;","",'Q 5'!D1179))</f>
        <v/>
      </c>
    </row>
    <row r="4097" spans="1:11" x14ac:dyDescent="0.3">
      <c r="A4097" t="s">
        <v>1910</v>
      </c>
      <c r="B4097" t="s">
        <v>1911</v>
      </c>
      <c r="C4097">
        <v>37</v>
      </c>
      <c r="D4097" t="s">
        <v>1470</v>
      </c>
      <c r="E4097" t="s">
        <v>1912</v>
      </c>
      <c r="F4097" t="s">
        <v>1761</v>
      </c>
      <c r="K4097" t="str">
        <f>IF(ISBLANK('Q 5'!D1180),"",IF('Q 5'!D1180="&lt;please select&gt;","",'Q 5'!D1180))</f>
        <v/>
      </c>
    </row>
    <row r="4098" spans="1:11" x14ac:dyDescent="0.3">
      <c r="A4098" t="s">
        <v>1910</v>
      </c>
      <c r="B4098" t="s">
        <v>1911</v>
      </c>
      <c r="C4098">
        <v>38</v>
      </c>
      <c r="D4098" t="s">
        <v>1470</v>
      </c>
      <c r="E4098" t="s">
        <v>1912</v>
      </c>
      <c r="F4098" t="s">
        <v>1761</v>
      </c>
      <c r="K4098" t="str">
        <f>IF(ISBLANK('Q 5'!D1181),"",IF('Q 5'!D1181="&lt;please select&gt;","",'Q 5'!D1181))</f>
        <v/>
      </c>
    </row>
    <row r="4099" spans="1:11" x14ac:dyDescent="0.3">
      <c r="A4099" t="s">
        <v>1910</v>
      </c>
      <c r="B4099" t="s">
        <v>1911</v>
      </c>
      <c r="C4099">
        <v>39</v>
      </c>
      <c r="D4099" t="s">
        <v>1470</v>
      </c>
      <c r="E4099" t="s">
        <v>1912</v>
      </c>
      <c r="F4099" t="s">
        <v>1761</v>
      </c>
      <c r="K4099" t="str">
        <f>IF(ISBLANK('Q 5'!D1182),"",IF('Q 5'!D1182="&lt;please select&gt;","",'Q 5'!D1182))</f>
        <v/>
      </c>
    </row>
    <row r="4100" spans="1:11" x14ac:dyDescent="0.3">
      <c r="A4100" t="s">
        <v>1910</v>
      </c>
      <c r="B4100" t="s">
        <v>1911</v>
      </c>
      <c r="C4100">
        <v>40</v>
      </c>
      <c r="D4100" t="s">
        <v>1470</v>
      </c>
      <c r="E4100" t="s">
        <v>1912</v>
      </c>
      <c r="F4100" t="s">
        <v>1761</v>
      </c>
      <c r="K4100" t="str">
        <f>IF(ISBLANK('Q 5'!D1183),"",IF('Q 5'!D1183="&lt;please select&gt;","",'Q 5'!D1183))</f>
        <v/>
      </c>
    </row>
    <row r="4101" spans="1:11" x14ac:dyDescent="0.3">
      <c r="A4101" t="s">
        <v>1910</v>
      </c>
      <c r="B4101" t="s">
        <v>1911</v>
      </c>
      <c r="C4101">
        <v>41</v>
      </c>
      <c r="D4101" t="s">
        <v>1470</v>
      </c>
      <c r="E4101" t="s">
        <v>1912</v>
      </c>
      <c r="F4101" t="s">
        <v>1761</v>
      </c>
      <c r="K4101" t="str">
        <f>IF(ISBLANK('Q 5'!D1184),"",IF('Q 5'!D1184="&lt;please select&gt;","",'Q 5'!D1184))</f>
        <v/>
      </c>
    </row>
    <row r="4102" spans="1:11" x14ac:dyDescent="0.3">
      <c r="A4102" t="s">
        <v>1910</v>
      </c>
      <c r="B4102" t="s">
        <v>1911</v>
      </c>
      <c r="C4102">
        <v>42</v>
      </c>
      <c r="D4102" t="s">
        <v>1470</v>
      </c>
      <c r="E4102" t="s">
        <v>1912</v>
      </c>
      <c r="F4102" t="s">
        <v>1761</v>
      </c>
      <c r="K4102" t="str">
        <f>IF(ISBLANK('Q 5'!D1185),"",IF('Q 5'!D1185="&lt;please select&gt;","",'Q 5'!D1185))</f>
        <v/>
      </c>
    </row>
    <row r="4103" spans="1:11" x14ac:dyDescent="0.3">
      <c r="A4103" t="s">
        <v>1910</v>
      </c>
      <c r="B4103" t="s">
        <v>1911</v>
      </c>
      <c r="C4103">
        <v>43</v>
      </c>
      <c r="D4103" t="s">
        <v>1470</v>
      </c>
      <c r="E4103" t="s">
        <v>1912</v>
      </c>
      <c r="F4103" t="s">
        <v>1761</v>
      </c>
      <c r="K4103" t="str">
        <f>IF(ISBLANK('Q 5'!D1186),"",IF('Q 5'!D1186="&lt;please select&gt;","",'Q 5'!D1186))</f>
        <v/>
      </c>
    </row>
    <row r="4104" spans="1:11" x14ac:dyDescent="0.3">
      <c r="A4104" t="s">
        <v>1910</v>
      </c>
      <c r="B4104" t="s">
        <v>1911</v>
      </c>
      <c r="C4104">
        <v>44</v>
      </c>
      <c r="D4104" t="s">
        <v>1470</v>
      </c>
      <c r="E4104" t="s">
        <v>1912</v>
      </c>
      <c r="F4104" t="s">
        <v>1761</v>
      </c>
      <c r="K4104" t="str">
        <f>IF(ISBLANK('Q 5'!D1187),"",IF('Q 5'!D1187="&lt;please select&gt;","",'Q 5'!D1187))</f>
        <v/>
      </c>
    </row>
    <row r="4105" spans="1:11" x14ac:dyDescent="0.3">
      <c r="A4105" t="s">
        <v>1910</v>
      </c>
      <c r="B4105" t="s">
        <v>1911</v>
      </c>
      <c r="C4105">
        <v>45</v>
      </c>
      <c r="D4105" t="s">
        <v>1470</v>
      </c>
      <c r="E4105" t="s">
        <v>1912</v>
      </c>
      <c r="F4105" t="s">
        <v>1761</v>
      </c>
      <c r="K4105" t="str">
        <f>IF(ISBLANK('Q 5'!D1188),"",IF('Q 5'!D1188="&lt;please select&gt;","",'Q 5'!D1188))</f>
        <v/>
      </c>
    </row>
    <row r="4106" spans="1:11" x14ac:dyDescent="0.3">
      <c r="A4106" t="s">
        <v>1910</v>
      </c>
      <c r="B4106" t="s">
        <v>1911</v>
      </c>
      <c r="C4106">
        <v>46</v>
      </c>
      <c r="D4106" t="s">
        <v>1470</v>
      </c>
      <c r="E4106" t="s">
        <v>1912</v>
      </c>
      <c r="F4106" t="s">
        <v>1761</v>
      </c>
      <c r="K4106" t="str">
        <f>IF(ISBLANK('Q 5'!D1189),"",IF('Q 5'!D1189="&lt;please select&gt;","",'Q 5'!D1189))</f>
        <v/>
      </c>
    </row>
    <row r="4107" spans="1:11" x14ac:dyDescent="0.3">
      <c r="A4107" t="s">
        <v>1910</v>
      </c>
      <c r="B4107" t="s">
        <v>1911</v>
      </c>
      <c r="C4107">
        <v>47</v>
      </c>
      <c r="D4107" t="s">
        <v>1470</v>
      </c>
      <c r="E4107" t="s">
        <v>1912</v>
      </c>
      <c r="F4107" t="s">
        <v>1761</v>
      </c>
      <c r="K4107" t="str">
        <f>IF(ISBLANK('Q 5'!D1190),"",IF('Q 5'!D1190="&lt;please select&gt;","",'Q 5'!D1190))</f>
        <v/>
      </c>
    </row>
    <row r="4108" spans="1:11" x14ac:dyDescent="0.3">
      <c r="A4108" t="s">
        <v>1910</v>
      </c>
      <c r="B4108" t="s">
        <v>1911</v>
      </c>
      <c r="C4108">
        <v>48</v>
      </c>
      <c r="D4108" t="s">
        <v>1470</v>
      </c>
      <c r="E4108" t="s">
        <v>1912</v>
      </c>
      <c r="F4108" t="s">
        <v>1761</v>
      </c>
      <c r="K4108" t="str">
        <f>IF(ISBLANK('Q 5'!D1191),"",IF('Q 5'!D1191="&lt;please select&gt;","",'Q 5'!D1191))</f>
        <v/>
      </c>
    </row>
    <row r="4109" spans="1:11" x14ac:dyDescent="0.3">
      <c r="A4109" t="s">
        <v>1910</v>
      </c>
      <c r="B4109" t="s">
        <v>1911</v>
      </c>
      <c r="C4109">
        <v>49</v>
      </c>
      <c r="D4109" t="s">
        <v>1470</v>
      </c>
      <c r="E4109" t="s">
        <v>1912</v>
      </c>
      <c r="F4109" t="s">
        <v>1761</v>
      </c>
      <c r="K4109" t="str">
        <f>IF(ISBLANK('Q 5'!D1192),"",IF('Q 5'!D1192="&lt;please select&gt;","",'Q 5'!D1192))</f>
        <v/>
      </c>
    </row>
    <row r="4110" spans="1:11" x14ac:dyDescent="0.3">
      <c r="A4110" t="s">
        <v>1910</v>
      </c>
      <c r="B4110" t="s">
        <v>1911</v>
      </c>
      <c r="C4110">
        <v>50</v>
      </c>
      <c r="D4110" t="s">
        <v>1470</v>
      </c>
      <c r="E4110" t="s">
        <v>1912</v>
      </c>
      <c r="F4110" t="s">
        <v>1761</v>
      </c>
      <c r="K4110" t="str">
        <f>IF(ISBLANK('Q 5'!D1193),"",IF('Q 5'!D1193="&lt;please select&gt;","",'Q 5'!D1193))</f>
        <v/>
      </c>
    </row>
    <row r="4111" spans="1:11" x14ac:dyDescent="0.3">
      <c r="A4111" t="s">
        <v>1910</v>
      </c>
      <c r="B4111" t="s">
        <v>1911</v>
      </c>
      <c r="C4111">
        <v>51</v>
      </c>
      <c r="D4111" t="s">
        <v>1470</v>
      </c>
      <c r="E4111" t="s">
        <v>1912</v>
      </c>
      <c r="F4111" t="s">
        <v>1761</v>
      </c>
      <c r="K4111" t="str">
        <f>IF(ISBLANK('Q 5'!D1194),"",IF('Q 5'!D1194="&lt;please select&gt;","",'Q 5'!D1194))</f>
        <v/>
      </c>
    </row>
    <row r="4112" spans="1:11" x14ac:dyDescent="0.3">
      <c r="A4112" t="s">
        <v>1910</v>
      </c>
      <c r="B4112" t="s">
        <v>1911</v>
      </c>
      <c r="C4112">
        <v>52</v>
      </c>
      <c r="D4112" t="s">
        <v>1470</v>
      </c>
      <c r="E4112" t="s">
        <v>1912</v>
      </c>
      <c r="F4112" t="s">
        <v>1761</v>
      </c>
      <c r="K4112" t="str">
        <f>IF(ISBLANK('Q 5'!D1195),"",IF('Q 5'!D1195="&lt;please select&gt;","",'Q 5'!D1195))</f>
        <v/>
      </c>
    </row>
    <row r="4113" spans="1:11" x14ac:dyDescent="0.3">
      <c r="A4113" t="s">
        <v>1910</v>
      </c>
      <c r="B4113" t="s">
        <v>1911</v>
      </c>
      <c r="C4113">
        <v>53</v>
      </c>
      <c r="D4113" t="s">
        <v>1470</v>
      </c>
      <c r="E4113" t="s">
        <v>1912</v>
      </c>
      <c r="F4113" t="s">
        <v>1761</v>
      </c>
      <c r="K4113" t="str">
        <f>IF(ISBLANK('Q 5'!D1196),"",IF('Q 5'!D1196="&lt;please select&gt;","",'Q 5'!D1196))</f>
        <v/>
      </c>
    </row>
    <row r="4114" spans="1:11" x14ac:dyDescent="0.3">
      <c r="A4114" t="s">
        <v>1910</v>
      </c>
      <c r="B4114" t="s">
        <v>1911</v>
      </c>
      <c r="C4114">
        <v>54</v>
      </c>
      <c r="D4114" t="s">
        <v>1470</v>
      </c>
      <c r="E4114" t="s">
        <v>1912</v>
      </c>
      <c r="F4114" t="s">
        <v>1761</v>
      </c>
      <c r="K4114" t="str">
        <f>IF(ISBLANK('Q 5'!D1197),"",IF('Q 5'!D1197="&lt;please select&gt;","",'Q 5'!D1197))</f>
        <v/>
      </c>
    </row>
    <row r="4115" spans="1:11" x14ac:dyDescent="0.3">
      <c r="A4115" t="s">
        <v>1910</v>
      </c>
      <c r="B4115" t="s">
        <v>1911</v>
      </c>
      <c r="C4115">
        <v>55</v>
      </c>
      <c r="D4115" t="s">
        <v>1470</v>
      </c>
      <c r="E4115" t="s">
        <v>1912</v>
      </c>
      <c r="F4115" t="s">
        <v>1761</v>
      </c>
      <c r="K4115" t="str">
        <f>IF(ISBLANK('Q 5'!D1198),"",IF('Q 5'!D1198="&lt;please select&gt;","",'Q 5'!D1198))</f>
        <v/>
      </c>
    </row>
    <row r="4116" spans="1:11" x14ac:dyDescent="0.3">
      <c r="A4116" t="s">
        <v>1910</v>
      </c>
      <c r="B4116" t="s">
        <v>1911</v>
      </c>
      <c r="C4116">
        <v>56</v>
      </c>
      <c r="D4116" t="s">
        <v>1470</v>
      </c>
      <c r="E4116" t="s">
        <v>1912</v>
      </c>
      <c r="F4116" t="s">
        <v>1761</v>
      </c>
      <c r="K4116" t="str">
        <f>IF(ISBLANK('Q 5'!D1199),"",IF('Q 5'!D1199="&lt;please select&gt;","",'Q 5'!D1199))</f>
        <v/>
      </c>
    </row>
    <row r="4117" spans="1:11" x14ac:dyDescent="0.3">
      <c r="A4117" t="s">
        <v>1910</v>
      </c>
      <c r="B4117" t="s">
        <v>1911</v>
      </c>
      <c r="C4117">
        <v>57</v>
      </c>
      <c r="D4117" t="s">
        <v>1470</v>
      </c>
      <c r="E4117" t="s">
        <v>1912</v>
      </c>
      <c r="F4117" t="s">
        <v>1761</v>
      </c>
      <c r="K4117" t="str">
        <f>IF(ISBLANK('Q 5'!D1200),"",IF('Q 5'!D1200="&lt;please select&gt;","",'Q 5'!D1200))</f>
        <v/>
      </c>
    </row>
    <row r="4118" spans="1:11" x14ac:dyDescent="0.3">
      <c r="A4118" t="s">
        <v>1910</v>
      </c>
      <c r="B4118" t="s">
        <v>1911</v>
      </c>
      <c r="C4118">
        <v>58</v>
      </c>
      <c r="D4118" t="s">
        <v>1470</v>
      </c>
      <c r="E4118" t="s">
        <v>1912</v>
      </c>
      <c r="F4118" t="s">
        <v>1761</v>
      </c>
      <c r="K4118" t="str">
        <f>IF(ISBLANK('Q 5'!D1201),"",IF('Q 5'!D1201="&lt;please select&gt;","",'Q 5'!D1201))</f>
        <v/>
      </c>
    </row>
    <row r="4119" spans="1:11" x14ac:dyDescent="0.3">
      <c r="A4119" t="s">
        <v>1910</v>
      </c>
      <c r="B4119" t="s">
        <v>1911</v>
      </c>
      <c r="C4119">
        <v>59</v>
      </c>
      <c r="D4119" t="s">
        <v>1470</v>
      </c>
      <c r="E4119" t="s">
        <v>1912</v>
      </c>
      <c r="F4119" t="s">
        <v>1761</v>
      </c>
      <c r="K4119" t="str">
        <f>IF(ISBLANK('Q 5'!D1202),"",IF('Q 5'!D1202="&lt;please select&gt;","",'Q 5'!D1202))</f>
        <v/>
      </c>
    </row>
    <row r="4120" spans="1:11" x14ac:dyDescent="0.3">
      <c r="A4120" t="s">
        <v>1910</v>
      </c>
      <c r="B4120" t="s">
        <v>1911</v>
      </c>
      <c r="C4120">
        <v>60</v>
      </c>
      <c r="D4120" t="s">
        <v>1470</v>
      </c>
      <c r="E4120" t="s">
        <v>1912</v>
      </c>
      <c r="F4120" t="s">
        <v>1761</v>
      </c>
      <c r="K4120" t="str">
        <f>IF(ISBLANK('Q 5'!D1203),"",IF('Q 5'!D1203="&lt;please select&gt;","",'Q 5'!D1203))</f>
        <v/>
      </c>
    </row>
    <row r="4121" spans="1:11" x14ac:dyDescent="0.3">
      <c r="A4121" t="s">
        <v>1910</v>
      </c>
      <c r="B4121" t="s">
        <v>1911</v>
      </c>
      <c r="C4121">
        <v>1</v>
      </c>
      <c r="D4121" t="s">
        <v>1470</v>
      </c>
      <c r="E4121" t="s">
        <v>1913</v>
      </c>
      <c r="F4121" t="s">
        <v>1761</v>
      </c>
      <c r="K4121" t="str">
        <f>IF(ISBLANK('Q 5'!F1144),"",IF('Q 5'!F1144="&lt;please select&gt;","",'Q 5'!F1144))</f>
        <v>Improvement report according to Article 69(4)</v>
      </c>
    </row>
    <row r="4122" spans="1:11" x14ac:dyDescent="0.3">
      <c r="A4122" t="s">
        <v>1910</v>
      </c>
      <c r="B4122" t="s">
        <v>1911</v>
      </c>
      <c r="C4122">
        <v>2</v>
      </c>
      <c r="D4122" t="s">
        <v>1470</v>
      </c>
      <c r="E4122" t="s">
        <v>1913</v>
      </c>
      <c r="F4122" t="s">
        <v>1761</v>
      </c>
      <c r="K4122" t="str">
        <f>IF(ISBLANK('Q 5'!F1145),"",IF('Q 5'!F1145="&lt;please select&gt;","",'Q 5'!F1145))</f>
        <v>Improvement report according to Article 69(4)</v>
      </c>
    </row>
    <row r="4123" spans="1:11" x14ac:dyDescent="0.3">
      <c r="A4123" t="s">
        <v>1910</v>
      </c>
      <c r="B4123" t="s">
        <v>1911</v>
      </c>
      <c r="C4123">
        <v>3</v>
      </c>
      <c r="D4123" t="s">
        <v>1470</v>
      </c>
      <c r="E4123" t="s">
        <v>1913</v>
      </c>
      <c r="F4123" t="s">
        <v>1761</v>
      </c>
      <c r="K4123" t="str">
        <f>IF(ISBLANK('Q 5'!F1146),"",IF('Q 5'!F1146="&lt;please select&gt;","",'Q 5'!F1146))</f>
        <v>Improvement report according to Article 69(4)</v>
      </c>
    </row>
    <row r="4124" spans="1:11" x14ac:dyDescent="0.3">
      <c r="A4124" t="s">
        <v>1910</v>
      </c>
      <c r="B4124" t="s">
        <v>1911</v>
      </c>
      <c r="C4124">
        <v>4</v>
      </c>
      <c r="D4124" t="s">
        <v>1470</v>
      </c>
      <c r="E4124" t="s">
        <v>1913</v>
      </c>
      <c r="F4124" t="s">
        <v>1761</v>
      </c>
      <c r="K4124" t="str">
        <f>IF(ISBLANK('Q 5'!F1147),"",IF('Q 5'!F1147="&lt;please select&gt;","",'Q 5'!F1147))</f>
        <v>Improvement report according to Article 69(4)</v>
      </c>
    </row>
    <row r="4125" spans="1:11" x14ac:dyDescent="0.3">
      <c r="A4125" t="s">
        <v>1910</v>
      </c>
      <c r="B4125" t="s">
        <v>1911</v>
      </c>
      <c r="C4125">
        <v>5</v>
      </c>
      <c r="D4125" t="s">
        <v>1470</v>
      </c>
      <c r="E4125" t="s">
        <v>1913</v>
      </c>
      <c r="F4125" t="s">
        <v>1761</v>
      </c>
      <c r="K4125" t="str">
        <f>IF(ISBLANK('Q 5'!F1148),"",IF('Q 5'!F1148="&lt;please select&gt;","",'Q 5'!F1148))</f>
        <v>Improvement report according to Article 69(4)</v>
      </c>
    </row>
    <row r="4126" spans="1:11" x14ac:dyDescent="0.3">
      <c r="A4126" t="s">
        <v>1910</v>
      </c>
      <c r="B4126" t="s">
        <v>1911</v>
      </c>
      <c r="C4126">
        <v>6</v>
      </c>
      <c r="D4126" t="s">
        <v>1470</v>
      </c>
      <c r="E4126" t="s">
        <v>1913</v>
      </c>
      <c r="F4126" t="s">
        <v>1761</v>
      </c>
      <c r="K4126" t="str">
        <f>IF(ISBLANK('Q 5'!F1149),"",IF('Q 5'!F1149="&lt;please select&gt;","",'Q 5'!F1149))</f>
        <v>Improvement report according to Article 69(4)</v>
      </c>
    </row>
    <row r="4127" spans="1:11" x14ac:dyDescent="0.3">
      <c r="A4127" t="s">
        <v>1910</v>
      </c>
      <c r="B4127" t="s">
        <v>1911</v>
      </c>
      <c r="C4127">
        <v>7</v>
      </c>
      <c r="D4127" t="s">
        <v>1470</v>
      </c>
      <c r="E4127" t="s">
        <v>1913</v>
      </c>
      <c r="F4127" t="s">
        <v>1761</v>
      </c>
      <c r="K4127" t="str">
        <f>IF(ISBLANK('Q 5'!F1150),"",IF('Q 5'!F1150="&lt;please select&gt;","",'Q 5'!F1150))</f>
        <v>Improvement report according to Article 69(4)</v>
      </c>
    </row>
    <row r="4128" spans="1:11" x14ac:dyDescent="0.3">
      <c r="A4128" t="s">
        <v>1910</v>
      </c>
      <c r="B4128" t="s">
        <v>1911</v>
      </c>
      <c r="C4128">
        <v>8</v>
      </c>
      <c r="D4128" t="s">
        <v>1470</v>
      </c>
      <c r="E4128" t="s">
        <v>1913</v>
      </c>
      <c r="F4128" t="s">
        <v>1761</v>
      </c>
      <c r="K4128" t="str">
        <f>IF(ISBLANK('Q 5'!F1151),"",IF('Q 5'!F1151="&lt;please select&gt;","",'Q 5'!F1151))</f>
        <v>Improvement report according to Article 69(4)</v>
      </c>
    </row>
    <row r="4129" spans="1:11" x14ac:dyDescent="0.3">
      <c r="A4129" t="s">
        <v>1910</v>
      </c>
      <c r="B4129" t="s">
        <v>1911</v>
      </c>
      <c r="C4129">
        <v>9</v>
      </c>
      <c r="D4129" t="s">
        <v>1470</v>
      </c>
      <c r="E4129" t="s">
        <v>1913</v>
      </c>
      <c r="F4129" t="s">
        <v>1761</v>
      </c>
      <c r="K4129" t="str">
        <f>IF(ISBLANK('Q 5'!F1152),"",IF('Q 5'!F1152="&lt;please select&gt;","",'Q 5'!F1152))</f>
        <v>Improvement report according to Article 69(4)</v>
      </c>
    </row>
    <row r="4130" spans="1:11" x14ac:dyDescent="0.3">
      <c r="A4130" t="s">
        <v>1910</v>
      </c>
      <c r="B4130" t="s">
        <v>1911</v>
      </c>
      <c r="C4130">
        <v>10</v>
      </c>
      <c r="D4130" t="s">
        <v>1470</v>
      </c>
      <c r="E4130" t="s">
        <v>1913</v>
      </c>
      <c r="F4130" t="s">
        <v>1761</v>
      </c>
      <c r="K4130" t="str">
        <f>IF(ISBLANK('Q 5'!F1153),"",IF('Q 5'!F1153="&lt;please select&gt;","",'Q 5'!F1153))</f>
        <v>Improvement report according to Article 69(4)</v>
      </c>
    </row>
    <row r="4131" spans="1:11" x14ac:dyDescent="0.3">
      <c r="A4131" t="s">
        <v>1910</v>
      </c>
      <c r="B4131" t="s">
        <v>1911</v>
      </c>
      <c r="C4131">
        <v>11</v>
      </c>
      <c r="D4131" t="s">
        <v>1470</v>
      </c>
      <c r="E4131" t="s">
        <v>1913</v>
      </c>
      <c r="F4131" t="s">
        <v>1761</v>
      </c>
      <c r="K4131" t="str">
        <f>IF(ISBLANK('Q 5'!F1154),"",IF('Q 5'!F1154="&lt;please select&gt;","",'Q 5'!F1154))</f>
        <v>Improvement report according to Article 69(4)</v>
      </c>
    </row>
    <row r="4132" spans="1:11" x14ac:dyDescent="0.3">
      <c r="A4132" t="s">
        <v>1910</v>
      </c>
      <c r="B4132" t="s">
        <v>1911</v>
      </c>
      <c r="C4132">
        <v>12</v>
      </c>
      <c r="D4132" t="s">
        <v>1470</v>
      </c>
      <c r="E4132" t="s">
        <v>1913</v>
      </c>
      <c r="F4132" t="s">
        <v>1761</v>
      </c>
      <c r="K4132" t="str">
        <f>IF(ISBLANK('Q 5'!F1155),"",IF('Q 5'!F1155="&lt;please select&gt;","",'Q 5'!F1155))</f>
        <v>Improvement report according to Article 69(4)</v>
      </c>
    </row>
    <row r="4133" spans="1:11" x14ac:dyDescent="0.3">
      <c r="A4133" t="s">
        <v>1910</v>
      </c>
      <c r="B4133" t="s">
        <v>1911</v>
      </c>
      <c r="C4133">
        <v>13</v>
      </c>
      <c r="D4133" t="s">
        <v>1470</v>
      </c>
      <c r="E4133" t="s">
        <v>1913</v>
      </c>
      <c r="F4133" t="s">
        <v>1761</v>
      </c>
      <c r="K4133" t="str">
        <f>IF(ISBLANK('Q 5'!F1156),"",IF('Q 5'!F1156="&lt;please select&gt;","",'Q 5'!F1156))</f>
        <v>Improvement report according to Article 69(4)</v>
      </c>
    </row>
    <row r="4134" spans="1:11" x14ac:dyDescent="0.3">
      <c r="A4134" t="s">
        <v>1910</v>
      </c>
      <c r="B4134" t="s">
        <v>1911</v>
      </c>
      <c r="C4134">
        <v>14</v>
      </c>
      <c r="D4134" t="s">
        <v>1470</v>
      </c>
      <c r="E4134" t="s">
        <v>1913</v>
      </c>
      <c r="F4134" t="s">
        <v>1761</v>
      </c>
      <c r="K4134" t="str">
        <f>IF(ISBLANK('Q 5'!F1157),"",IF('Q 5'!F1157="&lt;please select&gt;","",'Q 5'!F1157))</f>
        <v>Improvement report according to Article 69(4)</v>
      </c>
    </row>
    <row r="4135" spans="1:11" x14ac:dyDescent="0.3">
      <c r="A4135" t="s">
        <v>1910</v>
      </c>
      <c r="B4135" t="s">
        <v>1911</v>
      </c>
      <c r="C4135">
        <v>15</v>
      </c>
      <c r="D4135" t="s">
        <v>1470</v>
      </c>
      <c r="E4135" t="s">
        <v>1913</v>
      </c>
      <c r="F4135" t="s">
        <v>1761</v>
      </c>
      <c r="K4135" t="str">
        <f>IF(ISBLANK('Q 5'!F1158),"",IF('Q 5'!F1158="&lt;please select&gt;","",'Q 5'!F1158))</f>
        <v>Improvement report according to Article 69(4)</v>
      </c>
    </row>
    <row r="4136" spans="1:11" x14ac:dyDescent="0.3">
      <c r="A4136" t="s">
        <v>1910</v>
      </c>
      <c r="B4136" t="s">
        <v>1911</v>
      </c>
      <c r="C4136">
        <v>16</v>
      </c>
      <c r="D4136" t="s">
        <v>1470</v>
      </c>
      <c r="E4136" t="s">
        <v>1913</v>
      </c>
      <c r="F4136" t="s">
        <v>1761</v>
      </c>
      <c r="K4136" t="str">
        <f>IF(ISBLANK('Q 5'!F1159),"",IF('Q 5'!F1159="&lt;please select&gt;","",'Q 5'!F1159))</f>
        <v/>
      </c>
    </row>
    <row r="4137" spans="1:11" x14ac:dyDescent="0.3">
      <c r="A4137" t="s">
        <v>1910</v>
      </c>
      <c r="B4137" t="s">
        <v>1911</v>
      </c>
      <c r="C4137">
        <v>17</v>
      </c>
      <c r="D4137" t="s">
        <v>1470</v>
      </c>
      <c r="E4137" t="s">
        <v>1913</v>
      </c>
      <c r="F4137" t="s">
        <v>1761</v>
      </c>
      <c r="K4137" t="str">
        <f>IF(ISBLANK('Q 5'!F1160),"",IF('Q 5'!F1160="&lt;please select&gt;","",'Q 5'!F1160))</f>
        <v/>
      </c>
    </row>
    <row r="4138" spans="1:11" x14ac:dyDescent="0.3">
      <c r="A4138" t="s">
        <v>1910</v>
      </c>
      <c r="B4138" t="s">
        <v>1911</v>
      </c>
      <c r="C4138">
        <v>18</v>
      </c>
      <c r="D4138" t="s">
        <v>1470</v>
      </c>
      <c r="E4138" t="s">
        <v>1913</v>
      </c>
      <c r="F4138" t="s">
        <v>1761</v>
      </c>
      <c r="K4138" t="str">
        <f>IF(ISBLANK('Q 5'!F1161),"",IF('Q 5'!F1161="&lt;please select&gt;","",'Q 5'!F1161))</f>
        <v/>
      </c>
    </row>
    <row r="4139" spans="1:11" x14ac:dyDescent="0.3">
      <c r="A4139" t="s">
        <v>1910</v>
      </c>
      <c r="B4139" t="s">
        <v>1911</v>
      </c>
      <c r="C4139">
        <v>19</v>
      </c>
      <c r="D4139" t="s">
        <v>1470</v>
      </c>
      <c r="E4139" t="s">
        <v>1913</v>
      </c>
      <c r="F4139" t="s">
        <v>1761</v>
      </c>
      <c r="K4139" t="str">
        <f>IF(ISBLANK('Q 5'!F1162),"",IF('Q 5'!F1162="&lt;please select&gt;","",'Q 5'!F1162))</f>
        <v/>
      </c>
    </row>
    <row r="4140" spans="1:11" x14ac:dyDescent="0.3">
      <c r="A4140" t="s">
        <v>1910</v>
      </c>
      <c r="B4140" t="s">
        <v>1911</v>
      </c>
      <c r="C4140">
        <v>20</v>
      </c>
      <c r="D4140" t="s">
        <v>1470</v>
      </c>
      <c r="E4140" t="s">
        <v>1913</v>
      </c>
      <c r="F4140" t="s">
        <v>1761</v>
      </c>
      <c r="K4140" t="str">
        <f>IF(ISBLANK('Q 5'!F1163),"",IF('Q 5'!F1163="&lt;please select&gt;","",'Q 5'!F1163))</f>
        <v/>
      </c>
    </row>
    <row r="4141" spans="1:11" x14ac:dyDescent="0.3">
      <c r="A4141" t="s">
        <v>1910</v>
      </c>
      <c r="B4141" t="s">
        <v>1911</v>
      </c>
      <c r="C4141">
        <v>21</v>
      </c>
      <c r="D4141" t="s">
        <v>1470</v>
      </c>
      <c r="E4141" t="s">
        <v>1913</v>
      </c>
      <c r="F4141" t="s">
        <v>1761</v>
      </c>
      <c r="K4141" t="str">
        <f>IF(ISBLANK('Q 5'!F1164),"",IF('Q 5'!F1164="&lt;please select&gt;","",'Q 5'!F1164))</f>
        <v/>
      </c>
    </row>
    <row r="4142" spans="1:11" x14ac:dyDescent="0.3">
      <c r="A4142" t="s">
        <v>1910</v>
      </c>
      <c r="B4142" t="s">
        <v>1911</v>
      </c>
      <c r="C4142">
        <v>22</v>
      </c>
      <c r="D4142" t="s">
        <v>1470</v>
      </c>
      <c r="E4142" t="s">
        <v>1913</v>
      </c>
      <c r="F4142" t="s">
        <v>1761</v>
      </c>
      <c r="K4142" t="str">
        <f>IF(ISBLANK('Q 5'!F1165),"",IF('Q 5'!F1165="&lt;please select&gt;","",'Q 5'!F1165))</f>
        <v/>
      </c>
    </row>
    <row r="4143" spans="1:11" x14ac:dyDescent="0.3">
      <c r="A4143" t="s">
        <v>1910</v>
      </c>
      <c r="B4143" t="s">
        <v>1911</v>
      </c>
      <c r="C4143">
        <v>23</v>
      </c>
      <c r="D4143" t="s">
        <v>1470</v>
      </c>
      <c r="E4143" t="s">
        <v>1913</v>
      </c>
      <c r="F4143" t="s">
        <v>1761</v>
      </c>
      <c r="K4143" t="str">
        <f>IF(ISBLANK('Q 5'!F1166),"",IF('Q 5'!F1166="&lt;please select&gt;","",'Q 5'!F1166))</f>
        <v/>
      </c>
    </row>
    <row r="4144" spans="1:11" x14ac:dyDescent="0.3">
      <c r="A4144" t="s">
        <v>1910</v>
      </c>
      <c r="B4144" t="s">
        <v>1911</v>
      </c>
      <c r="C4144">
        <v>24</v>
      </c>
      <c r="D4144" t="s">
        <v>1470</v>
      </c>
      <c r="E4144" t="s">
        <v>1913</v>
      </c>
      <c r="F4144" t="s">
        <v>1761</v>
      </c>
      <c r="K4144" t="str">
        <f>IF(ISBLANK('Q 5'!F1167),"",IF('Q 5'!F1167="&lt;please select&gt;","",'Q 5'!F1167))</f>
        <v/>
      </c>
    </row>
    <row r="4145" spans="1:11" x14ac:dyDescent="0.3">
      <c r="A4145" t="s">
        <v>1910</v>
      </c>
      <c r="B4145" t="s">
        <v>1911</v>
      </c>
      <c r="C4145">
        <v>25</v>
      </c>
      <c r="D4145" t="s">
        <v>1470</v>
      </c>
      <c r="E4145" t="s">
        <v>1913</v>
      </c>
      <c r="F4145" t="s">
        <v>1761</v>
      </c>
      <c r="K4145" t="str">
        <f>IF(ISBLANK('Q 5'!F1168),"",IF('Q 5'!F1168="&lt;please select&gt;","",'Q 5'!F1168))</f>
        <v/>
      </c>
    </row>
    <row r="4146" spans="1:11" x14ac:dyDescent="0.3">
      <c r="A4146" t="s">
        <v>1910</v>
      </c>
      <c r="B4146" t="s">
        <v>1911</v>
      </c>
      <c r="C4146">
        <v>26</v>
      </c>
      <c r="D4146" t="s">
        <v>1470</v>
      </c>
      <c r="E4146" t="s">
        <v>1913</v>
      </c>
      <c r="F4146" t="s">
        <v>1761</v>
      </c>
      <c r="K4146" t="str">
        <f>IF(ISBLANK('Q 5'!F1169),"",IF('Q 5'!F1169="&lt;please select&gt;","",'Q 5'!F1169))</f>
        <v/>
      </c>
    </row>
    <row r="4147" spans="1:11" x14ac:dyDescent="0.3">
      <c r="A4147" t="s">
        <v>1910</v>
      </c>
      <c r="B4147" t="s">
        <v>1911</v>
      </c>
      <c r="C4147">
        <v>27</v>
      </c>
      <c r="D4147" t="s">
        <v>1470</v>
      </c>
      <c r="E4147" t="s">
        <v>1913</v>
      </c>
      <c r="F4147" t="s">
        <v>1761</v>
      </c>
      <c r="K4147" t="str">
        <f>IF(ISBLANK('Q 5'!F1170),"",IF('Q 5'!F1170="&lt;please select&gt;","",'Q 5'!F1170))</f>
        <v/>
      </c>
    </row>
    <row r="4148" spans="1:11" x14ac:dyDescent="0.3">
      <c r="A4148" t="s">
        <v>1910</v>
      </c>
      <c r="B4148" t="s">
        <v>1911</v>
      </c>
      <c r="C4148">
        <v>28</v>
      </c>
      <c r="D4148" t="s">
        <v>1470</v>
      </c>
      <c r="E4148" t="s">
        <v>1913</v>
      </c>
      <c r="F4148" t="s">
        <v>1761</v>
      </c>
      <c r="K4148" t="str">
        <f>IF(ISBLANK('Q 5'!F1171),"",IF('Q 5'!F1171="&lt;please select&gt;","",'Q 5'!F1171))</f>
        <v/>
      </c>
    </row>
    <row r="4149" spans="1:11" x14ac:dyDescent="0.3">
      <c r="A4149" t="s">
        <v>1910</v>
      </c>
      <c r="B4149" t="s">
        <v>1911</v>
      </c>
      <c r="C4149">
        <v>29</v>
      </c>
      <c r="D4149" t="s">
        <v>1470</v>
      </c>
      <c r="E4149" t="s">
        <v>1913</v>
      </c>
      <c r="F4149" t="s">
        <v>1761</v>
      </c>
      <c r="K4149" t="str">
        <f>IF(ISBLANK('Q 5'!F1172),"",IF('Q 5'!F1172="&lt;please select&gt;","",'Q 5'!F1172))</f>
        <v/>
      </c>
    </row>
    <row r="4150" spans="1:11" x14ac:dyDescent="0.3">
      <c r="A4150" t="s">
        <v>1910</v>
      </c>
      <c r="B4150" t="s">
        <v>1911</v>
      </c>
      <c r="C4150">
        <v>30</v>
      </c>
      <c r="D4150" t="s">
        <v>1470</v>
      </c>
      <c r="E4150" t="s">
        <v>1913</v>
      </c>
      <c r="F4150" t="s">
        <v>1761</v>
      </c>
      <c r="K4150" t="str">
        <f>IF(ISBLANK('Q 5'!F1173),"",IF('Q 5'!F1173="&lt;please select&gt;","",'Q 5'!F1173))</f>
        <v/>
      </c>
    </row>
    <row r="4151" spans="1:11" x14ac:dyDescent="0.3">
      <c r="A4151" t="s">
        <v>1910</v>
      </c>
      <c r="B4151" t="s">
        <v>1911</v>
      </c>
      <c r="C4151">
        <v>31</v>
      </c>
      <c r="D4151" t="s">
        <v>1470</v>
      </c>
      <c r="E4151" t="s">
        <v>1913</v>
      </c>
      <c r="F4151" t="s">
        <v>1761</v>
      </c>
      <c r="K4151" t="str">
        <f>IF(ISBLANK('Q 5'!F1174),"",IF('Q 5'!F1174="&lt;please select&gt;","",'Q 5'!F1174))</f>
        <v/>
      </c>
    </row>
    <row r="4152" spans="1:11" x14ac:dyDescent="0.3">
      <c r="A4152" t="s">
        <v>1910</v>
      </c>
      <c r="B4152" t="s">
        <v>1911</v>
      </c>
      <c r="C4152">
        <v>32</v>
      </c>
      <c r="D4152" t="s">
        <v>1470</v>
      </c>
      <c r="E4152" t="s">
        <v>1913</v>
      </c>
      <c r="F4152" t="s">
        <v>1761</v>
      </c>
      <c r="K4152" t="str">
        <f>IF(ISBLANK('Q 5'!F1175),"",IF('Q 5'!F1175="&lt;please select&gt;","",'Q 5'!F1175))</f>
        <v/>
      </c>
    </row>
    <row r="4153" spans="1:11" x14ac:dyDescent="0.3">
      <c r="A4153" t="s">
        <v>1910</v>
      </c>
      <c r="B4153" t="s">
        <v>1911</v>
      </c>
      <c r="C4153">
        <v>33</v>
      </c>
      <c r="D4153" t="s">
        <v>1470</v>
      </c>
      <c r="E4153" t="s">
        <v>1913</v>
      </c>
      <c r="F4153" t="s">
        <v>1761</v>
      </c>
      <c r="K4153" t="str">
        <f>IF(ISBLANK('Q 5'!F1176),"",IF('Q 5'!F1176="&lt;please select&gt;","",'Q 5'!F1176))</f>
        <v/>
      </c>
    </row>
    <row r="4154" spans="1:11" x14ac:dyDescent="0.3">
      <c r="A4154" t="s">
        <v>1910</v>
      </c>
      <c r="B4154" t="s">
        <v>1911</v>
      </c>
      <c r="C4154">
        <v>34</v>
      </c>
      <c r="D4154" t="s">
        <v>1470</v>
      </c>
      <c r="E4154" t="s">
        <v>1913</v>
      </c>
      <c r="F4154" t="s">
        <v>1761</v>
      </c>
      <c r="K4154" t="str">
        <f>IF(ISBLANK('Q 5'!F1177),"",IF('Q 5'!F1177="&lt;please select&gt;","",'Q 5'!F1177))</f>
        <v/>
      </c>
    </row>
    <row r="4155" spans="1:11" x14ac:dyDescent="0.3">
      <c r="A4155" t="s">
        <v>1910</v>
      </c>
      <c r="B4155" t="s">
        <v>1911</v>
      </c>
      <c r="C4155">
        <v>35</v>
      </c>
      <c r="D4155" t="s">
        <v>1470</v>
      </c>
      <c r="E4155" t="s">
        <v>1913</v>
      </c>
      <c r="F4155" t="s">
        <v>1761</v>
      </c>
      <c r="K4155" t="str">
        <f>IF(ISBLANK('Q 5'!F1178),"",IF('Q 5'!F1178="&lt;please select&gt;","",'Q 5'!F1178))</f>
        <v/>
      </c>
    </row>
    <row r="4156" spans="1:11" x14ac:dyDescent="0.3">
      <c r="A4156" t="s">
        <v>1910</v>
      </c>
      <c r="B4156" t="s">
        <v>1911</v>
      </c>
      <c r="C4156">
        <v>36</v>
      </c>
      <c r="D4156" t="s">
        <v>1470</v>
      </c>
      <c r="E4156" t="s">
        <v>1913</v>
      </c>
      <c r="F4156" t="s">
        <v>1761</v>
      </c>
      <c r="K4156" t="str">
        <f>IF(ISBLANK('Q 5'!F1179),"",IF('Q 5'!F1179="&lt;please select&gt;","",'Q 5'!F1179))</f>
        <v/>
      </c>
    </row>
    <row r="4157" spans="1:11" x14ac:dyDescent="0.3">
      <c r="A4157" t="s">
        <v>1910</v>
      </c>
      <c r="B4157" t="s">
        <v>1911</v>
      </c>
      <c r="C4157">
        <v>37</v>
      </c>
      <c r="D4157" t="s">
        <v>1470</v>
      </c>
      <c r="E4157" t="s">
        <v>1913</v>
      </c>
      <c r="F4157" t="s">
        <v>1761</v>
      </c>
      <c r="K4157" t="str">
        <f>IF(ISBLANK('Q 5'!F1180),"",IF('Q 5'!F1180="&lt;please select&gt;","",'Q 5'!F1180))</f>
        <v/>
      </c>
    </row>
    <row r="4158" spans="1:11" x14ac:dyDescent="0.3">
      <c r="A4158" t="s">
        <v>1910</v>
      </c>
      <c r="B4158" t="s">
        <v>1911</v>
      </c>
      <c r="C4158">
        <v>38</v>
      </c>
      <c r="D4158" t="s">
        <v>1470</v>
      </c>
      <c r="E4158" t="s">
        <v>1913</v>
      </c>
      <c r="F4158" t="s">
        <v>1761</v>
      </c>
      <c r="K4158" t="str">
        <f>IF(ISBLANK('Q 5'!F1181),"",IF('Q 5'!F1181="&lt;please select&gt;","",'Q 5'!F1181))</f>
        <v/>
      </c>
    </row>
    <row r="4159" spans="1:11" x14ac:dyDescent="0.3">
      <c r="A4159" t="s">
        <v>1910</v>
      </c>
      <c r="B4159" t="s">
        <v>1911</v>
      </c>
      <c r="C4159">
        <v>39</v>
      </c>
      <c r="D4159" t="s">
        <v>1470</v>
      </c>
      <c r="E4159" t="s">
        <v>1913</v>
      </c>
      <c r="F4159" t="s">
        <v>1761</v>
      </c>
      <c r="K4159" t="str">
        <f>IF(ISBLANK('Q 5'!F1182),"",IF('Q 5'!F1182="&lt;please select&gt;","",'Q 5'!F1182))</f>
        <v/>
      </c>
    </row>
    <row r="4160" spans="1:11" x14ac:dyDescent="0.3">
      <c r="A4160" t="s">
        <v>1910</v>
      </c>
      <c r="B4160" t="s">
        <v>1911</v>
      </c>
      <c r="C4160">
        <v>40</v>
      </c>
      <c r="D4160" t="s">
        <v>1470</v>
      </c>
      <c r="E4160" t="s">
        <v>1913</v>
      </c>
      <c r="F4160" t="s">
        <v>1761</v>
      </c>
      <c r="K4160" t="str">
        <f>IF(ISBLANK('Q 5'!F1183),"",IF('Q 5'!F1183="&lt;please select&gt;","",'Q 5'!F1183))</f>
        <v/>
      </c>
    </row>
    <row r="4161" spans="1:11" x14ac:dyDescent="0.3">
      <c r="A4161" t="s">
        <v>1910</v>
      </c>
      <c r="B4161" t="s">
        <v>1911</v>
      </c>
      <c r="C4161">
        <v>41</v>
      </c>
      <c r="D4161" t="s">
        <v>1470</v>
      </c>
      <c r="E4161" t="s">
        <v>1913</v>
      </c>
      <c r="F4161" t="s">
        <v>1761</v>
      </c>
      <c r="K4161" t="str">
        <f>IF(ISBLANK('Q 5'!F1184),"",IF('Q 5'!F1184="&lt;please select&gt;","",'Q 5'!F1184))</f>
        <v/>
      </c>
    </row>
    <row r="4162" spans="1:11" x14ac:dyDescent="0.3">
      <c r="A4162" t="s">
        <v>1910</v>
      </c>
      <c r="B4162" t="s">
        <v>1911</v>
      </c>
      <c r="C4162">
        <v>42</v>
      </c>
      <c r="D4162" t="s">
        <v>1470</v>
      </c>
      <c r="E4162" t="s">
        <v>1913</v>
      </c>
      <c r="F4162" t="s">
        <v>1761</v>
      </c>
      <c r="K4162" t="str">
        <f>IF(ISBLANK('Q 5'!F1185),"",IF('Q 5'!F1185="&lt;please select&gt;","",'Q 5'!F1185))</f>
        <v/>
      </c>
    </row>
    <row r="4163" spans="1:11" x14ac:dyDescent="0.3">
      <c r="A4163" t="s">
        <v>1910</v>
      </c>
      <c r="B4163" t="s">
        <v>1911</v>
      </c>
      <c r="C4163">
        <v>43</v>
      </c>
      <c r="D4163" t="s">
        <v>1470</v>
      </c>
      <c r="E4163" t="s">
        <v>1913</v>
      </c>
      <c r="F4163" t="s">
        <v>1761</v>
      </c>
      <c r="K4163" t="str">
        <f>IF(ISBLANK('Q 5'!F1186),"",IF('Q 5'!F1186="&lt;please select&gt;","",'Q 5'!F1186))</f>
        <v/>
      </c>
    </row>
    <row r="4164" spans="1:11" x14ac:dyDescent="0.3">
      <c r="A4164" t="s">
        <v>1910</v>
      </c>
      <c r="B4164" t="s">
        <v>1911</v>
      </c>
      <c r="C4164">
        <v>44</v>
      </c>
      <c r="D4164" t="s">
        <v>1470</v>
      </c>
      <c r="E4164" t="s">
        <v>1913</v>
      </c>
      <c r="F4164" t="s">
        <v>1761</v>
      </c>
      <c r="K4164" t="str">
        <f>IF(ISBLANK('Q 5'!F1187),"",IF('Q 5'!F1187="&lt;please select&gt;","",'Q 5'!F1187))</f>
        <v/>
      </c>
    </row>
    <row r="4165" spans="1:11" x14ac:dyDescent="0.3">
      <c r="A4165" t="s">
        <v>1910</v>
      </c>
      <c r="B4165" t="s">
        <v>1911</v>
      </c>
      <c r="C4165">
        <v>45</v>
      </c>
      <c r="D4165" t="s">
        <v>1470</v>
      </c>
      <c r="E4165" t="s">
        <v>1913</v>
      </c>
      <c r="F4165" t="s">
        <v>1761</v>
      </c>
      <c r="K4165" t="str">
        <f>IF(ISBLANK('Q 5'!F1188),"",IF('Q 5'!F1188="&lt;please select&gt;","",'Q 5'!F1188))</f>
        <v/>
      </c>
    </row>
    <row r="4166" spans="1:11" x14ac:dyDescent="0.3">
      <c r="A4166" t="s">
        <v>1910</v>
      </c>
      <c r="B4166" t="s">
        <v>1911</v>
      </c>
      <c r="C4166">
        <v>46</v>
      </c>
      <c r="D4166" t="s">
        <v>1470</v>
      </c>
      <c r="E4166" t="s">
        <v>1913</v>
      </c>
      <c r="F4166" t="s">
        <v>1761</v>
      </c>
      <c r="K4166" t="str">
        <f>IF(ISBLANK('Q 5'!F1189),"",IF('Q 5'!F1189="&lt;please select&gt;","",'Q 5'!F1189))</f>
        <v/>
      </c>
    </row>
    <row r="4167" spans="1:11" x14ac:dyDescent="0.3">
      <c r="A4167" t="s">
        <v>1910</v>
      </c>
      <c r="B4167" t="s">
        <v>1911</v>
      </c>
      <c r="C4167">
        <v>47</v>
      </c>
      <c r="D4167" t="s">
        <v>1470</v>
      </c>
      <c r="E4167" t="s">
        <v>1913</v>
      </c>
      <c r="F4167" t="s">
        <v>1761</v>
      </c>
      <c r="K4167" t="str">
        <f>IF(ISBLANK('Q 5'!F1190),"",IF('Q 5'!F1190="&lt;please select&gt;","",'Q 5'!F1190))</f>
        <v/>
      </c>
    </row>
    <row r="4168" spans="1:11" x14ac:dyDescent="0.3">
      <c r="A4168" t="s">
        <v>1910</v>
      </c>
      <c r="B4168" t="s">
        <v>1911</v>
      </c>
      <c r="C4168">
        <v>48</v>
      </c>
      <c r="D4168" t="s">
        <v>1470</v>
      </c>
      <c r="E4168" t="s">
        <v>1913</v>
      </c>
      <c r="F4168" t="s">
        <v>1761</v>
      </c>
      <c r="K4168" t="str">
        <f>IF(ISBLANK('Q 5'!F1191),"",IF('Q 5'!F1191="&lt;please select&gt;","",'Q 5'!F1191))</f>
        <v/>
      </c>
    </row>
    <row r="4169" spans="1:11" x14ac:dyDescent="0.3">
      <c r="A4169" t="s">
        <v>1910</v>
      </c>
      <c r="B4169" t="s">
        <v>1911</v>
      </c>
      <c r="C4169">
        <v>49</v>
      </c>
      <c r="D4169" t="s">
        <v>1470</v>
      </c>
      <c r="E4169" t="s">
        <v>1913</v>
      </c>
      <c r="F4169" t="s">
        <v>1761</v>
      </c>
      <c r="K4169" t="str">
        <f>IF(ISBLANK('Q 5'!F1192),"",IF('Q 5'!F1192="&lt;please select&gt;","",'Q 5'!F1192))</f>
        <v/>
      </c>
    </row>
    <row r="4170" spans="1:11" x14ac:dyDescent="0.3">
      <c r="A4170" t="s">
        <v>1910</v>
      </c>
      <c r="B4170" t="s">
        <v>1911</v>
      </c>
      <c r="C4170">
        <v>50</v>
      </c>
      <c r="D4170" t="s">
        <v>1470</v>
      </c>
      <c r="E4170" t="s">
        <v>1913</v>
      </c>
      <c r="F4170" t="s">
        <v>1761</v>
      </c>
      <c r="K4170" t="str">
        <f>IF(ISBLANK('Q 5'!F1193),"",IF('Q 5'!F1193="&lt;please select&gt;","",'Q 5'!F1193))</f>
        <v/>
      </c>
    </row>
    <row r="4171" spans="1:11" x14ac:dyDescent="0.3">
      <c r="A4171" t="s">
        <v>1910</v>
      </c>
      <c r="B4171" t="s">
        <v>1911</v>
      </c>
      <c r="C4171">
        <v>51</v>
      </c>
      <c r="D4171" t="s">
        <v>1470</v>
      </c>
      <c r="E4171" t="s">
        <v>1913</v>
      </c>
      <c r="F4171" t="s">
        <v>1761</v>
      </c>
      <c r="K4171" t="str">
        <f>IF(ISBLANK('Q 5'!F1194),"",IF('Q 5'!F1194="&lt;please select&gt;","",'Q 5'!F1194))</f>
        <v/>
      </c>
    </row>
    <row r="4172" spans="1:11" x14ac:dyDescent="0.3">
      <c r="A4172" t="s">
        <v>1910</v>
      </c>
      <c r="B4172" t="s">
        <v>1911</v>
      </c>
      <c r="C4172">
        <v>52</v>
      </c>
      <c r="D4172" t="s">
        <v>1470</v>
      </c>
      <c r="E4172" t="s">
        <v>1913</v>
      </c>
      <c r="F4172" t="s">
        <v>1761</v>
      </c>
      <c r="K4172" t="str">
        <f>IF(ISBLANK('Q 5'!F1195),"",IF('Q 5'!F1195="&lt;please select&gt;","",'Q 5'!F1195))</f>
        <v/>
      </c>
    </row>
    <row r="4173" spans="1:11" x14ac:dyDescent="0.3">
      <c r="A4173" t="s">
        <v>1910</v>
      </c>
      <c r="B4173" t="s">
        <v>1911</v>
      </c>
      <c r="C4173">
        <v>53</v>
      </c>
      <c r="D4173" t="s">
        <v>1470</v>
      </c>
      <c r="E4173" t="s">
        <v>1913</v>
      </c>
      <c r="F4173" t="s">
        <v>1761</v>
      </c>
      <c r="K4173" t="str">
        <f>IF(ISBLANK('Q 5'!F1196),"",IF('Q 5'!F1196="&lt;please select&gt;","",'Q 5'!F1196))</f>
        <v/>
      </c>
    </row>
    <row r="4174" spans="1:11" x14ac:dyDescent="0.3">
      <c r="A4174" t="s">
        <v>1910</v>
      </c>
      <c r="B4174" t="s">
        <v>1911</v>
      </c>
      <c r="C4174">
        <v>54</v>
      </c>
      <c r="D4174" t="s">
        <v>1470</v>
      </c>
      <c r="E4174" t="s">
        <v>1913</v>
      </c>
      <c r="F4174" t="s">
        <v>1761</v>
      </c>
      <c r="K4174" t="str">
        <f>IF(ISBLANK('Q 5'!F1197),"",IF('Q 5'!F1197="&lt;please select&gt;","",'Q 5'!F1197))</f>
        <v/>
      </c>
    </row>
    <row r="4175" spans="1:11" x14ac:dyDescent="0.3">
      <c r="A4175" t="s">
        <v>1910</v>
      </c>
      <c r="B4175" t="s">
        <v>1911</v>
      </c>
      <c r="C4175">
        <v>55</v>
      </c>
      <c r="D4175" t="s">
        <v>1470</v>
      </c>
      <c r="E4175" t="s">
        <v>1913</v>
      </c>
      <c r="F4175" t="s">
        <v>1761</v>
      </c>
      <c r="K4175" t="str">
        <f>IF(ISBLANK('Q 5'!F1198),"",IF('Q 5'!F1198="&lt;please select&gt;","",'Q 5'!F1198))</f>
        <v/>
      </c>
    </row>
    <row r="4176" spans="1:11" x14ac:dyDescent="0.3">
      <c r="A4176" t="s">
        <v>1910</v>
      </c>
      <c r="B4176" t="s">
        <v>1911</v>
      </c>
      <c r="C4176">
        <v>56</v>
      </c>
      <c r="D4176" t="s">
        <v>1470</v>
      </c>
      <c r="E4176" t="s">
        <v>1913</v>
      </c>
      <c r="F4176" t="s">
        <v>1761</v>
      </c>
      <c r="K4176" t="str">
        <f>IF(ISBLANK('Q 5'!F1199),"",IF('Q 5'!F1199="&lt;please select&gt;","",'Q 5'!F1199))</f>
        <v/>
      </c>
    </row>
    <row r="4177" spans="1:11" x14ac:dyDescent="0.3">
      <c r="A4177" t="s">
        <v>1910</v>
      </c>
      <c r="B4177" t="s">
        <v>1911</v>
      </c>
      <c r="C4177">
        <v>57</v>
      </c>
      <c r="D4177" t="s">
        <v>1470</v>
      </c>
      <c r="E4177" t="s">
        <v>1913</v>
      </c>
      <c r="F4177" t="s">
        <v>1761</v>
      </c>
      <c r="K4177" t="str">
        <f>IF(ISBLANK('Q 5'!F1200),"",IF('Q 5'!F1200="&lt;please select&gt;","",'Q 5'!F1200))</f>
        <v/>
      </c>
    </row>
    <row r="4178" spans="1:11" x14ac:dyDescent="0.3">
      <c r="A4178" t="s">
        <v>1910</v>
      </c>
      <c r="B4178" t="s">
        <v>1911</v>
      </c>
      <c r="C4178">
        <v>58</v>
      </c>
      <c r="D4178" t="s">
        <v>1470</v>
      </c>
      <c r="E4178" t="s">
        <v>1913</v>
      </c>
      <c r="F4178" t="s">
        <v>1761</v>
      </c>
      <c r="K4178" t="str">
        <f>IF(ISBLANK('Q 5'!F1201),"",IF('Q 5'!F1201="&lt;please select&gt;","",'Q 5'!F1201))</f>
        <v/>
      </c>
    </row>
    <row r="4179" spans="1:11" x14ac:dyDescent="0.3">
      <c r="A4179" t="s">
        <v>1910</v>
      </c>
      <c r="B4179" t="s">
        <v>1911</v>
      </c>
      <c r="C4179">
        <v>59</v>
      </c>
      <c r="D4179" t="s">
        <v>1470</v>
      </c>
      <c r="E4179" t="s">
        <v>1913</v>
      </c>
      <c r="F4179" t="s">
        <v>1761</v>
      </c>
      <c r="K4179" t="str">
        <f>IF(ISBLANK('Q 5'!F1202),"",IF('Q 5'!F1202="&lt;please select&gt;","",'Q 5'!F1202))</f>
        <v/>
      </c>
    </row>
    <row r="4180" spans="1:11" x14ac:dyDescent="0.3">
      <c r="A4180" t="s">
        <v>1910</v>
      </c>
      <c r="B4180" t="s">
        <v>1911</v>
      </c>
      <c r="C4180">
        <v>60</v>
      </c>
      <c r="D4180" t="s">
        <v>1470</v>
      </c>
      <c r="E4180" t="s">
        <v>1913</v>
      </c>
      <c r="F4180" t="s">
        <v>1761</v>
      </c>
      <c r="K4180" t="str">
        <f>IF(ISBLANK('Q 5'!F1203),"",IF('Q 5'!F1203="&lt;please select&gt;","",'Q 5'!F1203))</f>
        <v/>
      </c>
    </row>
    <row r="4181" spans="1:11" x14ac:dyDescent="0.3">
      <c r="A4181" t="s">
        <v>1910</v>
      </c>
      <c r="B4181" t="s">
        <v>1911</v>
      </c>
      <c r="C4181">
        <v>1</v>
      </c>
      <c r="D4181" t="s">
        <v>1470</v>
      </c>
      <c r="E4181" t="s">
        <v>1914</v>
      </c>
      <c r="F4181" t="s">
        <v>1772</v>
      </c>
      <c r="H4181">
        <f>IF(ISBLANK('Q 5'!H1144),"",IF('Q 5'!H1144="&lt;please select&gt;","",'Q 5'!H1144))</f>
        <v>31</v>
      </c>
    </row>
    <row r="4182" spans="1:11" x14ac:dyDescent="0.3">
      <c r="A4182" t="s">
        <v>1910</v>
      </c>
      <c r="B4182" t="s">
        <v>1911</v>
      </c>
      <c r="C4182">
        <v>2</v>
      </c>
      <c r="D4182" t="s">
        <v>1470</v>
      </c>
      <c r="E4182" t="s">
        <v>1914</v>
      </c>
      <c r="F4182" t="s">
        <v>1772</v>
      </c>
      <c r="H4182">
        <f>IF(ISBLANK('Q 5'!H1145),"",IF('Q 5'!H1145="&lt;please select&gt;","",'Q 5'!H1145))</f>
        <v>5</v>
      </c>
    </row>
    <row r="4183" spans="1:11" x14ac:dyDescent="0.3">
      <c r="A4183" t="s">
        <v>1910</v>
      </c>
      <c r="B4183" t="s">
        <v>1911</v>
      </c>
      <c r="C4183">
        <v>3</v>
      </c>
      <c r="D4183" t="s">
        <v>1470</v>
      </c>
      <c r="E4183" t="s">
        <v>1914</v>
      </c>
      <c r="F4183" t="s">
        <v>1772</v>
      </c>
      <c r="H4183">
        <f>IF(ISBLANK('Q 5'!H1146),"",IF('Q 5'!H1146="&lt;please select&gt;","",'Q 5'!H1146))</f>
        <v>1</v>
      </c>
    </row>
    <row r="4184" spans="1:11" x14ac:dyDescent="0.3">
      <c r="A4184" t="s">
        <v>1910</v>
      </c>
      <c r="B4184" t="s">
        <v>1911</v>
      </c>
      <c r="C4184">
        <v>4</v>
      </c>
      <c r="D4184" t="s">
        <v>1470</v>
      </c>
      <c r="E4184" t="s">
        <v>1914</v>
      </c>
      <c r="F4184" t="s">
        <v>1772</v>
      </c>
      <c r="H4184">
        <f>IF(ISBLANK('Q 5'!H1147),"",IF('Q 5'!H1147="&lt;please select&gt;","",'Q 5'!H1147))</f>
        <v>2</v>
      </c>
    </row>
    <row r="4185" spans="1:11" x14ac:dyDescent="0.3">
      <c r="A4185" t="s">
        <v>1910</v>
      </c>
      <c r="B4185" t="s">
        <v>1911</v>
      </c>
      <c r="C4185">
        <v>5</v>
      </c>
      <c r="D4185" t="s">
        <v>1470</v>
      </c>
      <c r="E4185" t="s">
        <v>1914</v>
      </c>
      <c r="F4185" t="s">
        <v>1772</v>
      </c>
      <c r="H4185">
        <f>IF(ISBLANK('Q 5'!H1148),"",IF('Q 5'!H1148="&lt;please select&gt;","",'Q 5'!H1148))</f>
        <v>6</v>
      </c>
    </row>
    <row r="4186" spans="1:11" x14ac:dyDescent="0.3">
      <c r="A4186" t="s">
        <v>1910</v>
      </c>
      <c r="B4186" t="s">
        <v>1911</v>
      </c>
      <c r="C4186">
        <v>6</v>
      </c>
      <c r="D4186" t="s">
        <v>1470</v>
      </c>
      <c r="E4186" t="s">
        <v>1914</v>
      </c>
      <c r="F4186" t="s">
        <v>1772</v>
      </c>
      <c r="H4186">
        <f>IF(ISBLANK('Q 5'!H1149),"",IF('Q 5'!H1149="&lt;please select&gt;","",'Q 5'!H1149))</f>
        <v>1</v>
      </c>
    </row>
    <row r="4187" spans="1:11" x14ac:dyDescent="0.3">
      <c r="A4187" t="s">
        <v>1910</v>
      </c>
      <c r="B4187" t="s">
        <v>1911</v>
      </c>
      <c r="C4187">
        <v>7</v>
      </c>
      <c r="D4187" t="s">
        <v>1470</v>
      </c>
      <c r="E4187" t="s">
        <v>1914</v>
      </c>
      <c r="F4187" t="s">
        <v>1772</v>
      </c>
      <c r="H4187">
        <f>IF(ISBLANK('Q 5'!H1150),"",IF('Q 5'!H1150="&lt;please select&gt;","",'Q 5'!H1150))</f>
        <v>2</v>
      </c>
    </row>
    <row r="4188" spans="1:11" x14ac:dyDescent="0.3">
      <c r="A4188" t="s">
        <v>1910</v>
      </c>
      <c r="B4188" t="s">
        <v>1911</v>
      </c>
      <c r="C4188">
        <v>8</v>
      </c>
      <c r="D4188" t="s">
        <v>1470</v>
      </c>
      <c r="E4188" t="s">
        <v>1914</v>
      </c>
      <c r="F4188" t="s">
        <v>1772</v>
      </c>
      <c r="H4188">
        <f>IF(ISBLANK('Q 5'!H1151),"",IF('Q 5'!H1151="&lt;please select&gt;","",'Q 5'!H1151))</f>
        <v>6</v>
      </c>
    </row>
    <row r="4189" spans="1:11" x14ac:dyDescent="0.3">
      <c r="A4189" t="s">
        <v>1910</v>
      </c>
      <c r="B4189" t="s">
        <v>1911</v>
      </c>
      <c r="C4189">
        <v>9</v>
      </c>
      <c r="D4189" t="s">
        <v>1470</v>
      </c>
      <c r="E4189" t="s">
        <v>1914</v>
      </c>
      <c r="F4189" t="s">
        <v>1772</v>
      </c>
      <c r="H4189">
        <f>IF(ISBLANK('Q 5'!H1152),"",IF('Q 5'!H1152="&lt;please select&gt;","",'Q 5'!H1152))</f>
        <v>2</v>
      </c>
    </row>
    <row r="4190" spans="1:11" x14ac:dyDescent="0.3">
      <c r="A4190" t="s">
        <v>1910</v>
      </c>
      <c r="B4190" t="s">
        <v>1911</v>
      </c>
      <c r="C4190">
        <v>10</v>
      </c>
      <c r="D4190" t="s">
        <v>1470</v>
      </c>
      <c r="E4190" t="s">
        <v>1914</v>
      </c>
      <c r="F4190" t="s">
        <v>1772</v>
      </c>
      <c r="H4190">
        <f>IF(ISBLANK('Q 5'!H1153),"",IF('Q 5'!H1153="&lt;please select&gt;","",'Q 5'!H1153))</f>
        <v>5</v>
      </c>
    </row>
    <row r="4191" spans="1:11" x14ac:dyDescent="0.3">
      <c r="A4191" t="s">
        <v>1910</v>
      </c>
      <c r="B4191" t="s">
        <v>1911</v>
      </c>
      <c r="C4191">
        <v>11</v>
      </c>
      <c r="D4191" t="s">
        <v>1470</v>
      </c>
      <c r="E4191" t="s">
        <v>1914</v>
      </c>
      <c r="F4191" t="s">
        <v>1772</v>
      </c>
      <c r="H4191">
        <f>IF(ISBLANK('Q 5'!H1154),"",IF('Q 5'!H1154="&lt;please select&gt;","",'Q 5'!H1154))</f>
        <v>3</v>
      </c>
    </row>
    <row r="4192" spans="1:11" x14ac:dyDescent="0.3">
      <c r="A4192" t="s">
        <v>1910</v>
      </c>
      <c r="B4192" t="s">
        <v>1911</v>
      </c>
      <c r="C4192">
        <v>12</v>
      </c>
      <c r="D4192" t="s">
        <v>1470</v>
      </c>
      <c r="E4192" t="s">
        <v>1914</v>
      </c>
      <c r="F4192" t="s">
        <v>1772</v>
      </c>
      <c r="H4192">
        <f>IF(ISBLANK('Q 5'!H1155),"",IF('Q 5'!H1155="&lt;please select&gt;","",'Q 5'!H1155))</f>
        <v>1</v>
      </c>
    </row>
    <row r="4193" spans="1:8" x14ac:dyDescent="0.3">
      <c r="A4193" t="s">
        <v>1910</v>
      </c>
      <c r="B4193" t="s">
        <v>1911</v>
      </c>
      <c r="C4193">
        <v>13</v>
      </c>
      <c r="D4193" t="s">
        <v>1470</v>
      </c>
      <c r="E4193" t="s">
        <v>1914</v>
      </c>
      <c r="F4193" t="s">
        <v>1772</v>
      </c>
      <c r="H4193">
        <f>IF(ISBLANK('Q 5'!H1156),"",IF('Q 5'!H1156="&lt;please select&gt;","",'Q 5'!H1156))</f>
        <v>1</v>
      </c>
    </row>
    <row r="4194" spans="1:8" x14ac:dyDescent="0.3">
      <c r="A4194" t="s">
        <v>1910</v>
      </c>
      <c r="B4194" t="s">
        <v>1911</v>
      </c>
      <c r="C4194">
        <v>14</v>
      </c>
      <c r="D4194" t="s">
        <v>1470</v>
      </c>
      <c r="E4194" t="s">
        <v>1914</v>
      </c>
      <c r="F4194" t="s">
        <v>1772</v>
      </c>
      <c r="H4194">
        <f>IF(ISBLANK('Q 5'!H1157),"",IF('Q 5'!H1157="&lt;please select&gt;","",'Q 5'!H1157))</f>
        <v>4</v>
      </c>
    </row>
    <row r="4195" spans="1:8" x14ac:dyDescent="0.3">
      <c r="A4195" t="s">
        <v>1910</v>
      </c>
      <c r="B4195" t="s">
        <v>1911</v>
      </c>
      <c r="C4195">
        <v>15</v>
      </c>
      <c r="D4195" t="s">
        <v>1470</v>
      </c>
      <c r="E4195" t="s">
        <v>1914</v>
      </c>
      <c r="F4195" t="s">
        <v>1772</v>
      </c>
      <c r="H4195">
        <f>IF(ISBLANK('Q 5'!H1158),"",IF('Q 5'!H1158="&lt;please select&gt;","",'Q 5'!H1158))</f>
        <v>1</v>
      </c>
    </row>
    <row r="4196" spans="1:8" x14ac:dyDescent="0.3">
      <c r="A4196" t="s">
        <v>1910</v>
      </c>
      <c r="B4196" t="s">
        <v>1911</v>
      </c>
      <c r="C4196">
        <v>16</v>
      </c>
      <c r="D4196" t="s">
        <v>1470</v>
      </c>
      <c r="E4196" t="s">
        <v>1914</v>
      </c>
      <c r="F4196" t="s">
        <v>1772</v>
      </c>
      <c r="H4196" t="str">
        <f>IF(ISBLANK('Q 5'!H1159),"",IF('Q 5'!H1159="&lt;please select&gt;","",'Q 5'!H1159))</f>
        <v/>
      </c>
    </row>
    <row r="4197" spans="1:8" x14ac:dyDescent="0.3">
      <c r="A4197" t="s">
        <v>1910</v>
      </c>
      <c r="B4197" t="s">
        <v>1911</v>
      </c>
      <c r="C4197">
        <v>17</v>
      </c>
      <c r="D4197" t="s">
        <v>1470</v>
      </c>
      <c r="E4197" t="s">
        <v>1914</v>
      </c>
      <c r="F4197" t="s">
        <v>1772</v>
      </c>
      <c r="H4197" t="str">
        <f>IF(ISBLANK('Q 5'!H1160),"",IF('Q 5'!H1160="&lt;please select&gt;","",'Q 5'!H1160))</f>
        <v/>
      </c>
    </row>
    <row r="4198" spans="1:8" x14ac:dyDescent="0.3">
      <c r="A4198" t="s">
        <v>1910</v>
      </c>
      <c r="B4198" t="s">
        <v>1911</v>
      </c>
      <c r="C4198">
        <v>18</v>
      </c>
      <c r="D4198" t="s">
        <v>1470</v>
      </c>
      <c r="E4198" t="s">
        <v>1914</v>
      </c>
      <c r="F4198" t="s">
        <v>1772</v>
      </c>
      <c r="H4198" t="str">
        <f>IF(ISBLANK('Q 5'!H1161),"",IF('Q 5'!H1161="&lt;please select&gt;","",'Q 5'!H1161))</f>
        <v/>
      </c>
    </row>
    <row r="4199" spans="1:8" x14ac:dyDescent="0.3">
      <c r="A4199" t="s">
        <v>1910</v>
      </c>
      <c r="B4199" t="s">
        <v>1911</v>
      </c>
      <c r="C4199">
        <v>19</v>
      </c>
      <c r="D4199" t="s">
        <v>1470</v>
      </c>
      <c r="E4199" t="s">
        <v>1914</v>
      </c>
      <c r="F4199" t="s">
        <v>1772</v>
      </c>
      <c r="H4199" t="str">
        <f>IF(ISBLANK('Q 5'!H1162),"",IF('Q 5'!H1162="&lt;please select&gt;","",'Q 5'!H1162))</f>
        <v/>
      </c>
    </row>
    <row r="4200" spans="1:8" x14ac:dyDescent="0.3">
      <c r="A4200" t="s">
        <v>1910</v>
      </c>
      <c r="B4200" t="s">
        <v>1911</v>
      </c>
      <c r="C4200">
        <v>20</v>
      </c>
      <c r="D4200" t="s">
        <v>1470</v>
      </c>
      <c r="E4200" t="s">
        <v>1914</v>
      </c>
      <c r="F4200" t="s">
        <v>1772</v>
      </c>
      <c r="H4200" t="str">
        <f>IF(ISBLANK('Q 5'!H1163),"",IF('Q 5'!H1163="&lt;please select&gt;","",'Q 5'!H1163))</f>
        <v/>
      </c>
    </row>
    <row r="4201" spans="1:8" x14ac:dyDescent="0.3">
      <c r="A4201" t="s">
        <v>1910</v>
      </c>
      <c r="B4201" t="s">
        <v>1911</v>
      </c>
      <c r="C4201">
        <v>21</v>
      </c>
      <c r="D4201" t="s">
        <v>1470</v>
      </c>
      <c r="E4201" t="s">
        <v>1914</v>
      </c>
      <c r="F4201" t="s">
        <v>1772</v>
      </c>
      <c r="H4201" t="str">
        <f>IF(ISBLANK('Q 5'!H1164),"",IF('Q 5'!H1164="&lt;please select&gt;","",'Q 5'!H1164))</f>
        <v/>
      </c>
    </row>
    <row r="4202" spans="1:8" x14ac:dyDescent="0.3">
      <c r="A4202" t="s">
        <v>1910</v>
      </c>
      <c r="B4202" t="s">
        <v>1911</v>
      </c>
      <c r="C4202">
        <v>22</v>
      </c>
      <c r="D4202" t="s">
        <v>1470</v>
      </c>
      <c r="E4202" t="s">
        <v>1914</v>
      </c>
      <c r="F4202" t="s">
        <v>1772</v>
      </c>
      <c r="H4202" t="str">
        <f>IF(ISBLANK('Q 5'!H1165),"",IF('Q 5'!H1165="&lt;please select&gt;","",'Q 5'!H1165))</f>
        <v/>
      </c>
    </row>
    <row r="4203" spans="1:8" x14ac:dyDescent="0.3">
      <c r="A4203" t="s">
        <v>1910</v>
      </c>
      <c r="B4203" t="s">
        <v>1911</v>
      </c>
      <c r="C4203">
        <v>23</v>
      </c>
      <c r="D4203" t="s">
        <v>1470</v>
      </c>
      <c r="E4203" t="s">
        <v>1914</v>
      </c>
      <c r="F4203" t="s">
        <v>1772</v>
      </c>
      <c r="H4203" t="str">
        <f>IF(ISBLANK('Q 5'!H1166),"",IF('Q 5'!H1166="&lt;please select&gt;","",'Q 5'!H1166))</f>
        <v/>
      </c>
    </row>
    <row r="4204" spans="1:8" x14ac:dyDescent="0.3">
      <c r="A4204" t="s">
        <v>1910</v>
      </c>
      <c r="B4204" t="s">
        <v>1911</v>
      </c>
      <c r="C4204">
        <v>24</v>
      </c>
      <c r="D4204" t="s">
        <v>1470</v>
      </c>
      <c r="E4204" t="s">
        <v>1914</v>
      </c>
      <c r="F4204" t="s">
        <v>1772</v>
      </c>
      <c r="H4204" t="str">
        <f>IF(ISBLANK('Q 5'!H1167),"",IF('Q 5'!H1167="&lt;please select&gt;","",'Q 5'!H1167))</f>
        <v/>
      </c>
    </row>
    <row r="4205" spans="1:8" x14ac:dyDescent="0.3">
      <c r="A4205" t="s">
        <v>1910</v>
      </c>
      <c r="B4205" t="s">
        <v>1911</v>
      </c>
      <c r="C4205">
        <v>25</v>
      </c>
      <c r="D4205" t="s">
        <v>1470</v>
      </c>
      <c r="E4205" t="s">
        <v>1914</v>
      </c>
      <c r="F4205" t="s">
        <v>1772</v>
      </c>
      <c r="H4205" t="str">
        <f>IF(ISBLANK('Q 5'!H1168),"",IF('Q 5'!H1168="&lt;please select&gt;","",'Q 5'!H1168))</f>
        <v/>
      </c>
    </row>
    <row r="4206" spans="1:8" x14ac:dyDescent="0.3">
      <c r="A4206" t="s">
        <v>1910</v>
      </c>
      <c r="B4206" t="s">
        <v>1911</v>
      </c>
      <c r="C4206">
        <v>26</v>
      </c>
      <c r="D4206" t="s">
        <v>1470</v>
      </c>
      <c r="E4206" t="s">
        <v>1914</v>
      </c>
      <c r="F4206" t="s">
        <v>1772</v>
      </c>
      <c r="H4206" t="str">
        <f>IF(ISBLANK('Q 5'!H1169),"",IF('Q 5'!H1169="&lt;please select&gt;","",'Q 5'!H1169))</f>
        <v/>
      </c>
    </row>
    <row r="4207" spans="1:8" x14ac:dyDescent="0.3">
      <c r="A4207" t="s">
        <v>1910</v>
      </c>
      <c r="B4207" t="s">
        <v>1911</v>
      </c>
      <c r="C4207">
        <v>27</v>
      </c>
      <c r="D4207" t="s">
        <v>1470</v>
      </c>
      <c r="E4207" t="s">
        <v>1914</v>
      </c>
      <c r="F4207" t="s">
        <v>1772</v>
      </c>
      <c r="H4207" t="str">
        <f>IF(ISBLANK('Q 5'!H1170),"",IF('Q 5'!H1170="&lt;please select&gt;","",'Q 5'!H1170))</f>
        <v/>
      </c>
    </row>
    <row r="4208" spans="1:8" x14ac:dyDescent="0.3">
      <c r="A4208" t="s">
        <v>1910</v>
      </c>
      <c r="B4208" t="s">
        <v>1911</v>
      </c>
      <c r="C4208">
        <v>28</v>
      </c>
      <c r="D4208" t="s">
        <v>1470</v>
      </c>
      <c r="E4208" t="s">
        <v>1914</v>
      </c>
      <c r="F4208" t="s">
        <v>1772</v>
      </c>
      <c r="H4208" t="str">
        <f>IF(ISBLANK('Q 5'!H1171),"",IF('Q 5'!H1171="&lt;please select&gt;","",'Q 5'!H1171))</f>
        <v/>
      </c>
    </row>
    <row r="4209" spans="1:8" x14ac:dyDescent="0.3">
      <c r="A4209" t="s">
        <v>1910</v>
      </c>
      <c r="B4209" t="s">
        <v>1911</v>
      </c>
      <c r="C4209">
        <v>29</v>
      </c>
      <c r="D4209" t="s">
        <v>1470</v>
      </c>
      <c r="E4209" t="s">
        <v>1914</v>
      </c>
      <c r="F4209" t="s">
        <v>1772</v>
      </c>
      <c r="H4209" t="str">
        <f>IF(ISBLANK('Q 5'!H1172),"",IF('Q 5'!H1172="&lt;please select&gt;","",'Q 5'!H1172))</f>
        <v/>
      </c>
    </row>
    <row r="4210" spans="1:8" x14ac:dyDescent="0.3">
      <c r="A4210" t="s">
        <v>1910</v>
      </c>
      <c r="B4210" t="s">
        <v>1911</v>
      </c>
      <c r="C4210">
        <v>30</v>
      </c>
      <c r="D4210" t="s">
        <v>1470</v>
      </c>
      <c r="E4210" t="s">
        <v>1914</v>
      </c>
      <c r="F4210" t="s">
        <v>1772</v>
      </c>
      <c r="H4210" t="str">
        <f>IF(ISBLANK('Q 5'!H1173),"",IF('Q 5'!H1173="&lt;please select&gt;","",'Q 5'!H1173))</f>
        <v/>
      </c>
    </row>
    <row r="4211" spans="1:8" x14ac:dyDescent="0.3">
      <c r="A4211" t="s">
        <v>1910</v>
      </c>
      <c r="B4211" t="s">
        <v>1911</v>
      </c>
      <c r="C4211">
        <v>31</v>
      </c>
      <c r="D4211" t="s">
        <v>1470</v>
      </c>
      <c r="E4211" t="s">
        <v>1914</v>
      </c>
      <c r="F4211" t="s">
        <v>1772</v>
      </c>
      <c r="H4211" t="str">
        <f>IF(ISBLANK('Q 5'!H1174),"",IF('Q 5'!H1174="&lt;please select&gt;","",'Q 5'!H1174))</f>
        <v/>
      </c>
    </row>
    <row r="4212" spans="1:8" x14ac:dyDescent="0.3">
      <c r="A4212" t="s">
        <v>1910</v>
      </c>
      <c r="B4212" t="s">
        <v>1911</v>
      </c>
      <c r="C4212">
        <v>32</v>
      </c>
      <c r="D4212" t="s">
        <v>1470</v>
      </c>
      <c r="E4212" t="s">
        <v>1914</v>
      </c>
      <c r="F4212" t="s">
        <v>1772</v>
      </c>
      <c r="H4212" t="str">
        <f>IF(ISBLANK('Q 5'!H1175),"",IF('Q 5'!H1175="&lt;please select&gt;","",'Q 5'!H1175))</f>
        <v/>
      </c>
    </row>
    <row r="4213" spans="1:8" x14ac:dyDescent="0.3">
      <c r="A4213" t="s">
        <v>1910</v>
      </c>
      <c r="B4213" t="s">
        <v>1911</v>
      </c>
      <c r="C4213">
        <v>33</v>
      </c>
      <c r="D4213" t="s">
        <v>1470</v>
      </c>
      <c r="E4213" t="s">
        <v>1914</v>
      </c>
      <c r="F4213" t="s">
        <v>1772</v>
      </c>
      <c r="H4213" t="str">
        <f>IF(ISBLANK('Q 5'!H1176),"",IF('Q 5'!H1176="&lt;please select&gt;","",'Q 5'!H1176))</f>
        <v/>
      </c>
    </row>
    <row r="4214" spans="1:8" x14ac:dyDescent="0.3">
      <c r="A4214" t="s">
        <v>1910</v>
      </c>
      <c r="B4214" t="s">
        <v>1911</v>
      </c>
      <c r="C4214">
        <v>34</v>
      </c>
      <c r="D4214" t="s">
        <v>1470</v>
      </c>
      <c r="E4214" t="s">
        <v>1914</v>
      </c>
      <c r="F4214" t="s">
        <v>1772</v>
      </c>
      <c r="H4214" t="str">
        <f>IF(ISBLANK('Q 5'!H1177),"",IF('Q 5'!H1177="&lt;please select&gt;","",'Q 5'!H1177))</f>
        <v/>
      </c>
    </row>
    <row r="4215" spans="1:8" x14ac:dyDescent="0.3">
      <c r="A4215" t="s">
        <v>1910</v>
      </c>
      <c r="B4215" t="s">
        <v>1911</v>
      </c>
      <c r="C4215">
        <v>35</v>
      </c>
      <c r="D4215" t="s">
        <v>1470</v>
      </c>
      <c r="E4215" t="s">
        <v>1914</v>
      </c>
      <c r="F4215" t="s">
        <v>1772</v>
      </c>
      <c r="H4215" t="str">
        <f>IF(ISBLANK('Q 5'!H1178),"",IF('Q 5'!H1178="&lt;please select&gt;","",'Q 5'!H1178))</f>
        <v/>
      </c>
    </row>
    <row r="4216" spans="1:8" x14ac:dyDescent="0.3">
      <c r="A4216" t="s">
        <v>1910</v>
      </c>
      <c r="B4216" t="s">
        <v>1911</v>
      </c>
      <c r="C4216">
        <v>36</v>
      </c>
      <c r="D4216" t="s">
        <v>1470</v>
      </c>
      <c r="E4216" t="s">
        <v>1914</v>
      </c>
      <c r="F4216" t="s">
        <v>1772</v>
      </c>
      <c r="H4216" t="str">
        <f>IF(ISBLANK('Q 5'!H1179),"",IF('Q 5'!H1179="&lt;please select&gt;","",'Q 5'!H1179))</f>
        <v/>
      </c>
    </row>
    <row r="4217" spans="1:8" x14ac:dyDescent="0.3">
      <c r="A4217" t="s">
        <v>1910</v>
      </c>
      <c r="B4217" t="s">
        <v>1911</v>
      </c>
      <c r="C4217">
        <v>37</v>
      </c>
      <c r="D4217" t="s">
        <v>1470</v>
      </c>
      <c r="E4217" t="s">
        <v>1914</v>
      </c>
      <c r="F4217" t="s">
        <v>1772</v>
      </c>
      <c r="H4217" t="str">
        <f>IF(ISBLANK('Q 5'!H1180),"",IF('Q 5'!H1180="&lt;please select&gt;","",'Q 5'!H1180))</f>
        <v/>
      </c>
    </row>
    <row r="4218" spans="1:8" x14ac:dyDescent="0.3">
      <c r="A4218" t="s">
        <v>1910</v>
      </c>
      <c r="B4218" t="s">
        <v>1911</v>
      </c>
      <c r="C4218">
        <v>38</v>
      </c>
      <c r="D4218" t="s">
        <v>1470</v>
      </c>
      <c r="E4218" t="s">
        <v>1914</v>
      </c>
      <c r="F4218" t="s">
        <v>1772</v>
      </c>
      <c r="H4218" t="str">
        <f>IF(ISBLANK('Q 5'!H1181),"",IF('Q 5'!H1181="&lt;please select&gt;","",'Q 5'!H1181))</f>
        <v/>
      </c>
    </row>
    <row r="4219" spans="1:8" x14ac:dyDescent="0.3">
      <c r="A4219" t="s">
        <v>1910</v>
      </c>
      <c r="B4219" t="s">
        <v>1911</v>
      </c>
      <c r="C4219">
        <v>39</v>
      </c>
      <c r="D4219" t="s">
        <v>1470</v>
      </c>
      <c r="E4219" t="s">
        <v>1914</v>
      </c>
      <c r="F4219" t="s">
        <v>1772</v>
      </c>
      <c r="H4219" t="str">
        <f>IF(ISBLANK('Q 5'!H1182),"",IF('Q 5'!H1182="&lt;please select&gt;","",'Q 5'!H1182))</f>
        <v/>
      </c>
    </row>
    <row r="4220" spans="1:8" x14ac:dyDescent="0.3">
      <c r="A4220" t="s">
        <v>1910</v>
      </c>
      <c r="B4220" t="s">
        <v>1911</v>
      </c>
      <c r="C4220">
        <v>40</v>
      </c>
      <c r="D4220" t="s">
        <v>1470</v>
      </c>
      <c r="E4220" t="s">
        <v>1914</v>
      </c>
      <c r="F4220" t="s">
        <v>1772</v>
      </c>
      <c r="H4220" t="str">
        <f>IF(ISBLANK('Q 5'!H1183),"",IF('Q 5'!H1183="&lt;please select&gt;","",'Q 5'!H1183))</f>
        <v/>
      </c>
    </row>
    <row r="4221" spans="1:8" x14ac:dyDescent="0.3">
      <c r="A4221" t="s">
        <v>1910</v>
      </c>
      <c r="B4221" t="s">
        <v>1911</v>
      </c>
      <c r="C4221">
        <v>41</v>
      </c>
      <c r="D4221" t="s">
        <v>1470</v>
      </c>
      <c r="E4221" t="s">
        <v>1914</v>
      </c>
      <c r="F4221" t="s">
        <v>1772</v>
      </c>
      <c r="H4221" t="str">
        <f>IF(ISBLANK('Q 5'!H1184),"",IF('Q 5'!H1184="&lt;please select&gt;","",'Q 5'!H1184))</f>
        <v/>
      </c>
    </row>
    <row r="4222" spans="1:8" x14ac:dyDescent="0.3">
      <c r="A4222" t="s">
        <v>1910</v>
      </c>
      <c r="B4222" t="s">
        <v>1911</v>
      </c>
      <c r="C4222">
        <v>42</v>
      </c>
      <c r="D4222" t="s">
        <v>1470</v>
      </c>
      <c r="E4222" t="s">
        <v>1914</v>
      </c>
      <c r="F4222" t="s">
        <v>1772</v>
      </c>
      <c r="H4222" t="str">
        <f>IF(ISBLANK('Q 5'!H1185),"",IF('Q 5'!H1185="&lt;please select&gt;","",'Q 5'!H1185))</f>
        <v/>
      </c>
    </row>
    <row r="4223" spans="1:8" x14ac:dyDescent="0.3">
      <c r="A4223" t="s">
        <v>1910</v>
      </c>
      <c r="B4223" t="s">
        <v>1911</v>
      </c>
      <c r="C4223">
        <v>43</v>
      </c>
      <c r="D4223" t="s">
        <v>1470</v>
      </c>
      <c r="E4223" t="s">
        <v>1914</v>
      </c>
      <c r="F4223" t="s">
        <v>1772</v>
      </c>
      <c r="H4223" t="str">
        <f>IF(ISBLANK('Q 5'!H1186),"",IF('Q 5'!H1186="&lt;please select&gt;","",'Q 5'!H1186))</f>
        <v/>
      </c>
    </row>
    <row r="4224" spans="1:8" x14ac:dyDescent="0.3">
      <c r="A4224" t="s">
        <v>1910</v>
      </c>
      <c r="B4224" t="s">
        <v>1911</v>
      </c>
      <c r="C4224">
        <v>44</v>
      </c>
      <c r="D4224" t="s">
        <v>1470</v>
      </c>
      <c r="E4224" t="s">
        <v>1914</v>
      </c>
      <c r="F4224" t="s">
        <v>1772</v>
      </c>
      <c r="H4224" t="str">
        <f>IF(ISBLANK('Q 5'!H1187),"",IF('Q 5'!H1187="&lt;please select&gt;","",'Q 5'!H1187))</f>
        <v/>
      </c>
    </row>
    <row r="4225" spans="1:8" x14ac:dyDescent="0.3">
      <c r="A4225" t="s">
        <v>1910</v>
      </c>
      <c r="B4225" t="s">
        <v>1911</v>
      </c>
      <c r="C4225">
        <v>45</v>
      </c>
      <c r="D4225" t="s">
        <v>1470</v>
      </c>
      <c r="E4225" t="s">
        <v>1914</v>
      </c>
      <c r="F4225" t="s">
        <v>1772</v>
      </c>
      <c r="H4225" t="str">
        <f>IF(ISBLANK('Q 5'!H1188),"",IF('Q 5'!H1188="&lt;please select&gt;","",'Q 5'!H1188))</f>
        <v/>
      </c>
    </row>
    <row r="4226" spans="1:8" x14ac:dyDescent="0.3">
      <c r="A4226" t="s">
        <v>1910</v>
      </c>
      <c r="B4226" t="s">
        <v>1911</v>
      </c>
      <c r="C4226">
        <v>46</v>
      </c>
      <c r="D4226" t="s">
        <v>1470</v>
      </c>
      <c r="E4226" t="s">
        <v>1914</v>
      </c>
      <c r="F4226" t="s">
        <v>1772</v>
      </c>
      <c r="H4226" t="str">
        <f>IF(ISBLANK('Q 5'!H1189),"",IF('Q 5'!H1189="&lt;please select&gt;","",'Q 5'!H1189))</f>
        <v/>
      </c>
    </row>
    <row r="4227" spans="1:8" x14ac:dyDescent="0.3">
      <c r="A4227" t="s">
        <v>1910</v>
      </c>
      <c r="B4227" t="s">
        <v>1911</v>
      </c>
      <c r="C4227">
        <v>47</v>
      </c>
      <c r="D4227" t="s">
        <v>1470</v>
      </c>
      <c r="E4227" t="s">
        <v>1914</v>
      </c>
      <c r="F4227" t="s">
        <v>1772</v>
      </c>
      <c r="H4227" t="str">
        <f>IF(ISBLANK('Q 5'!H1190),"",IF('Q 5'!H1190="&lt;please select&gt;","",'Q 5'!H1190))</f>
        <v/>
      </c>
    </row>
    <row r="4228" spans="1:8" x14ac:dyDescent="0.3">
      <c r="A4228" t="s">
        <v>1910</v>
      </c>
      <c r="B4228" t="s">
        <v>1911</v>
      </c>
      <c r="C4228">
        <v>48</v>
      </c>
      <c r="D4228" t="s">
        <v>1470</v>
      </c>
      <c r="E4228" t="s">
        <v>1914</v>
      </c>
      <c r="F4228" t="s">
        <v>1772</v>
      </c>
      <c r="H4228" t="str">
        <f>IF(ISBLANK('Q 5'!H1191),"",IF('Q 5'!H1191="&lt;please select&gt;","",'Q 5'!H1191))</f>
        <v/>
      </c>
    </row>
    <row r="4229" spans="1:8" x14ac:dyDescent="0.3">
      <c r="A4229" t="s">
        <v>1910</v>
      </c>
      <c r="B4229" t="s">
        <v>1911</v>
      </c>
      <c r="C4229">
        <v>49</v>
      </c>
      <c r="D4229" t="s">
        <v>1470</v>
      </c>
      <c r="E4229" t="s">
        <v>1914</v>
      </c>
      <c r="F4229" t="s">
        <v>1772</v>
      </c>
      <c r="H4229" t="str">
        <f>IF(ISBLANK('Q 5'!H1192),"",IF('Q 5'!H1192="&lt;please select&gt;","",'Q 5'!H1192))</f>
        <v/>
      </c>
    </row>
    <row r="4230" spans="1:8" x14ac:dyDescent="0.3">
      <c r="A4230" t="s">
        <v>1910</v>
      </c>
      <c r="B4230" t="s">
        <v>1911</v>
      </c>
      <c r="C4230">
        <v>50</v>
      </c>
      <c r="D4230" t="s">
        <v>1470</v>
      </c>
      <c r="E4230" t="s">
        <v>1914</v>
      </c>
      <c r="F4230" t="s">
        <v>1772</v>
      </c>
      <c r="H4230" t="str">
        <f>IF(ISBLANK('Q 5'!H1193),"",IF('Q 5'!H1193="&lt;please select&gt;","",'Q 5'!H1193))</f>
        <v/>
      </c>
    </row>
    <row r="4231" spans="1:8" x14ac:dyDescent="0.3">
      <c r="A4231" t="s">
        <v>1910</v>
      </c>
      <c r="B4231" t="s">
        <v>1911</v>
      </c>
      <c r="C4231">
        <v>51</v>
      </c>
      <c r="D4231" t="s">
        <v>1470</v>
      </c>
      <c r="E4231" t="s">
        <v>1914</v>
      </c>
      <c r="F4231" t="s">
        <v>1772</v>
      </c>
      <c r="H4231" t="str">
        <f>IF(ISBLANK('Q 5'!H1194),"",IF('Q 5'!H1194="&lt;please select&gt;","",'Q 5'!H1194))</f>
        <v/>
      </c>
    </row>
    <row r="4232" spans="1:8" x14ac:dyDescent="0.3">
      <c r="A4232" t="s">
        <v>1910</v>
      </c>
      <c r="B4232" t="s">
        <v>1911</v>
      </c>
      <c r="C4232">
        <v>52</v>
      </c>
      <c r="D4232" t="s">
        <v>1470</v>
      </c>
      <c r="E4232" t="s">
        <v>1914</v>
      </c>
      <c r="F4232" t="s">
        <v>1772</v>
      </c>
      <c r="H4232" t="str">
        <f>IF(ISBLANK('Q 5'!H1195),"",IF('Q 5'!H1195="&lt;please select&gt;","",'Q 5'!H1195))</f>
        <v/>
      </c>
    </row>
    <row r="4233" spans="1:8" x14ac:dyDescent="0.3">
      <c r="A4233" t="s">
        <v>1910</v>
      </c>
      <c r="B4233" t="s">
        <v>1911</v>
      </c>
      <c r="C4233">
        <v>53</v>
      </c>
      <c r="D4233" t="s">
        <v>1470</v>
      </c>
      <c r="E4233" t="s">
        <v>1914</v>
      </c>
      <c r="F4233" t="s">
        <v>1772</v>
      </c>
      <c r="H4233" t="str">
        <f>IF(ISBLANK('Q 5'!H1196),"",IF('Q 5'!H1196="&lt;please select&gt;","",'Q 5'!H1196))</f>
        <v/>
      </c>
    </row>
    <row r="4234" spans="1:8" x14ac:dyDescent="0.3">
      <c r="A4234" t="s">
        <v>1910</v>
      </c>
      <c r="B4234" t="s">
        <v>1911</v>
      </c>
      <c r="C4234">
        <v>54</v>
      </c>
      <c r="D4234" t="s">
        <v>1470</v>
      </c>
      <c r="E4234" t="s">
        <v>1914</v>
      </c>
      <c r="F4234" t="s">
        <v>1772</v>
      </c>
      <c r="H4234" t="str">
        <f>IF(ISBLANK('Q 5'!H1197),"",IF('Q 5'!H1197="&lt;please select&gt;","",'Q 5'!H1197))</f>
        <v/>
      </c>
    </row>
    <row r="4235" spans="1:8" x14ac:dyDescent="0.3">
      <c r="A4235" t="s">
        <v>1910</v>
      </c>
      <c r="B4235" t="s">
        <v>1911</v>
      </c>
      <c r="C4235">
        <v>55</v>
      </c>
      <c r="D4235" t="s">
        <v>1470</v>
      </c>
      <c r="E4235" t="s">
        <v>1914</v>
      </c>
      <c r="F4235" t="s">
        <v>1772</v>
      </c>
      <c r="H4235" t="str">
        <f>IF(ISBLANK('Q 5'!H1198),"",IF('Q 5'!H1198="&lt;please select&gt;","",'Q 5'!H1198))</f>
        <v/>
      </c>
    </row>
    <row r="4236" spans="1:8" x14ac:dyDescent="0.3">
      <c r="A4236" t="s">
        <v>1910</v>
      </c>
      <c r="B4236" t="s">
        <v>1911</v>
      </c>
      <c r="C4236">
        <v>56</v>
      </c>
      <c r="D4236" t="s">
        <v>1470</v>
      </c>
      <c r="E4236" t="s">
        <v>1914</v>
      </c>
      <c r="F4236" t="s">
        <v>1772</v>
      </c>
      <c r="H4236" t="str">
        <f>IF(ISBLANK('Q 5'!H1199),"",IF('Q 5'!H1199="&lt;please select&gt;","",'Q 5'!H1199))</f>
        <v/>
      </c>
    </row>
    <row r="4237" spans="1:8" x14ac:dyDescent="0.3">
      <c r="A4237" t="s">
        <v>1910</v>
      </c>
      <c r="B4237" t="s">
        <v>1911</v>
      </c>
      <c r="C4237">
        <v>57</v>
      </c>
      <c r="D4237" t="s">
        <v>1470</v>
      </c>
      <c r="E4237" t="s">
        <v>1914</v>
      </c>
      <c r="F4237" t="s">
        <v>1772</v>
      </c>
      <c r="H4237" t="str">
        <f>IF(ISBLANK('Q 5'!H1200),"",IF('Q 5'!H1200="&lt;please select&gt;","",'Q 5'!H1200))</f>
        <v/>
      </c>
    </row>
    <row r="4238" spans="1:8" x14ac:dyDescent="0.3">
      <c r="A4238" t="s">
        <v>1910</v>
      </c>
      <c r="B4238" t="s">
        <v>1911</v>
      </c>
      <c r="C4238">
        <v>58</v>
      </c>
      <c r="D4238" t="s">
        <v>1470</v>
      </c>
      <c r="E4238" t="s">
        <v>1914</v>
      </c>
      <c r="F4238" t="s">
        <v>1772</v>
      </c>
      <c r="H4238" t="str">
        <f>IF(ISBLANK('Q 5'!H1201),"",IF('Q 5'!H1201="&lt;please select&gt;","",'Q 5'!H1201))</f>
        <v/>
      </c>
    </row>
    <row r="4239" spans="1:8" x14ac:dyDescent="0.3">
      <c r="A4239" t="s">
        <v>1910</v>
      </c>
      <c r="B4239" t="s">
        <v>1911</v>
      </c>
      <c r="C4239">
        <v>59</v>
      </c>
      <c r="D4239" t="s">
        <v>1470</v>
      </c>
      <c r="E4239" t="s">
        <v>1914</v>
      </c>
      <c r="F4239" t="s">
        <v>1772</v>
      </c>
      <c r="H4239" t="str">
        <f>IF(ISBLANK('Q 5'!H1202),"",IF('Q 5'!H1202="&lt;please select&gt;","",'Q 5'!H1202))</f>
        <v/>
      </c>
    </row>
    <row r="4240" spans="1:8" x14ac:dyDescent="0.3">
      <c r="A4240" t="s">
        <v>1910</v>
      </c>
      <c r="B4240" t="s">
        <v>1911</v>
      </c>
      <c r="C4240">
        <v>60</v>
      </c>
      <c r="D4240" t="s">
        <v>1470</v>
      </c>
      <c r="E4240" t="s">
        <v>1914</v>
      </c>
      <c r="F4240" t="s">
        <v>1772</v>
      </c>
      <c r="H4240" t="str">
        <f>IF(ISBLANK('Q 5'!H1203),"",IF('Q 5'!H1203="&lt;please select&gt;","",'Q 5'!H1203))</f>
        <v/>
      </c>
    </row>
    <row r="4241" spans="1:8" x14ac:dyDescent="0.3">
      <c r="A4241" t="s">
        <v>1910</v>
      </c>
      <c r="B4241" t="s">
        <v>1911</v>
      </c>
      <c r="C4241">
        <v>1</v>
      </c>
      <c r="D4241" t="s">
        <v>1470</v>
      </c>
      <c r="E4241" t="s">
        <v>1915</v>
      </c>
      <c r="F4241" t="s">
        <v>1772</v>
      </c>
      <c r="H4241">
        <f>IF(ISBLANK('Q 5'!I1144),"",IF('Q 5'!I1144="&lt;please select&gt;","",'Q 5'!I1144))</f>
        <v>0</v>
      </c>
    </row>
    <row r="4242" spans="1:8" x14ac:dyDescent="0.3">
      <c r="A4242" t="s">
        <v>1910</v>
      </c>
      <c r="B4242" t="s">
        <v>1911</v>
      </c>
      <c r="C4242">
        <v>2</v>
      </c>
      <c r="D4242" t="s">
        <v>1470</v>
      </c>
      <c r="E4242" t="s">
        <v>1915</v>
      </c>
      <c r="F4242" t="s">
        <v>1772</v>
      </c>
      <c r="H4242">
        <f>IF(ISBLANK('Q 5'!I1145),"",IF('Q 5'!I1145="&lt;please select&gt;","",'Q 5'!I1145))</f>
        <v>0</v>
      </c>
    </row>
    <row r="4243" spans="1:8" x14ac:dyDescent="0.3">
      <c r="A4243" t="s">
        <v>1910</v>
      </c>
      <c r="B4243" t="s">
        <v>1911</v>
      </c>
      <c r="C4243">
        <v>3</v>
      </c>
      <c r="D4243" t="s">
        <v>1470</v>
      </c>
      <c r="E4243" t="s">
        <v>1915</v>
      </c>
      <c r="F4243" t="s">
        <v>1772</v>
      </c>
      <c r="H4243">
        <f>IF(ISBLANK('Q 5'!I1146),"",IF('Q 5'!I1146="&lt;please select&gt;","",'Q 5'!I1146))</f>
        <v>0</v>
      </c>
    </row>
    <row r="4244" spans="1:8" x14ac:dyDescent="0.3">
      <c r="A4244" t="s">
        <v>1910</v>
      </c>
      <c r="B4244" t="s">
        <v>1911</v>
      </c>
      <c r="C4244">
        <v>4</v>
      </c>
      <c r="D4244" t="s">
        <v>1470</v>
      </c>
      <c r="E4244" t="s">
        <v>1915</v>
      </c>
      <c r="F4244" t="s">
        <v>1772</v>
      </c>
      <c r="H4244">
        <f>IF(ISBLANK('Q 5'!I1147),"",IF('Q 5'!I1147="&lt;please select&gt;","",'Q 5'!I1147))</f>
        <v>0</v>
      </c>
    </row>
    <row r="4245" spans="1:8" x14ac:dyDescent="0.3">
      <c r="A4245" t="s">
        <v>1910</v>
      </c>
      <c r="B4245" t="s">
        <v>1911</v>
      </c>
      <c r="C4245">
        <v>5</v>
      </c>
      <c r="D4245" t="s">
        <v>1470</v>
      </c>
      <c r="E4245" t="s">
        <v>1915</v>
      </c>
      <c r="F4245" t="s">
        <v>1772</v>
      </c>
      <c r="H4245">
        <f>IF(ISBLANK('Q 5'!I1148),"",IF('Q 5'!I1148="&lt;please select&gt;","",'Q 5'!I1148))</f>
        <v>0</v>
      </c>
    </row>
    <row r="4246" spans="1:8" x14ac:dyDescent="0.3">
      <c r="A4246" t="s">
        <v>1910</v>
      </c>
      <c r="B4246" t="s">
        <v>1911</v>
      </c>
      <c r="C4246">
        <v>6</v>
      </c>
      <c r="D4246" t="s">
        <v>1470</v>
      </c>
      <c r="E4246" t="s">
        <v>1915</v>
      </c>
      <c r="F4246" t="s">
        <v>1772</v>
      </c>
      <c r="H4246">
        <f>IF(ISBLANK('Q 5'!I1149),"",IF('Q 5'!I1149="&lt;please select&gt;","",'Q 5'!I1149))</f>
        <v>0</v>
      </c>
    </row>
    <row r="4247" spans="1:8" x14ac:dyDescent="0.3">
      <c r="A4247" t="s">
        <v>1910</v>
      </c>
      <c r="B4247" t="s">
        <v>1911</v>
      </c>
      <c r="C4247">
        <v>7</v>
      </c>
      <c r="D4247" t="s">
        <v>1470</v>
      </c>
      <c r="E4247" t="s">
        <v>1915</v>
      </c>
      <c r="F4247" t="s">
        <v>1772</v>
      </c>
      <c r="H4247">
        <f>IF(ISBLANK('Q 5'!I1150),"",IF('Q 5'!I1150="&lt;please select&gt;","",'Q 5'!I1150))</f>
        <v>0</v>
      </c>
    </row>
    <row r="4248" spans="1:8" x14ac:dyDescent="0.3">
      <c r="A4248" t="s">
        <v>1910</v>
      </c>
      <c r="B4248" t="s">
        <v>1911</v>
      </c>
      <c r="C4248">
        <v>8</v>
      </c>
      <c r="D4248" t="s">
        <v>1470</v>
      </c>
      <c r="E4248" t="s">
        <v>1915</v>
      </c>
      <c r="F4248" t="s">
        <v>1772</v>
      </c>
      <c r="H4248">
        <f>IF(ISBLANK('Q 5'!I1151),"",IF('Q 5'!I1151="&lt;please select&gt;","",'Q 5'!I1151))</f>
        <v>0</v>
      </c>
    </row>
    <row r="4249" spans="1:8" x14ac:dyDescent="0.3">
      <c r="A4249" t="s">
        <v>1910</v>
      </c>
      <c r="B4249" t="s">
        <v>1911</v>
      </c>
      <c r="C4249">
        <v>9</v>
      </c>
      <c r="D4249" t="s">
        <v>1470</v>
      </c>
      <c r="E4249" t="s">
        <v>1915</v>
      </c>
      <c r="F4249" t="s">
        <v>1772</v>
      </c>
      <c r="H4249">
        <f>IF(ISBLANK('Q 5'!I1152),"",IF('Q 5'!I1152="&lt;please select&gt;","",'Q 5'!I1152))</f>
        <v>0</v>
      </c>
    </row>
    <row r="4250" spans="1:8" x14ac:dyDescent="0.3">
      <c r="A4250" t="s">
        <v>1910</v>
      </c>
      <c r="B4250" t="s">
        <v>1911</v>
      </c>
      <c r="C4250">
        <v>10</v>
      </c>
      <c r="D4250" t="s">
        <v>1470</v>
      </c>
      <c r="E4250" t="s">
        <v>1915</v>
      </c>
      <c r="F4250" t="s">
        <v>1772</v>
      </c>
      <c r="H4250">
        <f>IF(ISBLANK('Q 5'!I1153),"",IF('Q 5'!I1153="&lt;please select&gt;","",'Q 5'!I1153))</f>
        <v>0</v>
      </c>
    </row>
    <row r="4251" spans="1:8" x14ac:dyDescent="0.3">
      <c r="A4251" t="s">
        <v>1910</v>
      </c>
      <c r="B4251" t="s">
        <v>1911</v>
      </c>
      <c r="C4251">
        <v>11</v>
      </c>
      <c r="D4251" t="s">
        <v>1470</v>
      </c>
      <c r="E4251" t="s">
        <v>1915</v>
      </c>
      <c r="F4251" t="s">
        <v>1772</v>
      </c>
      <c r="H4251">
        <f>IF(ISBLANK('Q 5'!I1154),"",IF('Q 5'!I1154="&lt;please select&gt;","",'Q 5'!I1154))</f>
        <v>0</v>
      </c>
    </row>
    <row r="4252" spans="1:8" x14ac:dyDescent="0.3">
      <c r="A4252" t="s">
        <v>1910</v>
      </c>
      <c r="B4252" t="s">
        <v>1911</v>
      </c>
      <c r="C4252">
        <v>12</v>
      </c>
      <c r="D4252" t="s">
        <v>1470</v>
      </c>
      <c r="E4252" t="s">
        <v>1915</v>
      </c>
      <c r="F4252" t="s">
        <v>1772</v>
      </c>
      <c r="H4252">
        <f>IF(ISBLANK('Q 5'!I1155),"",IF('Q 5'!I1155="&lt;please select&gt;","",'Q 5'!I1155))</f>
        <v>0</v>
      </c>
    </row>
    <row r="4253" spans="1:8" x14ac:dyDescent="0.3">
      <c r="A4253" t="s">
        <v>1910</v>
      </c>
      <c r="B4253" t="s">
        <v>1911</v>
      </c>
      <c r="C4253">
        <v>13</v>
      </c>
      <c r="D4253" t="s">
        <v>1470</v>
      </c>
      <c r="E4253" t="s">
        <v>1915</v>
      </c>
      <c r="F4253" t="s">
        <v>1772</v>
      </c>
      <c r="H4253">
        <f>IF(ISBLANK('Q 5'!I1156),"",IF('Q 5'!I1156="&lt;please select&gt;","",'Q 5'!I1156))</f>
        <v>0</v>
      </c>
    </row>
    <row r="4254" spans="1:8" x14ac:dyDescent="0.3">
      <c r="A4254" t="s">
        <v>1910</v>
      </c>
      <c r="B4254" t="s">
        <v>1911</v>
      </c>
      <c r="C4254">
        <v>14</v>
      </c>
      <c r="D4254" t="s">
        <v>1470</v>
      </c>
      <c r="E4254" t="s">
        <v>1915</v>
      </c>
      <c r="F4254" t="s">
        <v>1772</v>
      </c>
      <c r="H4254">
        <f>IF(ISBLANK('Q 5'!I1157),"",IF('Q 5'!I1157="&lt;please select&gt;","",'Q 5'!I1157))</f>
        <v>0</v>
      </c>
    </row>
    <row r="4255" spans="1:8" x14ac:dyDescent="0.3">
      <c r="A4255" t="s">
        <v>1910</v>
      </c>
      <c r="B4255" t="s">
        <v>1911</v>
      </c>
      <c r="C4255">
        <v>15</v>
      </c>
      <c r="D4255" t="s">
        <v>1470</v>
      </c>
      <c r="E4255" t="s">
        <v>1915</v>
      </c>
      <c r="F4255" t="s">
        <v>1772</v>
      </c>
      <c r="H4255">
        <f>IF(ISBLANK('Q 5'!I1158),"",IF('Q 5'!I1158="&lt;please select&gt;","",'Q 5'!I1158))</f>
        <v>0</v>
      </c>
    </row>
    <row r="4256" spans="1:8" x14ac:dyDescent="0.3">
      <c r="A4256" t="s">
        <v>1910</v>
      </c>
      <c r="B4256" t="s">
        <v>1911</v>
      </c>
      <c r="C4256">
        <v>16</v>
      </c>
      <c r="D4256" t="s">
        <v>1470</v>
      </c>
      <c r="E4256" t="s">
        <v>1915</v>
      </c>
      <c r="F4256" t="s">
        <v>1772</v>
      </c>
      <c r="H4256" t="str">
        <f>IF(ISBLANK('Q 5'!I1159),"",IF('Q 5'!I1159="&lt;please select&gt;","",'Q 5'!I1159))</f>
        <v/>
      </c>
    </row>
    <row r="4257" spans="1:8" x14ac:dyDescent="0.3">
      <c r="A4257" t="s">
        <v>1910</v>
      </c>
      <c r="B4257" t="s">
        <v>1911</v>
      </c>
      <c r="C4257">
        <v>17</v>
      </c>
      <c r="D4257" t="s">
        <v>1470</v>
      </c>
      <c r="E4257" t="s">
        <v>1915</v>
      </c>
      <c r="F4257" t="s">
        <v>1772</v>
      </c>
      <c r="H4257" t="str">
        <f>IF(ISBLANK('Q 5'!I1160),"",IF('Q 5'!I1160="&lt;please select&gt;","",'Q 5'!I1160))</f>
        <v/>
      </c>
    </row>
    <row r="4258" spans="1:8" x14ac:dyDescent="0.3">
      <c r="A4258" t="s">
        <v>1910</v>
      </c>
      <c r="B4258" t="s">
        <v>1911</v>
      </c>
      <c r="C4258">
        <v>18</v>
      </c>
      <c r="D4258" t="s">
        <v>1470</v>
      </c>
      <c r="E4258" t="s">
        <v>1915</v>
      </c>
      <c r="F4258" t="s">
        <v>1772</v>
      </c>
      <c r="H4258" t="str">
        <f>IF(ISBLANK('Q 5'!I1161),"",IF('Q 5'!I1161="&lt;please select&gt;","",'Q 5'!I1161))</f>
        <v/>
      </c>
    </row>
    <row r="4259" spans="1:8" x14ac:dyDescent="0.3">
      <c r="A4259" t="s">
        <v>1910</v>
      </c>
      <c r="B4259" t="s">
        <v>1911</v>
      </c>
      <c r="C4259">
        <v>19</v>
      </c>
      <c r="D4259" t="s">
        <v>1470</v>
      </c>
      <c r="E4259" t="s">
        <v>1915</v>
      </c>
      <c r="F4259" t="s">
        <v>1772</v>
      </c>
      <c r="H4259" t="str">
        <f>IF(ISBLANK('Q 5'!I1162),"",IF('Q 5'!I1162="&lt;please select&gt;","",'Q 5'!I1162))</f>
        <v/>
      </c>
    </row>
    <row r="4260" spans="1:8" x14ac:dyDescent="0.3">
      <c r="A4260" t="s">
        <v>1910</v>
      </c>
      <c r="B4260" t="s">
        <v>1911</v>
      </c>
      <c r="C4260">
        <v>20</v>
      </c>
      <c r="D4260" t="s">
        <v>1470</v>
      </c>
      <c r="E4260" t="s">
        <v>1915</v>
      </c>
      <c r="F4260" t="s">
        <v>1772</v>
      </c>
      <c r="H4260" t="str">
        <f>IF(ISBLANK('Q 5'!I1163),"",IF('Q 5'!I1163="&lt;please select&gt;","",'Q 5'!I1163))</f>
        <v/>
      </c>
    </row>
    <row r="4261" spans="1:8" x14ac:dyDescent="0.3">
      <c r="A4261" t="s">
        <v>1910</v>
      </c>
      <c r="B4261" t="s">
        <v>1911</v>
      </c>
      <c r="C4261">
        <v>21</v>
      </c>
      <c r="D4261" t="s">
        <v>1470</v>
      </c>
      <c r="E4261" t="s">
        <v>1915</v>
      </c>
      <c r="F4261" t="s">
        <v>1772</v>
      </c>
      <c r="H4261" t="str">
        <f>IF(ISBLANK('Q 5'!I1164),"",IF('Q 5'!I1164="&lt;please select&gt;","",'Q 5'!I1164))</f>
        <v/>
      </c>
    </row>
    <row r="4262" spans="1:8" x14ac:dyDescent="0.3">
      <c r="A4262" t="s">
        <v>1910</v>
      </c>
      <c r="B4262" t="s">
        <v>1911</v>
      </c>
      <c r="C4262">
        <v>22</v>
      </c>
      <c r="D4262" t="s">
        <v>1470</v>
      </c>
      <c r="E4262" t="s">
        <v>1915</v>
      </c>
      <c r="F4262" t="s">
        <v>1772</v>
      </c>
      <c r="H4262" t="str">
        <f>IF(ISBLANK('Q 5'!I1165),"",IF('Q 5'!I1165="&lt;please select&gt;","",'Q 5'!I1165))</f>
        <v/>
      </c>
    </row>
    <row r="4263" spans="1:8" x14ac:dyDescent="0.3">
      <c r="A4263" t="s">
        <v>1910</v>
      </c>
      <c r="B4263" t="s">
        <v>1911</v>
      </c>
      <c r="C4263">
        <v>23</v>
      </c>
      <c r="D4263" t="s">
        <v>1470</v>
      </c>
      <c r="E4263" t="s">
        <v>1915</v>
      </c>
      <c r="F4263" t="s">
        <v>1772</v>
      </c>
      <c r="H4263" t="str">
        <f>IF(ISBLANK('Q 5'!I1166),"",IF('Q 5'!I1166="&lt;please select&gt;","",'Q 5'!I1166))</f>
        <v/>
      </c>
    </row>
    <row r="4264" spans="1:8" x14ac:dyDescent="0.3">
      <c r="A4264" t="s">
        <v>1910</v>
      </c>
      <c r="B4264" t="s">
        <v>1911</v>
      </c>
      <c r="C4264">
        <v>24</v>
      </c>
      <c r="D4264" t="s">
        <v>1470</v>
      </c>
      <c r="E4264" t="s">
        <v>1915</v>
      </c>
      <c r="F4264" t="s">
        <v>1772</v>
      </c>
      <c r="H4264" t="str">
        <f>IF(ISBLANK('Q 5'!I1167),"",IF('Q 5'!I1167="&lt;please select&gt;","",'Q 5'!I1167))</f>
        <v/>
      </c>
    </row>
    <row r="4265" spans="1:8" x14ac:dyDescent="0.3">
      <c r="A4265" t="s">
        <v>1910</v>
      </c>
      <c r="B4265" t="s">
        <v>1911</v>
      </c>
      <c r="C4265">
        <v>25</v>
      </c>
      <c r="D4265" t="s">
        <v>1470</v>
      </c>
      <c r="E4265" t="s">
        <v>1915</v>
      </c>
      <c r="F4265" t="s">
        <v>1772</v>
      </c>
      <c r="H4265" t="str">
        <f>IF(ISBLANK('Q 5'!I1168),"",IF('Q 5'!I1168="&lt;please select&gt;","",'Q 5'!I1168))</f>
        <v/>
      </c>
    </row>
    <row r="4266" spans="1:8" x14ac:dyDescent="0.3">
      <c r="A4266" t="s">
        <v>1910</v>
      </c>
      <c r="B4266" t="s">
        <v>1911</v>
      </c>
      <c r="C4266">
        <v>26</v>
      </c>
      <c r="D4266" t="s">
        <v>1470</v>
      </c>
      <c r="E4266" t="s">
        <v>1915</v>
      </c>
      <c r="F4266" t="s">
        <v>1772</v>
      </c>
      <c r="H4266" t="str">
        <f>IF(ISBLANK('Q 5'!I1169),"",IF('Q 5'!I1169="&lt;please select&gt;","",'Q 5'!I1169))</f>
        <v/>
      </c>
    </row>
    <row r="4267" spans="1:8" x14ac:dyDescent="0.3">
      <c r="A4267" t="s">
        <v>1910</v>
      </c>
      <c r="B4267" t="s">
        <v>1911</v>
      </c>
      <c r="C4267">
        <v>27</v>
      </c>
      <c r="D4267" t="s">
        <v>1470</v>
      </c>
      <c r="E4267" t="s">
        <v>1915</v>
      </c>
      <c r="F4267" t="s">
        <v>1772</v>
      </c>
      <c r="H4267" t="str">
        <f>IF(ISBLANK('Q 5'!I1170),"",IF('Q 5'!I1170="&lt;please select&gt;","",'Q 5'!I1170))</f>
        <v/>
      </c>
    </row>
    <row r="4268" spans="1:8" x14ac:dyDescent="0.3">
      <c r="A4268" t="s">
        <v>1910</v>
      </c>
      <c r="B4268" t="s">
        <v>1911</v>
      </c>
      <c r="C4268">
        <v>28</v>
      </c>
      <c r="D4268" t="s">
        <v>1470</v>
      </c>
      <c r="E4268" t="s">
        <v>1915</v>
      </c>
      <c r="F4268" t="s">
        <v>1772</v>
      </c>
      <c r="H4268" t="str">
        <f>IF(ISBLANK('Q 5'!I1171),"",IF('Q 5'!I1171="&lt;please select&gt;","",'Q 5'!I1171))</f>
        <v/>
      </c>
    </row>
    <row r="4269" spans="1:8" x14ac:dyDescent="0.3">
      <c r="A4269" t="s">
        <v>1910</v>
      </c>
      <c r="B4269" t="s">
        <v>1911</v>
      </c>
      <c r="C4269">
        <v>29</v>
      </c>
      <c r="D4269" t="s">
        <v>1470</v>
      </c>
      <c r="E4269" t="s">
        <v>1915</v>
      </c>
      <c r="F4269" t="s">
        <v>1772</v>
      </c>
      <c r="H4269" t="str">
        <f>IF(ISBLANK('Q 5'!I1172),"",IF('Q 5'!I1172="&lt;please select&gt;","",'Q 5'!I1172))</f>
        <v/>
      </c>
    </row>
    <row r="4270" spans="1:8" x14ac:dyDescent="0.3">
      <c r="A4270" t="s">
        <v>1910</v>
      </c>
      <c r="B4270" t="s">
        <v>1911</v>
      </c>
      <c r="C4270">
        <v>30</v>
      </c>
      <c r="D4270" t="s">
        <v>1470</v>
      </c>
      <c r="E4270" t="s">
        <v>1915</v>
      </c>
      <c r="F4270" t="s">
        <v>1772</v>
      </c>
      <c r="H4270" t="str">
        <f>IF(ISBLANK('Q 5'!I1173),"",IF('Q 5'!I1173="&lt;please select&gt;","",'Q 5'!I1173))</f>
        <v/>
      </c>
    </row>
    <row r="4271" spans="1:8" x14ac:dyDescent="0.3">
      <c r="A4271" t="s">
        <v>1910</v>
      </c>
      <c r="B4271" t="s">
        <v>1911</v>
      </c>
      <c r="C4271">
        <v>31</v>
      </c>
      <c r="D4271" t="s">
        <v>1470</v>
      </c>
      <c r="E4271" t="s">
        <v>1915</v>
      </c>
      <c r="F4271" t="s">
        <v>1772</v>
      </c>
      <c r="H4271" t="str">
        <f>IF(ISBLANK('Q 5'!I1174),"",IF('Q 5'!I1174="&lt;please select&gt;","",'Q 5'!I1174))</f>
        <v/>
      </c>
    </row>
    <row r="4272" spans="1:8" x14ac:dyDescent="0.3">
      <c r="A4272" t="s">
        <v>1910</v>
      </c>
      <c r="B4272" t="s">
        <v>1911</v>
      </c>
      <c r="C4272">
        <v>32</v>
      </c>
      <c r="D4272" t="s">
        <v>1470</v>
      </c>
      <c r="E4272" t="s">
        <v>1915</v>
      </c>
      <c r="F4272" t="s">
        <v>1772</v>
      </c>
      <c r="H4272" t="str">
        <f>IF(ISBLANK('Q 5'!I1175),"",IF('Q 5'!I1175="&lt;please select&gt;","",'Q 5'!I1175))</f>
        <v/>
      </c>
    </row>
    <row r="4273" spans="1:8" x14ac:dyDescent="0.3">
      <c r="A4273" t="s">
        <v>1910</v>
      </c>
      <c r="B4273" t="s">
        <v>1911</v>
      </c>
      <c r="C4273">
        <v>33</v>
      </c>
      <c r="D4273" t="s">
        <v>1470</v>
      </c>
      <c r="E4273" t="s">
        <v>1915</v>
      </c>
      <c r="F4273" t="s">
        <v>1772</v>
      </c>
      <c r="H4273" t="str">
        <f>IF(ISBLANK('Q 5'!I1176),"",IF('Q 5'!I1176="&lt;please select&gt;","",'Q 5'!I1176))</f>
        <v/>
      </c>
    </row>
    <row r="4274" spans="1:8" x14ac:dyDescent="0.3">
      <c r="A4274" t="s">
        <v>1910</v>
      </c>
      <c r="B4274" t="s">
        <v>1911</v>
      </c>
      <c r="C4274">
        <v>34</v>
      </c>
      <c r="D4274" t="s">
        <v>1470</v>
      </c>
      <c r="E4274" t="s">
        <v>1915</v>
      </c>
      <c r="F4274" t="s">
        <v>1772</v>
      </c>
      <c r="H4274" t="str">
        <f>IF(ISBLANK('Q 5'!I1177),"",IF('Q 5'!I1177="&lt;please select&gt;","",'Q 5'!I1177))</f>
        <v/>
      </c>
    </row>
    <row r="4275" spans="1:8" x14ac:dyDescent="0.3">
      <c r="A4275" t="s">
        <v>1910</v>
      </c>
      <c r="B4275" t="s">
        <v>1911</v>
      </c>
      <c r="C4275">
        <v>35</v>
      </c>
      <c r="D4275" t="s">
        <v>1470</v>
      </c>
      <c r="E4275" t="s">
        <v>1915</v>
      </c>
      <c r="F4275" t="s">
        <v>1772</v>
      </c>
      <c r="H4275" t="str">
        <f>IF(ISBLANK('Q 5'!I1178),"",IF('Q 5'!I1178="&lt;please select&gt;","",'Q 5'!I1178))</f>
        <v/>
      </c>
    </row>
    <row r="4276" spans="1:8" x14ac:dyDescent="0.3">
      <c r="A4276" t="s">
        <v>1910</v>
      </c>
      <c r="B4276" t="s">
        <v>1911</v>
      </c>
      <c r="C4276">
        <v>36</v>
      </c>
      <c r="D4276" t="s">
        <v>1470</v>
      </c>
      <c r="E4276" t="s">
        <v>1915</v>
      </c>
      <c r="F4276" t="s">
        <v>1772</v>
      </c>
      <c r="H4276" t="str">
        <f>IF(ISBLANK('Q 5'!I1179),"",IF('Q 5'!I1179="&lt;please select&gt;","",'Q 5'!I1179))</f>
        <v/>
      </c>
    </row>
    <row r="4277" spans="1:8" x14ac:dyDescent="0.3">
      <c r="A4277" t="s">
        <v>1910</v>
      </c>
      <c r="B4277" t="s">
        <v>1911</v>
      </c>
      <c r="C4277">
        <v>37</v>
      </c>
      <c r="D4277" t="s">
        <v>1470</v>
      </c>
      <c r="E4277" t="s">
        <v>1915</v>
      </c>
      <c r="F4277" t="s">
        <v>1772</v>
      </c>
      <c r="H4277" t="str">
        <f>IF(ISBLANK('Q 5'!I1180),"",IF('Q 5'!I1180="&lt;please select&gt;","",'Q 5'!I1180))</f>
        <v/>
      </c>
    </row>
    <row r="4278" spans="1:8" x14ac:dyDescent="0.3">
      <c r="A4278" t="s">
        <v>1910</v>
      </c>
      <c r="B4278" t="s">
        <v>1911</v>
      </c>
      <c r="C4278">
        <v>38</v>
      </c>
      <c r="D4278" t="s">
        <v>1470</v>
      </c>
      <c r="E4278" t="s">
        <v>1915</v>
      </c>
      <c r="F4278" t="s">
        <v>1772</v>
      </c>
      <c r="H4278" t="str">
        <f>IF(ISBLANK('Q 5'!I1181),"",IF('Q 5'!I1181="&lt;please select&gt;","",'Q 5'!I1181))</f>
        <v/>
      </c>
    </row>
    <row r="4279" spans="1:8" x14ac:dyDescent="0.3">
      <c r="A4279" t="s">
        <v>1910</v>
      </c>
      <c r="B4279" t="s">
        <v>1911</v>
      </c>
      <c r="C4279">
        <v>39</v>
      </c>
      <c r="D4279" t="s">
        <v>1470</v>
      </c>
      <c r="E4279" t="s">
        <v>1915</v>
      </c>
      <c r="F4279" t="s">
        <v>1772</v>
      </c>
      <c r="H4279" t="str">
        <f>IF(ISBLANK('Q 5'!I1182),"",IF('Q 5'!I1182="&lt;please select&gt;","",'Q 5'!I1182))</f>
        <v/>
      </c>
    </row>
    <row r="4280" spans="1:8" x14ac:dyDescent="0.3">
      <c r="A4280" t="s">
        <v>1910</v>
      </c>
      <c r="B4280" t="s">
        <v>1911</v>
      </c>
      <c r="C4280">
        <v>40</v>
      </c>
      <c r="D4280" t="s">
        <v>1470</v>
      </c>
      <c r="E4280" t="s">
        <v>1915</v>
      </c>
      <c r="F4280" t="s">
        <v>1772</v>
      </c>
      <c r="H4280" t="str">
        <f>IF(ISBLANK('Q 5'!I1183),"",IF('Q 5'!I1183="&lt;please select&gt;","",'Q 5'!I1183))</f>
        <v/>
      </c>
    </row>
    <row r="4281" spans="1:8" x14ac:dyDescent="0.3">
      <c r="A4281" t="s">
        <v>1910</v>
      </c>
      <c r="B4281" t="s">
        <v>1911</v>
      </c>
      <c r="C4281">
        <v>41</v>
      </c>
      <c r="D4281" t="s">
        <v>1470</v>
      </c>
      <c r="E4281" t="s">
        <v>1915</v>
      </c>
      <c r="F4281" t="s">
        <v>1772</v>
      </c>
      <c r="H4281" t="str">
        <f>IF(ISBLANK('Q 5'!I1184),"",IF('Q 5'!I1184="&lt;please select&gt;","",'Q 5'!I1184))</f>
        <v/>
      </c>
    </row>
    <row r="4282" spans="1:8" x14ac:dyDescent="0.3">
      <c r="A4282" t="s">
        <v>1910</v>
      </c>
      <c r="B4282" t="s">
        <v>1911</v>
      </c>
      <c r="C4282">
        <v>42</v>
      </c>
      <c r="D4282" t="s">
        <v>1470</v>
      </c>
      <c r="E4282" t="s">
        <v>1915</v>
      </c>
      <c r="F4282" t="s">
        <v>1772</v>
      </c>
      <c r="H4282" t="str">
        <f>IF(ISBLANK('Q 5'!I1185),"",IF('Q 5'!I1185="&lt;please select&gt;","",'Q 5'!I1185))</f>
        <v/>
      </c>
    </row>
    <row r="4283" spans="1:8" x14ac:dyDescent="0.3">
      <c r="A4283" t="s">
        <v>1910</v>
      </c>
      <c r="B4283" t="s">
        <v>1911</v>
      </c>
      <c r="C4283">
        <v>43</v>
      </c>
      <c r="D4283" t="s">
        <v>1470</v>
      </c>
      <c r="E4283" t="s">
        <v>1915</v>
      </c>
      <c r="F4283" t="s">
        <v>1772</v>
      </c>
      <c r="H4283" t="str">
        <f>IF(ISBLANK('Q 5'!I1186),"",IF('Q 5'!I1186="&lt;please select&gt;","",'Q 5'!I1186))</f>
        <v/>
      </c>
    </row>
    <row r="4284" spans="1:8" x14ac:dyDescent="0.3">
      <c r="A4284" t="s">
        <v>1910</v>
      </c>
      <c r="B4284" t="s">
        <v>1911</v>
      </c>
      <c r="C4284">
        <v>44</v>
      </c>
      <c r="D4284" t="s">
        <v>1470</v>
      </c>
      <c r="E4284" t="s">
        <v>1915</v>
      </c>
      <c r="F4284" t="s">
        <v>1772</v>
      </c>
      <c r="H4284" t="str">
        <f>IF(ISBLANK('Q 5'!I1187),"",IF('Q 5'!I1187="&lt;please select&gt;","",'Q 5'!I1187))</f>
        <v/>
      </c>
    </row>
    <row r="4285" spans="1:8" x14ac:dyDescent="0.3">
      <c r="A4285" t="s">
        <v>1910</v>
      </c>
      <c r="B4285" t="s">
        <v>1911</v>
      </c>
      <c r="C4285">
        <v>45</v>
      </c>
      <c r="D4285" t="s">
        <v>1470</v>
      </c>
      <c r="E4285" t="s">
        <v>1915</v>
      </c>
      <c r="F4285" t="s">
        <v>1772</v>
      </c>
      <c r="H4285" t="str">
        <f>IF(ISBLANK('Q 5'!I1188),"",IF('Q 5'!I1188="&lt;please select&gt;","",'Q 5'!I1188))</f>
        <v/>
      </c>
    </row>
    <row r="4286" spans="1:8" x14ac:dyDescent="0.3">
      <c r="A4286" t="s">
        <v>1910</v>
      </c>
      <c r="B4286" t="s">
        <v>1911</v>
      </c>
      <c r="C4286">
        <v>46</v>
      </c>
      <c r="D4286" t="s">
        <v>1470</v>
      </c>
      <c r="E4286" t="s">
        <v>1915</v>
      </c>
      <c r="F4286" t="s">
        <v>1772</v>
      </c>
      <c r="H4286" t="str">
        <f>IF(ISBLANK('Q 5'!I1189),"",IF('Q 5'!I1189="&lt;please select&gt;","",'Q 5'!I1189))</f>
        <v/>
      </c>
    </row>
    <row r="4287" spans="1:8" x14ac:dyDescent="0.3">
      <c r="A4287" t="s">
        <v>1910</v>
      </c>
      <c r="B4287" t="s">
        <v>1911</v>
      </c>
      <c r="C4287">
        <v>47</v>
      </c>
      <c r="D4287" t="s">
        <v>1470</v>
      </c>
      <c r="E4287" t="s">
        <v>1915</v>
      </c>
      <c r="F4287" t="s">
        <v>1772</v>
      </c>
      <c r="H4287" t="str">
        <f>IF(ISBLANK('Q 5'!I1190),"",IF('Q 5'!I1190="&lt;please select&gt;","",'Q 5'!I1190))</f>
        <v/>
      </c>
    </row>
    <row r="4288" spans="1:8" x14ac:dyDescent="0.3">
      <c r="A4288" t="s">
        <v>1910</v>
      </c>
      <c r="B4288" t="s">
        <v>1911</v>
      </c>
      <c r="C4288">
        <v>48</v>
      </c>
      <c r="D4288" t="s">
        <v>1470</v>
      </c>
      <c r="E4288" t="s">
        <v>1915</v>
      </c>
      <c r="F4288" t="s">
        <v>1772</v>
      </c>
      <c r="H4288" t="str">
        <f>IF(ISBLANK('Q 5'!I1191),"",IF('Q 5'!I1191="&lt;please select&gt;","",'Q 5'!I1191))</f>
        <v/>
      </c>
    </row>
    <row r="4289" spans="1:11" x14ac:dyDescent="0.3">
      <c r="A4289" t="s">
        <v>1910</v>
      </c>
      <c r="B4289" t="s">
        <v>1911</v>
      </c>
      <c r="C4289">
        <v>49</v>
      </c>
      <c r="D4289" t="s">
        <v>1470</v>
      </c>
      <c r="E4289" t="s">
        <v>1915</v>
      </c>
      <c r="F4289" t="s">
        <v>1772</v>
      </c>
      <c r="H4289" t="str">
        <f>IF(ISBLANK('Q 5'!I1192),"",IF('Q 5'!I1192="&lt;please select&gt;","",'Q 5'!I1192))</f>
        <v/>
      </c>
    </row>
    <row r="4290" spans="1:11" x14ac:dyDescent="0.3">
      <c r="A4290" t="s">
        <v>1910</v>
      </c>
      <c r="B4290" t="s">
        <v>1911</v>
      </c>
      <c r="C4290">
        <v>50</v>
      </c>
      <c r="D4290" t="s">
        <v>1470</v>
      </c>
      <c r="E4290" t="s">
        <v>1915</v>
      </c>
      <c r="F4290" t="s">
        <v>1772</v>
      </c>
      <c r="H4290" t="str">
        <f>IF(ISBLANK('Q 5'!I1193),"",IF('Q 5'!I1193="&lt;please select&gt;","",'Q 5'!I1193))</f>
        <v/>
      </c>
    </row>
    <row r="4291" spans="1:11" x14ac:dyDescent="0.3">
      <c r="A4291" t="s">
        <v>1910</v>
      </c>
      <c r="B4291" t="s">
        <v>1911</v>
      </c>
      <c r="C4291">
        <v>51</v>
      </c>
      <c r="D4291" t="s">
        <v>1470</v>
      </c>
      <c r="E4291" t="s">
        <v>1915</v>
      </c>
      <c r="F4291" t="s">
        <v>1772</v>
      </c>
      <c r="H4291" t="str">
        <f>IF(ISBLANK('Q 5'!I1194),"",IF('Q 5'!I1194="&lt;please select&gt;","",'Q 5'!I1194))</f>
        <v/>
      </c>
    </row>
    <row r="4292" spans="1:11" x14ac:dyDescent="0.3">
      <c r="A4292" t="s">
        <v>1910</v>
      </c>
      <c r="B4292" t="s">
        <v>1911</v>
      </c>
      <c r="C4292">
        <v>52</v>
      </c>
      <c r="D4292" t="s">
        <v>1470</v>
      </c>
      <c r="E4292" t="s">
        <v>1915</v>
      </c>
      <c r="F4292" t="s">
        <v>1772</v>
      </c>
      <c r="H4292" t="str">
        <f>IF(ISBLANK('Q 5'!I1195),"",IF('Q 5'!I1195="&lt;please select&gt;","",'Q 5'!I1195))</f>
        <v/>
      </c>
    </row>
    <row r="4293" spans="1:11" x14ac:dyDescent="0.3">
      <c r="A4293" t="s">
        <v>1910</v>
      </c>
      <c r="B4293" t="s">
        <v>1911</v>
      </c>
      <c r="C4293">
        <v>53</v>
      </c>
      <c r="D4293" t="s">
        <v>1470</v>
      </c>
      <c r="E4293" t="s">
        <v>1915</v>
      </c>
      <c r="F4293" t="s">
        <v>1772</v>
      </c>
      <c r="H4293" t="str">
        <f>IF(ISBLANK('Q 5'!I1196),"",IF('Q 5'!I1196="&lt;please select&gt;","",'Q 5'!I1196))</f>
        <v/>
      </c>
    </row>
    <row r="4294" spans="1:11" x14ac:dyDescent="0.3">
      <c r="A4294" t="s">
        <v>1910</v>
      </c>
      <c r="B4294" t="s">
        <v>1911</v>
      </c>
      <c r="C4294">
        <v>54</v>
      </c>
      <c r="D4294" t="s">
        <v>1470</v>
      </c>
      <c r="E4294" t="s">
        <v>1915</v>
      </c>
      <c r="F4294" t="s">
        <v>1772</v>
      </c>
      <c r="H4294" t="str">
        <f>IF(ISBLANK('Q 5'!I1197),"",IF('Q 5'!I1197="&lt;please select&gt;","",'Q 5'!I1197))</f>
        <v/>
      </c>
    </row>
    <row r="4295" spans="1:11" x14ac:dyDescent="0.3">
      <c r="A4295" t="s">
        <v>1910</v>
      </c>
      <c r="B4295" t="s">
        <v>1911</v>
      </c>
      <c r="C4295">
        <v>55</v>
      </c>
      <c r="D4295" t="s">
        <v>1470</v>
      </c>
      <c r="E4295" t="s">
        <v>1915</v>
      </c>
      <c r="F4295" t="s">
        <v>1772</v>
      </c>
      <c r="H4295" t="str">
        <f>IF(ISBLANK('Q 5'!I1198),"",IF('Q 5'!I1198="&lt;please select&gt;","",'Q 5'!I1198))</f>
        <v/>
      </c>
    </row>
    <row r="4296" spans="1:11" x14ac:dyDescent="0.3">
      <c r="A4296" t="s">
        <v>1910</v>
      </c>
      <c r="B4296" t="s">
        <v>1911</v>
      </c>
      <c r="C4296">
        <v>56</v>
      </c>
      <c r="D4296" t="s">
        <v>1470</v>
      </c>
      <c r="E4296" t="s">
        <v>1915</v>
      </c>
      <c r="F4296" t="s">
        <v>1772</v>
      </c>
      <c r="H4296" t="str">
        <f>IF(ISBLANK('Q 5'!I1199),"",IF('Q 5'!I1199="&lt;please select&gt;","",'Q 5'!I1199))</f>
        <v/>
      </c>
    </row>
    <row r="4297" spans="1:11" x14ac:dyDescent="0.3">
      <c r="A4297" t="s">
        <v>1910</v>
      </c>
      <c r="B4297" t="s">
        <v>1911</v>
      </c>
      <c r="C4297">
        <v>57</v>
      </c>
      <c r="D4297" t="s">
        <v>1470</v>
      </c>
      <c r="E4297" t="s">
        <v>1915</v>
      </c>
      <c r="F4297" t="s">
        <v>1772</v>
      </c>
      <c r="H4297" t="str">
        <f>IF(ISBLANK('Q 5'!I1200),"",IF('Q 5'!I1200="&lt;please select&gt;","",'Q 5'!I1200))</f>
        <v/>
      </c>
    </row>
    <row r="4298" spans="1:11" x14ac:dyDescent="0.3">
      <c r="A4298" t="s">
        <v>1910</v>
      </c>
      <c r="B4298" t="s">
        <v>1911</v>
      </c>
      <c r="C4298">
        <v>58</v>
      </c>
      <c r="D4298" t="s">
        <v>1470</v>
      </c>
      <c r="E4298" t="s">
        <v>1915</v>
      </c>
      <c r="F4298" t="s">
        <v>1772</v>
      </c>
      <c r="H4298" t="str">
        <f>IF(ISBLANK('Q 5'!I1201),"",IF('Q 5'!I1201="&lt;please select&gt;","",'Q 5'!I1201))</f>
        <v/>
      </c>
    </row>
    <row r="4299" spans="1:11" x14ac:dyDescent="0.3">
      <c r="A4299" t="s">
        <v>1910</v>
      </c>
      <c r="B4299" t="s">
        <v>1911</v>
      </c>
      <c r="C4299">
        <v>59</v>
      </c>
      <c r="D4299" t="s">
        <v>1470</v>
      </c>
      <c r="E4299" t="s">
        <v>1915</v>
      </c>
      <c r="F4299" t="s">
        <v>1772</v>
      </c>
      <c r="H4299" t="str">
        <f>IF(ISBLANK('Q 5'!I1202),"",IF('Q 5'!I1202="&lt;please select&gt;","",'Q 5'!I1202))</f>
        <v/>
      </c>
    </row>
    <row r="4300" spans="1:11" x14ac:dyDescent="0.3">
      <c r="A4300" t="s">
        <v>1910</v>
      </c>
      <c r="B4300" t="s">
        <v>1911</v>
      </c>
      <c r="C4300">
        <v>60</v>
      </c>
      <c r="D4300" t="s">
        <v>1470</v>
      </c>
      <c r="E4300" t="s">
        <v>1915</v>
      </c>
      <c r="F4300" t="s">
        <v>1772</v>
      </c>
      <c r="H4300" t="str">
        <f>IF(ISBLANK('Q 5'!I1203),"",IF('Q 5'!I1203="&lt;please select&gt;","",'Q 5'!I1203))</f>
        <v/>
      </c>
    </row>
    <row r="4301" spans="1:11" x14ac:dyDescent="0.3">
      <c r="A4301" t="s">
        <v>1916</v>
      </c>
      <c r="B4301" t="s">
        <v>1917</v>
      </c>
      <c r="C4301">
        <v>0</v>
      </c>
      <c r="D4301" t="s">
        <v>1470</v>
      </c>
      <c r="E4301" t="s">
        <v>1917</v>
      </c>
      <c r="F4301" t="s">
        <v>1783</v>
      </c>
      <c r="K4301" t="str">
        <f>IF(ISBLANK('Q 5'!$I$1207),"",IF('Q 5'!$I$1207="&lt;please select&gt;","",'Q 5'!$I$1207))</f>
        <v>Yes</v>
      </c>
    </row>
    <row r="4302" spans="1:11" x14ac:dyDescent="0.3">
      <c r="A4302" t="s">
        <v>1916</v>
      </c>
      <c r="B4302" t="s">
        <v>1918</v>
      </c>
      <c r="C4302">
        <v>1</v>
      </c>
      <c r="D4302" t="s">
        <v>1470</v>
      </c>
      <c r="E4302" t="s">
        <v>1919</v>
      </c>
      <c r="F4302" t="s">
        <v>1761</v>
      </c>
      <c r="K4302" t="str">
        <f>IF(ISBLANK('Q 5'!C1210),"",IF('Q 5'!C1210="&lt;please select&gt;","",'Q 5'!C1210))</f>
        <v>Transfer of inherent CO2 (Article 48)</v>
      </c>
    </row>
    <row r="4303" spans="1:11" x14ac:dyDescent="0.3">
      <c r="A4303" t="s">
        <v>1916</v>
      </c>
      <c r="B4303" t="s">
        <v>1918</v>
      </c>
      <c r="C4303">
        <v>2</v>
      </c>
      <c r="D4303" t="s">
        <v>1470</v>
      </c>
      <c r="E4303" t="s">
        <v>1919</v>
      </c>
      <c r="F4303" t="s">
        <v>1761</v>
      </c>
      <c r="K4303" t="str">
        <f>IF(ISBLANK('Q 5'!C1211),"",IF('Q 5'!C1211="&lt;please select&gt;","",'Q 5'!C1211))</f>
        <v>Transfer of inherent CO2 (Article 48)</v>
      </c>
    </row>
    <row r="4304" spans="1:11" x14ac:dyDescent="0.3">
      <c r="A4304" t="s">
        <v>1916</v>
      </c>
      <c r="B4304" t="s">
        <v>1918</v>
      </c>
      <c r="C4304">
        <v>3</v>
      </c>
      <c r="D4304" t="s">
        <v>1470</v>
      </c>
      <c r="E4304" t="s">
        <v>1919</v>
      </c>
      <c r="F4304" t="s">
        <v>1761</v>
      </c>
      <c r="K4304" t="str">
        <f>IF(ISBLANK('Q 5'!C1212),"",IF('Q 5'!C1212="&lt;please select&gt;","",'Q 5'!C1212))</f>
        <v/>
      </c>
    </row>
    <row r="4305" spans="1:11" x14ac:dyDescent="0.3">
      <c r="A4305" t="s">
        <v>1916</v>
      </c>
      <c r="B4305" t="s">
        <v>1918</v>
      </c>
      <c r="C4305">
        <v>4</v>
      </c>
      <c r="D4305" t="s">
        <v>1470</v>
      </c>
      <c r="E4305" t="s">
        <v>1919</v>
      </c>
      <c r="F4305" t="s">
        <v>1761</v>
      </c>
      <c r="K4305" t="str">
        <f>IF(ISBLANK('Q 5'!C1213),"",IF('Q 5'!C1213="&lt;please select&gt;","",'Q 5'!C1213))</f>
        <v/>
      </c>
    </row>
    <row r="4306" spans="1:11" x14ac:dyDescent="0.3">
      <c r="A4306" t="s">
        <v>1916</v>
      </c>
      <c r="B4306" t="s">
        <v>1918</v>
      </c>
      <c r="C4306">
        <v>5</v>
      </c>
      <c r="D4306" t="s">
        <v>1470</v>
      </c>
      <c r="E4306" t="s">
        <v>1919</v>
      </c>
      <c r="F4306" t="s">
        <v>1761</v>
      </c>
      <c r="K4306" t="str">
        <f>IF(ISBLANK('Q 5'!C1214),"",IF('Q 5'!C1214="&lt;please select&gt;","",'Q 5'!C1214))</f>
        <v/>
      </c>
    </row>
    <row r="4307" spans="1:11" x14ac:dyDescent="0.3">
      <c r="A4307" t="s">
        <v>1916</v>
      </c>
      <c r="B4307" t="s">
        <v>1918</v>
      </c>
      <c r="C4307">
        <v>6</v>
      </c>
      <c r="D4307" t="s">
        <v>1470</v>
      </c>
      <c r="E4307" t="s">
        <v>1919</v>
      </c>
      <c r="F4307" t="s">
        <v>1761</v>
      </c>
      <c r="K4307" t="str">
        <f>IF(ISBLANK('Q 5'!C1215),"",IF('Q 5'!C1215="&lt;please select&gt;","",'Q 5'!C1215))</f>
        <v/>
      </c>
    </row>
    <row r="4308" spans="1:11" x14ac:dyDescent="0.3">
      <c r="A4308" t="s">
        <v>1916</v>
      </c>
      <c r="B4308" t="s">
        <v>1918</v>
      </c>
      <c r="C4308">
        <v>7</v>
      </c>
      <c r="D4308" t="s">
        <v>1470</v>
      </c>
      <c r="E4308" t="s">
        <v>1919</v>
      </c>
      <c r="F4308" t="s">
        <v>1761</v>
      </c>
      <c r="K4308" t="str">
        <f>IF(ISBLANK('Q 5'!C1216),"",IF('Q 5'!C1216="&lt;please select&gt;","",'Q 5'!C1216))</f>
        <v/>
      </c>
    </row>
    <row r="4309" spans="1:11" x14ac:dyDescent="0.3">
      <c r="A4309" t="s">
        <v>1916</v>
      </c>
      <c r="B4309" t="s">
        <v>1918</v>
      </c>
      <c r="C4309">
        <v>8</v>
      </c>
      <c r="D4309" t="s">
        <v>1470</v>
      </c>
      <c r="E4309" t="s">
        <v>1919</v>
      </c>
      <c r="F4309" t="s">
        <v>1761</v>
      </c>
      <c r="K4309" t="str">
        <f>IF(ISBLANK('Q 5'!C1217),"",IF('Q 5'!C1217="&lt;please select&gt;","",'Q 5'!C1217))</f>
        <v/>
      </c>
    </row>
    <row r="4310" spans="1:11" x14ac:dyDescent="0.3">
      <c r="A4310" t="s">
        <v>1916</v>
      </c>
      <c r="B4310" t="s">
        <v>1918</v>
      </c>
      <c r="C4310">
        <v>9</v>
      </c>
      <c r="D4310" t="s">
        <v>1470</v>
      </c>
      <c r="E4310" t="s">
        <v>1919</v>
      </c>
      <c r="F4310" t="s">
        <v>1761</v>
      </c>
      <c r="K4310" t="str">
        <f>IF(ISBLANK('Q 5'!C1218),"",IF('Q 5'!C1218="&lt;please select&gt;","",'Q 5'!C1218))</f>
        <v/>
      </c>
    </row>
    <row r="4311" spans="1:11" x14ac:dyDescent="0.3">
      <c r="A4311" t="s">
        <v>1916</v>
      </c>
      <c r="B4311" t="s">
        <v>1918</v>
      </c>
      <c r="C4311">
        <v>10</v>
      </c>
      <c r="D4311" t="s">
        <v>1470</v>
      </c>
      <c r="E4311" t="s">
        <v>1919</v>
      </c>
      <c r="F4311" t="s">
        <v>1761</v>
      </c>
      <c r="K4311" t="str">
        <f>IF(ISBLANK('Q 5'!C1219),"",IF('Q 5'!C1219="&lt;please select&gt;","",'Q 5'!C1219))</f>
        <v/>
      </c>
    </row>
    <row r="4312" spans="1:11" x14ac:dyDescent="0.3">
      <c r="A4312" t="s">
        <v>1916</v>
      </c>
      <c r="B4312" t="s">
        <v>1918</v>
      </c>
      <c r="C4312">
        <v>11</v>
      </c>
      <c r="D4312" t="s">
        <v>1470</v>
      </c>
      <c r="E4312" t="s">
        <v>1919</v>
      </c>
      <c r="F4312" t="s">
        <v>1761</v>
      </c>
      <c r="K4312" t="str">
        <f>IF(ISBLANK('Q 5'!C1220),"",IF('Q 5'!C1220="&lt;please select&gt;","",'Q 5'!C1220))</f>
        <v/>
      </c>
    </row>
    <row r="4313" spans="1:11" x14ac:dyDescent="0.3">
      <c r="A4313" t="s">
        <v>1916</v>
      </c>
      <c r="B4313" t="s">
        <v>1918</v>
      </c>
      <c r="C4313">
        <v>12</v>
      </c>
      <c r="D4313" t="s">
        <v>1470</v>
      </c>
      <c r="E4313" t="s">
        <v>1919</v>
      </c>
      <c r="F4313" t="s">
        <v>1761</v>
      </c>
      <c r="K4313" t="str">
        <f>IF(ISBLANK('Q 5'!C1221),"",IF('Q 5'!C1221="&lt;please select&gt;","",'Q 5'!C1221))</f>
        <v/>
      </c>
    </row>
    <row r="4314" spans="1:11" x14ac:dyDescent="0.3">
      <c r="A4314" t="s">
        <v>1916</v>
      </c>
      <c r="B4314" t="s">
        <v>1918</v>
      </c>
      <c r="C4314">
        <v>13</v>
      </c>
      <c r="D4314" t="s">
        <v>1470</v>
      </c>
      <c r="E4314" t="s">
        <v>1919</v>
      </c>
      <c r="F4314" t="s">
        <v>1761</v>
      </c>
      <c r="K4314" t="str">
        <f>IF(ISBLANK('Q 5'!C1222),"",IF('Q 5'!C1222="&lt;please select&gt;","",'Q 5'!C1222))</f>
        <v/>
      </c>
    </row>
    <row r="4315" spans="1:11" x14ac:dyDescent="0.3">
      <c r="A4315" t="s">
        <v>1916</v>
      </c>
      <c r="B4315" t="s">
        <v>1918</v>
      </c>
      <c r="C4315">
        <v>14</v>
      </c>
      <c r="D4315" t="s">
        <v>1470</v>
      </c>
      <c r="E4315" t="s">
        <v>1919</v>
      </c>
      <c r="F4315" t="s">
        <v>1761</v>
      </c>
      <c r="K4315" t="str">
        <f>IF(ISBLANK('Q 5'!C1223),"",IF('Q 5'!C1223="&lt;please select&gt;","",'Q 5'!C1223))</f>
        <v/>
      </c>
    </row>
    <row r="4316" spans="1:11" x14ac:dyDescent="0.3">
      <c r="A4316" t="s">
        <v>1916</v>
      </c>
      <c r="B4316" t="s">
        <v>1918</v>
      </c>
      <c r="C4316">
        <v>15</v>
      </c>
      <c r="D4316" t="s">
        <v>1470</v>
      </c>
      <c r="E4316" t="s">
        <v>1919</v>
      </c>
      <c r="F4316" t="s">
        <v>1761</v>
      </c>
      <c r="K4316" t="str">
        <f>IF(ISBLANK('Q 5'!C1224),"",IF('Q 5'!C1224="&lt;please select&gt;","",'Q 5'!C1224))</f>
        <v/>
      </c>
    </row>
    <row r="4317" spans="1:11" x14ac:dyDescent="0.3">
      <c r="A4317" t="s">
        <v>1916</v>
      </c>
      <c r="B4317" t="s">
        <v>1918</v>
      </c>
      <c r="C4317">
        <v>16</v>
      </c>
      <c r="D4317" t="s">
        <v>1470</v>
      </c>
      <c r="E4317" t="s">
        <v>1919</v>
      </c>
      <c r="F4317" t="s">
        <v>1761</v>
      </c>
      <c r="K4317" t="str">
        <f>IF(ISBLANK('Q 5'!C1225),"",IF('Q 5'!C1225="&lt;please select&gt;","",'Q 5'!C1225))</f>
        <v/>
      </c>
    </row>
    <row r="4318" spans="1:11" x14ac:dyDescent="0.3">
      <c r="A4318" t="s">
        <v>1916</v>
      </c>
      <c r="B4318" t="s">
        <v>1918</v>
      </c>
      <c r="C4318">
        <v>17</v>
      </c>
      <c r="D4318" t="s">
        <v>1470</v>
      </c>
      <c r="E4318" t="s">
        <v>1919</v>
      </c>
      <c r="F4318" t="s">
        <v>1761</v>
      </c>
      <c r="K4318" t="str">
        <f>IF(ISBLANK('Q 5'!C1226),"",IF('Q 5'!C1226="&lt;please select&gt;","",'Q 5'!C1226))</f>
        <v/>
      </c>
    </row>
    <row r="4319" spans="1:11" x14ac:dyDescent="0.3">
      <c r="A4319" t="s">
        <v>1916</v>
      </c>
      <c r="B4319" t="s">
        <v>1918</v>
      </c>
      <c r="C4319">
        <v>18</v>
      </c>
      <c r="D4319" t="s">
        <v>1470</v>
      </c>
      <c r="E4319" t="s">
        <v>1919</v>
      </c>
      <c r="F4319" t="s">
        <v>1761</v>
      </c>
      <c r="K4319" t="str">
        <f>IF(ISBLANK('Q 5'!C1227),"",IF('Q 5'!C1227="&lt;please select&gt;","",'Q 5'!C1227))</f>
        <v/>
      </c>
    </row>
    <row r="4320" spans="1:11" x14ac:dyDescent="0.3">
      <c r="A4320" t="s">
        <v>1916</v>
      </c>
      <c r="B4320" t="s">
        <v>1918</v>
      </c>
      <c r="C4320">
        <v>19</v>
      </c>
      <c r="D4320" t="s">
        <v>1470</v>
      </c>
      <c r="E4320" t="s">
        <v>1919</v>
      </c>
      <c r="F4320" t="s">
        <v>1761</v>
      </c>
      <c r="K4320" t="str">
        <f>IF(ISBLANK('Q 5'!C1228),"",IF('Q 5'!C1228="&lt;please select&gt;","",'Q 5'!C1228))</f>
        <v/>
      </c>
    </row>
    <row r="4321" spans="1:11" x14ac:dyDescent="0.3">
      <c r="A4321" t="s">
        <v>1916</v>
      </c>
      <c r="B4321" t="s">
        <v>1918</v>
      </c>
      <c r="C4321">
        <v>20</v>
      </c>
      <c r="D4321" t="s">
        <v>1470</v>
      </c>
      <c r="E4321" t="s">
        <v>1919</v>
      </c>
      <c r="F4321" t="s">
        <v>1761</v>
      </c>
      <c r="K4321" t="str">
        <f>IF(ISBLANK('Q 5'!C1229),"",IF('Q 5'!C1229="&lt;please select&gt;","",'Q 5'!C1229))</f>
        <v/>
      </c>
    </row>
    <row r="4322" spans="1:11" x14ac:dyDescent="0.3">
      <c r="A4322" t="s">
        <v>1916</v>
      </c>
      <c r="B4322" t="s">
        <v>1918</v>
      </c>
      <c r="C4322">
        <v>21</v>
      </c>
      <c r="D4322" t="s">
        <v>1470</v>
      </c>
      <c r="E4322" t="s">
        <v>1919</v>
      </c>
      <c r="F4322" t="s">
        <v>1761</v>
      </c>
      <c r="K4322" t="str">
        <f>IF(ISBLANK('Q 5'!C1230),"",IF('Q 5'!C1230="&lt;please select&gt;","",'Q 5'!C1230))</f>
        <v/>
      </c>
    </row>
    <row r="4323" spans="1:11" x14ac:dyDescent="0.3">
      <c r="A4323" t="s">
        <v>1916</v>
      </c>
      <c r="B4323" t="s">
        <v>1918</v>
      </c>
      <c r="C4323">
        <v>22</v>
      </c>
      <c r="D4323" t="s">
        <v>1470</v>
      </c>
      <c r="E4323" t="s">
        <v>1919</v>
      </c>
      <c r="F4323" t="s">
        <v>1761</v>
      </c>
      <c r="K4323" t="str">
        <f>IF(ISBLANK('Q 5'!C1231),"",IF('Q 5'!C1231="&lt;please select&gt;","",'Q 5'!C1231))</f>
        <v/>
      </c>
    </row>
    <row r="4324" spans="1:11" x14ac:dyDescent="0.3">
      <c r="A4324" t="s">
        <v>1916</v>
      </c>
      <c r="B4324" t="s">
        <v>1918</v>
      </c>
      <c r="C4324">
        <v>23</v>
      </c>
      <c r="D4324" t="s">
        <v>1470</v>
      </c>
      <c r="E4324" t="s">
        <v>1919</v>
      </c>
      <c r="F4324" t="s">
        <v>1761</v>
      </c>
      <c r="K4324" t="str">
        <f>IF(ISBLANK('Q 5'!C1232),"",IF('Q 5'!C1232="&lt;please select&gt;","",'Q 5'!C1232))</f>
        <v/>
      </c>
    </row>
    <row r="4325" spans="1:11" x14ac:dyDescent="0.3">
      <c r="A4325" t="s">
        <v>1916</v>
      </c>
      <c r="B4325" t="s">
        <v>1918</v>
      </c>
      <c r="C4325">
        <v>24</v>
      </c>
      <c r="D4325" t="s">
        <v>1470</v>
      </c>
      <c r="E4325" t="s">
        <v>1919</v>
      </c>
      <c r="F4325" t="s">
        <v>1761</v>
      </c>
      <c r="K4325" t="str">
        <f>IF(ISBLANK('Q 5'!C1233),"",IF('Q 5'!C1233="&lt;please select&gt;","",'Q 5'!C1233))</f>
        <v/>
      </c>
    </row>
    <row r="4326" spans="1:11" x14ac:dyDescent="0.3">
      <c r="A4326" t="s">
        <v>1916</v>
      </c>
      <c r="B4326" t="s">
        <v>1918</v>
      </c>
      <c r="C4326">
        <v>25</v>
      </c>
      <c r="D4326" t="s">
        <v>1470</v>
      </c>
      <c r="E4326" t="s">
        <v>1919</v>
      </c>
      <c r="F4326" t="s">
        <v>1761</v>
      </c>
      <c r="K4326" t="str">
        <f>IF(ISBLANK('Q 5'!C1234),"",IF('Q 5'!C1234="&lt;please select&gt;","",'Q 5'!C1234))</f>
        <v/>
      </c>
    </row>
    <row r="4327" spans="1:11" x14ac:dyDescent="0.3">
      <c r="A4327" t="s">
        <v>1916</v>
      </c>
      <c r="B4327" t="s">
        <v>1918</v>
      </c>
      <c r="C4327">
        <v>26</v>
      </c>
      <c r="D4327" t="s">
        <v>1470</v>
      </c>
      <c r="E4327" t="s">
        <v>1919</v>
      </c>
      <c r="F4327" t="s">
        <v>1761</v>
      </c>
      <c r="K4327" t="str">
        <f>IF(ISBLANK('Q 5'!C1235),"",IF('Q 5'!C1235="&lt;please select&gt;","",'Q 5'!C1235))</f>
        <v/>
      </c>
    </row>
    <row r="4328" spans="1:11" x14ac:dyDescent="0.3">
      <c r="A4328" t="s">
        <v>1916</v>
      </c>
      <c r="B4328" t="s">
        <v>1918</v>
      </c>
      <c r="C4328">
        <v>27</v>
      </c>
      <c r="D4328" t="s">
        <v>1470</v>
      </c>
      <c r="E4328" t="s">
        <v>1919</v>
      </c>
      <c r="F4328" t="s">
        <v>1761</v>
      </c>
      <c r="K4328" t="str">
        <f>IF(ISBLANK('Q 5'!C1236),"",IF('Q 5'!C1236="&lt;please select&gt;","",'Q 5'!C1236))</f>
        <v/>
      </c>
    </row>
    <row r="4329" spans="1:11" x14ac:dyDescent="0.3">
      <c r="A4329" t="s">
        <v>1916</v>
      </c>
      <c r="B4329" t="s">
        <v>1918</v>
      </c>
      <c r="C4329">
        <v>28</v>
      </c>
      <c r="D4329" t="s">
        <v>1470</v>
      </c>
      <c r="E4329" t="s">
        <v>1919</v>
      </c>
      <c r="F4329" t="s">
        <v>1761</v>
      </c>
      <c r="K4329" t="str">
        <f>IF(ISBLANK('Q 5'!C1237),"",IF('Q 5'!C1237="&lt;please select&gt;","",'Q 5'!C1237))</f>
        <v/>
      </c>
    </row>
    <row r="4330" spans="1:11" x14ac:dyDescent="0.3">
      <c r="A4330" t="s">
        <v>1916</v>
      </c>
      <c r="B4330" t="s">
        <v>1918</v>
      </c>
      <c r="C4330">
        <v>29</v>
      </c>
      <c r="D4330" t="s">
        <v>1470</v>
      </c>
      <c r="E4330" t="s">
        <v>1919</v>
      </c>
      <c r="F4330" t="s">
        <v>1761</v>
      </c>
      <c r="K4330" t="str">
        <f>IF(ISBLANK('Q 5'!C1238),"",IF('Q 5'!C1238="&lt;please select&gt;","",'Q 5'!C1238))</f>
        <v/>
      </c>
    </row>
    <row r="4331" spans="1:11" x14ac:dyDescent="0.3">
      <c r="A4331" t="s">
        <v>1916</v>
      </c>
      <c r="B4331" t="s">
        <v>1918</v>
      </c>
      <c r="C4331">
        <v>30</v>
      </c>
      <c r="D4331" t="s">
        <v>1470</v>
      </c>
      <c r="E4331" t="s">
        <v>1919</v>
      </c>
      <c r="F4331" t="s">
        <v>1761</v>
      </c>
      <c r="K4331" t="str">
        <f>IF(ISBLANK('Q 5'!C1239),"",IF('Q 5'!C1239="&lt;please select&gt;","",'Q 5'!C1239))</f>
        <v/>
      </c>
    </row>
    <row r="4332" spans="1:11" x14ac:dyDescent="0.3">
      <c r="A4332" t="s">
        <v>1916</v>
      </c>
      <c r="B4332" t="s">
        <v>1918</v>
      </c>
      <c r="C4332">
        <v>31</v>
      </c>
      <c r="D4332" t="s">
        <v>1470</v>
      </c>
      <c r="E4332" t="s">
        <v>1919</v>
      </c>
      <c r="F4332" t="s">
        <v>1761</v>
      </c>
      <c r="K4332" t="str">
        <f>IF(ISBLANK('Q 5'!C1240),"",IF('Q 5'!C1240="&lt;please select&gt;","",'Q 5'!C1240))</f>
        <v/>
      </c>
    </row>
    <row r="4333" spans="1:11" x14ac:dyDescent="0.3">
      <c r="A4333" t="s">
        <v>1916</v>
      </c>
      <c r="B4333" t="s">
        <v>1918</v>
      </c>
      <c r="C4333">
        <v>32</v>
      </c>
      <c r="D4333" t="s">
        <v>1470</v>
      </c>
      <c r="E4333" t="s">
        <v>1919</v>
      </c>
      <c r="F4333" t="s">
        <v>1761</v>
      </c>
      <c r="K4333" t="str">
        <f>IF(ISBLANK('Q 5'!C1241),"",IF('Q 5'!C1241="&lt;please select&gt;","",'Q 5'!C1241))</f>
        <v/>
      </c>
    </row>
    <row r="4334" spans="1:11" x14ac:dyDescent="0.3">
      <c r="A4334" t="s">
        <v>1916</v>
      </c>
      <c r="B4334" t="s">
        <v>1918</v>
      </c>
      <c r="C4334">
        <v>33</v>
      </c>
      <c r="D4334" t="s">
        <v>1470</v>
      </c>
      <c r="E4334" t="s">
        <v>1919</v>
      </c>
      <c r="F4334" t="s">
        <v>1761</v>
      </c>
      <c r="K4334" t="str">
        <f>IF(ISBLANK('Q 5'!C1242),"",IF('Q 5'!C1242="&lt;please select&gt;","",'Q 5'!C1242))</f>
        <v/>
      </c>
    </row>
    <row r="4335" spans="1:11" x14ac:dyDescent="0.3">
      <c r="A4335" t="s">
        <v>1916</v>
      </c>
      <c r="B4335" t="s">
        <v>1918</v>
      </c>
      <c r="C4335">
        <v>34</v>
      </c>
      <c r="D4335" t="s">
        <v>1470</v>
      </c>
      <c r="E4335" t="s">
        <v>1919</v>
      </c>
      <c r="F4335" t="s">
        <v>1761</v>
      </c>
      <c r="K4335" t="str">
        <f>IF(ISBLANK('Q 5'!C1243),"",IF('Q 5'!C1243="&lt;please select&gt;","",'Q 5'!C1243))</f>
        <v/>
      </c>
    </row>
    <row r="4336" spans="1:11" x14ac:dyDescent="0.3">
      <c r="A4336" t="s">
        <v>1916</v>
      </c>
      <c r="B4336" t="s">
        <v>1918</v>
      </c>
      <c r="C4336">
        <v>35</v>
      </c>
      <c r="D4336" t="s">
        <v>1470</v>
      </c>
      <c r="E4336" t="s">
        <v>1919</v>
      </c>
      <c r="F4336" t="s">
        <v>1761</v>
      </c>
      <c r="K4336" t="str">
        <f>IF(ISBLANK('Q 5'!C1244),"",IF('Q 5'!C1244="&lt;please select&gt;","",'Q 5'!C1244))</f>
        <v/>
      </c>
    </row>
    <row r="4337" spans="1:11" x14ac:dyDescent="0.3">
      <c r="A4337" t="s">
        <v>1916</v>
      </c>
      <c r="B4337" t="s">
        <v>1918</v>
      </c>
      <c r="C4337">
        <v>36</v>
      </c>
      <c r="D4337" t="s">
        <v>1470</v>
      </c>
      <c r="E4337" t="s">
        <v>1919</v>
      </c>
      <c r="F4337" t="s">
        <v>1761</v>
      </c>
      <c r="K4337" t="str">
        <f>IF(ISBLANK('Q 5'!C1245),"",IF('Q 5'!C1245="&lt;please select&gt;","",'Q 5'!C1245))</f>
        <v/>
      </c>
    </row>
    <row r="4338" spans="1:11" x14ac:dyDescent="0.3">
      <c r="A4338" t="s">
        <v>1916</v>
      </c>
      <c r="B4338" t="s">
        <v>1918</v>
      </c>
      <c r="C4338">
        <v>37</v>
      </c>
      <c r="D4338" t="s">
        <v>1470</v>
      </c>
      <c r="E4338" t="s">
        <v>1919</v>
      </c>
      <c r="F4338" t="s">
        <v>1761</v>
      </c>
      <c r="K4338" t="str">
        <f>IF(ISBLANK('Q 5'!C1246),"",IF('Q 5'!C1246="&lt;please select&gt;","",'Q 5'!C1246))</f>
        <v/>
      </c>
    </row>
    <row r="4339" spans="1:11" x14ac:dyDescent="0.3">
      <c r="A4339" t="s">
        <v>1916</v>
      </c>
      <c r="B4339" t="s">
        <v>1918</v>
      </c>
      <c r="C4339">
        <v>38</v>
      </c>
      <c r="D4339" t="s">
        <v>1470</v>
      </c>
      <c r="E4339" t="s">
        <v>1919</v>
      </c>
      <c r="F4339" t="s">
        <v>1761</v>
      </c>
      <c r="K4339" t="str">
        <f>IF(ISBLANK('Q 5'!C1247),"",IF('Q 5'!C1247="&lt;please select&gt;","",'Q 5'!C1247))</f>
        <v/>
      </c>
    </row>
    <row r="4340" spans="1:11" x14ac:dyDescent="0.3">
      <c r="A4340" t="s">
        <v>1916</v>
      </c>
      <c r="B4340" t="s">
        <v>1918</v>
      </c>
      <c r="C4340">
        <v>39</v>
      </c>
      <c r="D4340" t="s">
        <v>1470</v>
      </c>
      <c r="E4340" t="s">
        <v>1919</v>
      </c>
      <c r="F4340" t="s">
        <v>1761</v>
      </c>
      <c r="K4340" t="str">
        <f>IF(ISBLANK('Q 5'!C1248),"",IF('Q 5'!C1248="&lt;please select&gt;","",'Q 5'!C1248))</f>
        <v/>
      </c>
    </row>
    <row r="4341" spans="1:11" x14ac:dyDescent="0.3">
      <c r="A4341" t="s">
        <v>1916</v>
      </c>
      <c r="B4341" t="s">
        <v>1918</v>
      </c>
      <c r="C4341">
        <v>40</v>
      </c>
      <c r="D4341" t="s">
        <v>1470</v>
      </c>
      <c r="E4341" t="s">
        <v>1919</v>
      </c>
      <c r="F4341" t="s">
        <v>1761</v>
      </c>
      <c r="K4341" t="str">
        <f>IF(ISBLANK('Q 5'!C1249),"",IF('Q 5'!C1249="&lt;please select&gt;","",'Q 5'!C1249))</f>
        <v/>
      </c>
    </row>
    <row r="4342" spans="1:11" x14ac:dyDescent="0.3">
      <c r="A4342" t="s">
        <v>1916</v>
      </c>
      <c r="B4342" t="s">
        <v>1918</v>
      </c>
      <c r="C4342">
        <v>41</v>
      </c>
      <c r="D4342" t="s">
        <v>1470</v>
      </c>
      <c r="E4342" t="s">
        <v>1919</v>
      </c>
      <c r="F4342" t="s">
        <v>1761</v>
      </c>
      <c r="K4342" t="str">
        <f>IF(ISBLANK('Q 5'!C1250),"",IF('Q 5'!C1250="&lt;please select&gt;","",'Q 5'!C1250))</f>
        <v/>
      </c>
    </row>
    <row r="4343" spans="1:11" x14ac:dyDescent="0.3">
      <c r="A4343" t="s">
        <v>1916</v>
      </c>
      <c r="B4343" t="s">
        <v>1918</v>
      </c>
      <c r="C4343">
        <v>42</v>
      </c>
      <c r="D4343" t="s">
        <v>1470</v>
      </c>
      <c r="E4343" t="s">
        <v>1919</v>
      </c>
      <c r="F4343" t="s">
        <v>1761</v>
      </c>
      <c r="K4343" t="str">
        <f>IF(ISBLANK('Q 5'!C1251),"",IF('Q 5'!C1251="&lt;please select&gt;","",'Q 5'!C1251))</f>
        <v/>
      </c>
    </row>
    <row r="4344" spans="1:11" x14ac:dyDescent="0.3">
      <c r="A4344" t="s">
        <v>1916</v>
      </c>
      <c r="B4344" t="s">
        <v>1918</v>
      </c>
      <c r="C4344">
        <v>43</v>
      </c>
      <c r="D4344" t="s">
        <v>1470</v>
      </c>
      <c r="E4344" t="s">
        <v>1919</v>
      </c>
      <c r="F4344" t="s">
        <v>1761</v>
      </c>
      <c r="K4344" t="str">
        <f>IF(ISBLANK('Q 5'!C1252),"",IF('Q 5'!C1252="&lt;please select&gt;","",'Q 5'!C1252))</f>
        <v/>
      </c>
    </row>
    <row r="4345" spans="1:11" x14ac:dyDescent="0.3">
      <c r="A4345" t="s">
        <v>1916</v>
      </c>
      <c r="B4345" t="s">
        <v>1918</v>
      </c>
      <c r="C4345">
        <v>44</v>
      </c>
      <c r="D4345" t="s">
        <v>1470</v>
      </c>
      <c r="E4345" t="s">
        <v>1919</v>
      </c>
      <c r="F4345" t="s">
        <v>1761</v>
      </c>
      <c r="K4345" t="str">
        <f>IF(ISBLANK('Q 5'!C1253),"",IF('Q 5'!C1253="&lt;please select&gt;","",'Q 5'!C1253))</f>
        <v/>
      </c>
    </row>
    <row r="4346" spans="1:11" x14ac:dyDescent="0.3">
      <c r="A4346" t="s">
        <v>1916</v>
      </c>
      <c r="B4346" t="s">
        <v>1918</v>
      </c>
      <c r="C4346">
        <v>45</v>
      </c>
      <c r="D4346" t="s">
        <v>1470</v>
      </c>
      <c r="E4346" t="s">
        <v>1919</v>
      </c>
      <c r="F4346" t="s">
        <v>1761</v>
      </c>
      <c r="K4346" t="str">
        <f>IF(ISBLANK('Q 5'!C1254),"",IF('Q 5'!C1254="&lt;please select&gt;","",'Q 5'!C1254))</f>
        <v/>
      </c>
    </row>
    <row r="4347" spans="1:11" x14ac:dyDescent="0.3">
      <c r="A4347" t="s">
        <v>1916</v>
      </c>
      <c r="B4347" t="s">
        <v>1918</v>
      </c>
      <c r="C4347">
        <v>46</v>
      </c>
      <c r="D4347" t="s">
        <v>1470</v>
      </c>
      <c r="E4347" t="s">
        <v>1919</v>
      </c>
      <c r="F4347" t="s">
        <v>1761</v>
      </c>
      <c r="K4347" t="str">
        <f>IF(ISBLANK('Q 5'!C1255),"",IF('Q 5'!C1255="&lt;please select&gt;","",'Q 5'!C1255))</f>
        <v/>
      </c>
    </row>
    <row r="4348" spans="1:11" x14ac:dyDescent="0.3">
      <c r="A4348" t="s">
        <v>1916</v>
      </c>
      <c r="B4348" t="s">
        <v>1918</v>
      </c>
      <c r="C4348">
        <v>47</v>
      </c>
      <c r="D4348" t="s">
        <v>1470</v>
      </c>
      <c r="E4348" t="s">
        <v>1919</v>
      </c>
      <c r="F4348" t="s">
        <v>1761</v>
      </c>
      <c r="K4348" t="str">
        <f>IF(ISBLANK('Q 5'!C1256),"",IF('Q 5'!C1256="&lt;please select&gt;","",'Q 5'!C1256))</f>
        <v/>
      </c>
    </row>
    <row r="4349" spans="1:11" x14ac:dyDescent="0.3">
      <c r="A4349" t="s">
        <v>1916</v>
      </c>
      <c r="B4349" t="s">
        <v>1918</v>
      </c>
      <c r="C4349">
        <v>1</v>
      </c>
      <c r="D4349" t="s">
        <v>1470</v>
      </c>
      <c r="E4349" t="s">
        <v>1920</v>
      </c>
      <c r="F4349" t="s">
        <v>1765</v>
      </c>
      <c r="G4349" t="str">
        <f>IF(ISBLANK('Q 5'!D1210),"",IF('Q 5'!D1210="&lt;please select&gt;","",'Q 5'!D1210))</f>
        <v>215060 - ArcelorMittal Gent (VL201)</v>
      </c>
    </row>
    <row r="4350" spans="1:11" x14ac:dyDescent="0.3">
      <c r="A4350" t="s">
        <v>1916</v>
      </c>
      <c r="B4350" t="s">
        <v>1918</v>
      </c>
      <c r="C4350">
        <v>2</v>
      </c>
      <c r="D4350" t="s">
        <v>1470</v>
      </c>
      <c r="E4350" t="s">
        <v>1920</v>
      </c>
      <c r="F4350" t="s">
        <v>1765</v>
      </c>
      <c r="G4350" t="str">
        <f>IF(ISBLANK('Q 5'!D1211),"",IF('Q 5'!D1211="&lt;please select&gt;","",'Q 5'!D1211))</f>
        <v>215060 - ArcelorMittal Gent (VL201)</v>
      </c>
    </row>
    <row r="4351" spans="1:11" x14ac:dyDescent="0.3">
      <c r="A4351" t="s">
        <v>1916</v>
      </c>
      <c r="B4351" t="s">
        <v>1918</v>
      </c>
      <c r="C4351">
        <v>3</v>
      </c>
      <c r="D4351" t="s">
        <v>1470</v>
      </c>
      <c r="E4351" t="s">
        <v>1920</v>
      </c>
      <c r="F4351" t="s">
        <v>1765</v>
      </c>
      <c r="G4351" t="str">
        <f>IF(ISBLANK('Q 5'!D1212),"",IF('Q 5'!D1212="&lt;please select&gt;","",'Q 5'!D1212))</f>
        <v/>
      </c>
    </row>
    <row r="4352" spans="1:11" x14ac:dyDescent="0.3">
      <c r="A4352" t="s">
        <v>1916</v>
      </c>
      <c r="B4352" t="s">
        <v>1918</v>
      </c>
      <c r="C4352">
        <v>4</v>
      </c>
      <c r="D4352" t="s">
        <v>1470</v>
      </c>
      <c r="E4352" t="s">
        <v>1920</v>
      </c>
      <c r="F4352" t="s">
        <v>1765</v>
      </c>
      <c r="G4352" t="str">
        <f>IF(ISBLANK('Q 5'!D1213),"",IF('Q 5'!D1213="&lt;please select&gt;","",'Q 5'!D1213))</f>
        <v/>
      </c>
    </row>
    <row r="4353" spans="1:7" x14ac:dyDescent="0.3">
      <c r="A4353" t="s">
        <v>1916</v>
      </c>
      <c r="B4353" t="s">
        <v>1918</v>
      </c>
      <c r="C4353">
        <v>5</v>
      </c>
      <c r="D4353" t="s">
        <v>1470</v>
      </c>
      <c r="E4353" t="s">
        <v>1920</v>
      </c>
      <c r="F4353" t="s">
        <v>1765</v>
      </c>
      <c r="G4353" t="str">
        <f>IF(ISBLANK('Q 5'!D1214),"",IF('Q 5'!D1214="&lt;please select&gt;","",'Q 5'!D1214))</f>
        <v/>
      </c>
    </row>
    <row r="4354" spans="1:7" x14ac:dyDescent="0.3">
      <c r="A4354" t="s">
        <v>1916</v>
      </c>
      <c r="B4354" t="s">
        <v>1918</v>
      </c>
      <c r="C4354">
        <v>6</v>
      </c>
      <c r="D4354" t="s">
        <v>1470</v>
      </c>
      <c r="E4354" t="s">
        <v>1920</v>
      </c>
      <c r="F4354" t="s">
        <v>1765</v>
      </c>
      <c r="G4354" t="str">
        <f>IF(ISBLANK('Q 5'!D1215),"",IF('Q 5'!D1215="&lt;please select&gt;","",'Q 5'!D1215))</f>
        <v/>
      </c>
    </row>
    <row r="4355" spans="1:7" x14ac:dyDescent="0.3">
      <c r="A4355" t="s">
        <v>1916</v>
      </c>
      <c r="B4355" t="s">
        <v>1918</v>
      </c>
      <c r="C4355">
        <v>7</v>
      </c>
      <c r="D4355" t="s">
        <v>1470</v>
      </c>
      <c r="E4355" t="s">
        <v>1920</v>
      </c>
      <c r="F4355" t="s">
        <v>1765</v>
      </c>
      <c r="G4355" t="str">
        <f>IF(ISBLANK('Q 5'!D1216),"",IF('Q 5'!D1216="&lt;please select&gt;","",'Q 5'!D1216))</f>
        <v/>
      </c>
    </row>
    <row r="4356" spans="1:7" x14ac:dyDescent="0.3">
      <c r="A4356" t="s">
        <v>1916</v>
      </c>
      <c r="B4356" t="s">
        <v>1918</v>
      </c>
      <c r="C4356">
        <v>8</v>
      </c>
      <c r="D4356" t="s">
        <v>1470</v>
      </c>
      <c r="E4356" t="s">
        <v>1920</v>
      </c>
      <c r="F4356" t="s">
        <v>1765</v>
      </c>
      <c r="G4356" t="str">
        <f>IF(ISBLANK('Q 5'!D1217),"",IF('Q 5'!D1217="&lt;please select&gt;","",'Q 5'!D1217))</f>
        <v/>
      </c>
    </row>
    <row r="4357" spans="1:7" x14ac:dyDescent="0.3">
      <c r="A4357" t="s">
        <v>1916</v>
      </c>
      <c r="B4357" t="s">
        <v>1918</v>
      </c>
      <c r="C4357">
        <v>9</v>
      </c>
      <c r="D4357" t="s">
        <v>1470</v>
      </c>
      <c r="E4357" t="s">
        <v>1920</v>
      </c>
      <c r="F4357" t="s">
        <v>1765</v>
      </c>
      <c r="G4357" t="str">
        <f>IF(ISBLANK('Q 5'!D1218),"",IF('Q 5'!D1218="&lt;please select&gt;","",'Q 5'!D1218))</f>
        <v/>
      </c>
    </row>
    <row r="4358" spans="1:7" x14ac:dyDescent="0.3">
      <c r="A4358" t="s">
        <v>1916</v>
      </c>
      <c r="B4358" t="s">
        <v>1918</v>
      </c>
      <c r="C4358">
        <v>10</v>
      </c>
      <c r="D4358" t="s">
        <v>1470</v>
      </c>
      <c r="E4358" t="s">
        <v>1920</v>
      </c>
      <c r="F4358" t="s">
        <v>1765</v>
      </c>
      <c r="G4358" t="str">
        <f>IF(ISBLANK('Q 5'!D1219),"",IF('Q 5'!D1219="&lt;please select&gt;","",'Q 5'!D1219))</f>
        <v/>
      </c>
    </row>
    <row r="4359" spans="1:7" x14ac:dyDescent="0.3">
      <c r="A4359" t="s">
        <v>1916</v>
      </c>
      <c r="B4359" t="s">
        <v>1918</v>
      </c>
      <c r="C4359">
        <v>11</v>
      </c>
      <c r="D4359" t="s">
        <v>1470</v>
      </c>
      <c r="E4359" t="s">
        <v>1920</v>
      </c>
      <c r="F4359" t="s">
        <v>1765</v>
      </c>
      <c r="G4359" t="str">
        <f>IF(ISBLANK('Q 5'!D1220),"",IF('Q 5'!D1220="&lt;please select&gt;","",'Q 5'!D1220))</f>
        <v/>
      </c>
    </row>
    <row r="4360" spans="1:7" x14ac:dyDescent="0.3">
      <c r="A4360" t="s">
        <v>1916</v>
      </c>
      <c r="B4360" t="s">
        <v>1918</v>
      </c>
      <c r="C4360">
        <v>12</v>
      </c>
      <c r="D4360" t="s">
        <v>1470</v>
      </c>
      <c r="E4360" t="s">
        <v>1920</v>
      </c>
      <c r="F4360" t="s">
        <v>1765</v>
      </c>
      <c r="G4360" t="str">
        <f>IF(ISBLANK('Q 5'!D1221),"",IF('Q 5'!D1221="&lt;please select&gt;","",'Q 5'!D1221))</f>
        <v/>
      </c>
    </row>
    <row r="4361" spans="1:7" x14ac:dyDescent="0.3">
      <c r="A4361" t="s">
        <v>1916</v>
      </c>
      <c r="B4361" t="s">
        <v>1918</v>
      </c>
      <c r="C4361">
        <v>13</v>
      </c>
      <c r="D4361" t="s">
        <v>1470</v>
      </c>
      <c r="E4361" t="s">
        <v>1920</v>
      </c>
      <c r="F4361" t="s">
        <v>1765</v>
      </c>
      <c r="G4361" t="str">
        <f>IF(ISBLANK('Q 5'!D1222),"",IF('Q 5'!D1222="&lt;please select&gt;","",'Q 5'!D1222))</f>
        <v/>
      </c>
    </row>
    <row r="4362" spans="1:7" x14ac:dyDescent="0.3">
      <c r="A4362" t="s">
        <v>1916</v>
      </c>
      <c r="B4362" t="s">
        <v>1918</v>
      </c>
      <c r="C4362">
        <v>14</v>
      </c>
      <c r="D4362" t="s">
        <v>1470</v>
      </c>
      <c r="E4362" t="s">
        <v>1920</v>
      </c>
      <c r="F4362" t="s">
        <v>1765</v>
      </c>
      <c r="G4362" t="str">
        <f>IF(ISBLANK('Q 5'!D1223),"",IF('Q 5'!D1223="&lt;please select&gt;","",'Q 5'!D1223))</f>
        <v/>
      </c>
    </row>
    <row r="4363" spans="1:7" x14ac:dyDescent="0.3">
      <c r="A4363" t="s">
        <v>1916</v>
      </c>
      <c r="B4363" t="s">
        <v>1918</v>
      </c>
      <c r="C4363">
        <v>15</v>
      </c>
      <c r="D4363" t="s">
        <v>1470</v>
      </c>
      <c r="E4363" t="s">
        <v>1920</v>
      </c>
      <c r="F4363" t="s">
        <v>1765</v>
      </c>
      <c r="G4363" t="str">
        <f>IF(ISBLANK('Q 5'!D1224),"",IF('Q 5'!D1224="&lt;please select&gt;","",'Q 5'!D1224))</f>
        <v/>
      </c>
    </row>
    <row r="4364" spans="1:7" x14ac:dyDescent="0.3">
      <c r="A4364" t="s">
        <v>1916</v>
      </c>
      <c r="B4364" t="s">
        <v>1918</v>
      </c>
      <c r="C4364">
        <v>16</v>
      </c>
      <c r="D4364" t="s">
        <v>1470</v>
      </c>
      <c r="E4364" t="s">
        <v>1920</v>
      </c>
      <c r="F4364" t="s">
        <v>1765</v>
      </c>
      <c r="G4364" t="str">
        <f>IF(ISBLANK('Q 5'!D1225),"",IF('Q 5'!D1225="&lt;please select&gt;","",'Q 5'!D1225))</f>
        <v/>
      </c>
    </row>
    <row r="4365" spans="1:7" x14ac:dyDescent="0.3">
      <c r="A4365" t="s">
        <v>1916</v>
      </c>
      <c r="B4365" t="s">
        <v>1918</v>
      </c>
      <c r="C4365">
        <v>17</v>
      </c>
      <c r="D4365" t="s">
        <v>1470</v>
      </c>
      <c r="E4365" t="s">
        <v>1920</v>
      </c>
      <c r="F4365" t="s">
        <v>1765</v>
      </c>
      <c r="G4365" t="str">
        <f>IF(ISBLANK('Q 5'!D1226),"",IF('Q 5'!D1226="&lt;please select&gt;","",'Q 5'!D1226))</f>
        <v/>
      </c>
    </row>
    <row r="4366" spans="1:7" x14ac:dyDescent="0.3">
      <c r="A4366" t="s">
        <v>1916</v>
      </c>
      <c r="B4366" t="s">
        <v>1918</v>
      </c>
      <c r="C4366">
        <v>18</v>
      </c>
      <c r="D4366" t="s">
        <v>1470</v>
      </c>
      <c r="E4366" t="s">
        <v>1920</v>
      </c>
      <c r="F4366" t="s">
        <v>1765</v>
      </c>
      <c r="G4366" t="str">
        <f>IF(ISBLANK('Q 5'!D1227),"",IF('Q 5'!D1227="&lt;please select&gt;","",'Q 5'!D1227))</f>
        <v/>
      </c>
    </row>
    <row r="4367" spans="1:7" x14ac:dyDescent="0.3">
      <c r="A4367" t="s">
        <v>1916</v>
      </c>
      <c r="B4367" t="s">
        <v>1918</v>
      </c>
      <c r="C4367">
        <v>19</v>
      </c>
      <c r="D4367" t="s">
        <v>1470</v>
      </c>
      <c r="E4367" t="s">
        <v>1920</v>
      </c>
      <c r="F4367" t="s">
        <v>1765</v>
      </c>
      <c r="G4367" t="str">
        <f>IF(ISBLANK('Q 5'!D1228),"",IF('Q 5'!D1228="&lt;please select&gt;","",'Q 5'!D1228))</f>
        <v/>
      </c>
    </row>
    <row r="4368" spans="1:7" x14ac:dyDescent="0.3">
      <c r="A4368" t="s">
        <v>1916</v>
      </c>
      <c r="B4368" t="s">
        <v>1918</v>
      </c>
      <c r="C4368">
        <v>20</v>
      </c>
      <c r="D4368" t="s">
        <v>1470</v>
      </c>
      <c r="E4368" t="s">
        <v>1920</v>
      </c>
      <c r="F4368" t="s">
        <v>1765</v>
      </c>
      <c r="G4368" t="str">
        <f>IF(ISBLANK('Q 5'!D1229),"",IF('Q 5'!D1229="&lt;please select&gt;","",'Q 5'!D1229))</f>
        <v/>
      </c>
    </row>
    <row r="4369" spans="1:7" x14ac:dyDescent="0.3">
      <c r="A4369" t="s">
        <v>1916</v>
      </c>
      <c r="B4369" t="s">
        <v>1918</v>
      </c>
      <c r="C4369">
        <v>21</v>
      </c>
      <c r="D4369" t="s">
        <v>1470</v>
      </c>
      <c r="E4369" t="s">
        <v>1920</v>
      </c>
      <c r="F4369" t="s">
        <v>1765</v>
      </c>
      <c r="G4369" t="str">
        <f>IF(ISBLANK('Q 5'!D1230),"",IF('Q 5'!D1230="&lt;please select&gt;","",'Q 5'!D1230))</f>
        <v/>
      </c>
    </row>
    <row r="4370" spans="1:7" x14ac:dyDescent="0.3">
      <c r="A4370" t="s">
        <v>1916</v>
      </c>
      <c r="B4370" t="s">
        <v>1918</v>
      </c>
      <c r="C4370">
        <v>22</v>
      </c>
      <c r="D4370" t="s">
        <v>1470</v>
      </c>
      <c r="E4370" t="s">
        <v>1920</v>
      </c>
      <c r="F4370" t="s">
        <v>1765</v>
      </c>
      <c r="G4370" t="str">
        <f>IF(ISBLANK('Q 5'!D1231),"",IF('Q 5'!D1231="&lt;please select&gt;","",'Q 5'!D1231))</f>
        <v/>
      </c>
    </row>
    <row r="4371" spans="1:7" x14ac:dyDescent="0.3">
      <c r="A4371" t="s">
        <v>1916</v>
      </c>
      <c r="B4371" t="s">
        <v>1918</v>
      </c>
      <c r="C4371">
        <v>23</v>
      </c>
      <c r="D4371" t="s">
        <v>1470</v>
      </c>
      <c r="E4371" t="s">
        <v>1920</v>
      </c>
      <c r="F4371" t="s">
        <v>1765</v>
      </c>
      <c r="G4371" t="str">
        <f>IF(ISBLANK('Q 5'!D1232),"",IF('Q 5'!D1232="&lt;please select&gt;","",'Q 5'!D1232))</f>
        <v/>
      </c>
    </row>
    <row r="4372" spans="1:7" x14ac:dyDescent="0.3">
      <c r="A4372" t="s">
        <v>1916</v>
      </c>
      <c r="B4372" t="s">
        <v>1918</v>
      </c>
      <c r="C4372">
        <v>24</v>
      </c>
      <c r="D4372" t="s">
        <v>1470</v>
      </c>
      <c r="E4372" t="s">
        <v>1920</v>
      </c>
      <c r="F4372" t="s">
        <v>1765</v>
      </c>
      <c r="G4372" t="str">
        <f>IF(ISBLANK('Q 5'!D1233),"",IF('Q 5'!D1233="&lt;please select&gt;","",'Q 5'!D1233))</f>
        <v/>
      </c>
    </row>
    <row r="4373" spans="1:7" x14ac:dyDescent="0.3">
      <c r="A4373" t="s">
        <v>1916</v>
      </c>
      <c r="B4373" t="s">
        <v>1918</v>
      </c>
      <c r="C4373">
        <v>25</v>
      </c>
      <c r="D4373" t="s">
        <v>1470</v>
      </c>
      <c r="E4373" t="s">
        <v>1920</v>
      </c>
      <c r="F4373" t="s">
        <v>1765</v>
      </c>
      <c r="G4373" t="str">
        <f>IF(ISBLANK('Q 5'!D1234),"",IF('Q 5'!D1234="&lt;please select&gt;","",'Q 5'!D1234))</f>
        <v/>
      </c>
    </row>
    <row r="4374" spans="1:7" x14ac:dyDescent="0.3">
      <c r="A4374" t="s">
        <v>1916</v>
      </c>
      <c r="B4374" t="s">
        <v>1918</v>
      </c>
      <c r="C4374">
        <v>26</v>
      </c>
      <c r="D4374" t="s">
        <v>1470</v>
      </c>
      <c r="E4374" t="s">
        <v>1920</v>
      </c>
      <c r="F4374" t="s">
        <v>1765</v>
      </c>
      <c r="G4374" t="str">
        <f>IF(ISBLANK('Q 5'!D1235),"",IF('Q 5'!D1235="&lt;please select&gt;","",'Q 5'!D1235))</f>
        <v/>
      </c>
    </row>
    <row r="4375" spans="1:7" x14ac:dyDescent="0.3">
      <c r="A4375" t="s">
        <v>1916</v>
      </c>
      <c r="B4375" t="s">
        <v>1918</v>
      </c>
      <c r="C4375">
        <v>27</v>
      </c>
      <c r="D4375" t="s">
        <v>1470</v>
      </c>
      <c r="E4375" t="s">
        <v>1920</v>
      </c>
      <c r="F4375" t="s">
        <v>1765</v>
      </c>
      <c r="G4375" t="str">
        <f>IF(ISBLANK('Q 5'!D1236),"",IF('Q 5'!D1236="&lt;please select&gt;","",'Q 5'!D1236))</f>
        <v/>
      </c>
    </row>
    <row r="4376" spans="1:7" x14ac:dyDescent="0.3">
      <c r="A4376" t="s">
        <v>1916</v>
      </c>
      <c r="B4376" t="s">
        <v>1918</v>
      </c>
      <c r="C4376">
        <v>28</v>
      </c>
      <c r="D4376" t="s">
        <v>1470</v>
      </c>
      <c r="E4376" t="s">
        <v>1920</v>
      </c>
      <c r="F4376" t="s">
        <v>1765</v>
      </c>
      <c r="G4376" t="str">
        <f>IF(ISBLANK('Q 5'!D1237),"",IF('Q 5'!D1237="&lt;please select&gt;","",'Q 5'!D1237))</f>
        <v/>
      </c>
    </row>
    <row r="4377" spans="1:7" x14ac:dyDescent="0.3">
      <c r="A4377" t="s">
        <v>1916</v>
      </c>
      <c r="B4377" t="s">
        <v>1918</v>
      </c>
      <c r="C4377">
        <v>29</v>
      </c>
      <c r="D4377" t="s">
        <v>1470</v>
      </c>
      <c r="E4377" t="s">
        <v>1920</v>
      </c>
      <c r="F4377" t="s">
        <v>1765</v>
      </c>
      <c r="G4377" t="str">
        <f>IF(ISBLANK('Q 5'!D1238),"",IF('Q 5'!D1238="&lt;please select&gt;","",'Q 5'!D1238))</f>
        <v/>
      </c>
    </row>
    <row r="4378" spans="1:7" x14ac:dyDescent="0.3">
      <c r="A4378" t="s">
        <v>1916</v>
      </c>
      <c r="B4378" t="s">
        <v>1918</v>
      </c>
      <c r="C4378">
        <v>30</v>
      </c>
      <c r="D4378" t="s">
        <v>1470</v>
      </c>
      <c r="E4378" t="s">
        <v>1920</v>
      </c>
      <c r="F4378" t="s">
        <v>1765</v>
      </c>
      <c r="G4378" t="str">
        <f>IF(ISBLANK('Q 5'!D1239),"",IF('Q 5'!D1239="&lt;please select&gt;","",'Q 5'!D1239))</f>
        <v/>
      </c>
    </row>
    <row r="4379" spans="1:7" x14ac:dyDescent="0.3">
      <c r="A4379" t="s">
        <v>1916</v>
      </c>
      <c r="B4379" t="s">
        <v>1918</v>
      </c>
      <c r="C4379">
        <v>31</v>
      </c>
      <c r="D4379" t="s">
        <v>1470</v>
      </c>
      <c r="E4379" t="s">
        <v>1920</v>
      </c>
      <c r="F4379" t="s">
        <v>1765</v>
      </c>
      <c r="G4379" t="str">
        <f>IF(ISBLANK('Q 5'!D1240),"",IF('Q 5'!D1240="&lt;please select&gt;","",'Q 5'!D1240))</f>
        <v/>
      </c>
    </row>
    <row r="4380" spans="1:7" x14ac:dyDescent="0.3">
      <c r="A4380" t="s">
        <v>1916</v>
      </c>
      <c r="B4380" t="s">
        <v>1918</v>
      </c>
      <c r="C4380">
        <v>32</v>
      </c>
      <c r="D4380" t="s">
        <v>1470</v>
      </c>
      <c r="E4380" t="s">
        <v>1920</v>
      </c>
      <c r="F4380" t="s">
        <v>1765</v>
      </c>
      <c r="G4380" t="str">
        <f>IF(ISBLANK('Q 5'!D1241),"",IF('Q 5'!D1241="&lt;please select&gt;","",'Q 5'!D1241))</f>
        <v/>
      </c>
    </row>
    <row r="4381" spans="1:7" x14ac:dyDescent="0.3">
      <c r="A4381" t="s">
        <v>1916</v>
      </c>
      <c r="B4381" t="s">
        <v>1918</v>
      </c>
      <c r="C4381">
        <v>33</v>
      </c>
      <c r="D4381" t="s">
        <v>1470</v>
      </c>
      <c r="E4381" t="s">
        <v>1920</v>
      </c>
      <c r="F4381" t="s">
        <v>1765</v>
      </c>
      <c r="G4381" t="str">
        <f>IF(ISBLANK('Q 5'!D1242),"",IF('Q 5'!D1242="&lt;please select&gt;","",'Q 5'!D1242))</f>
        <v/>
      </c>
    </row>
    <row r="4382" spans="1:7" x14ac:dyDescent="0.3">
      <c r="A4382" t="s">
        <v>1916</v>
      </c>
      <c r="B4382" t="s">
        <v>1918</v>
      </c>
      <c r="C4382">
        <v>34</v>
      </c>
      <c r="D4382" t="s">
        <v>1470</v>
      </c>
      <c r="E4382" t="s">
        <v>1920</v>
      </c>
      <c r="F4382" t="s">
        <v>1765</v>
      </c>
      <c r="G4382" t="str">
        <f>IF(ISBLANK('Q 5'!D1243),"",IF('Q 5'!D1243="&lt;please select&gt;","",'Q 5'!D1243))</f>
        <v/>
      </c>
    </row>
    <row r="4383" spans="1:7" x14ac:dyDescent="0.3">
      <c r="A4383" t="s">
        <v>1916</v>
      </c>
      <c r="B4383" t="s">
        <v>1918</v>
      </c>
      <c r="C4383">
        <v>35</v>
      </c>
      <c r="D4383" t="s">
        <v>1470</v>
      </c>
      <c r="E4383" t="s">
        <v>1920</v>
      </c>
      <c r="F4383" t="s">
        <v>1765</v>
      </c>
      <c r="G4383" t="str">
        <f>IF(ISBLANK('Q 5'!D1244),"",IF('Q 5'!D1244="&lt;please select&gt;","",'Q 5'!D1244))</f>
        <v/>
      </c>
    </row>
    <row r="4384" spans="1:7" x14ac:dyDescent="0.3">
      <c r="A4384" t="s">
        <v>1916</v>
      </c>
      <c r="B4384" t="s">
        <v>1918</v>
      </c>
      <c r="C4384">
        <v>36</v>
      </c>
      <c r="D4384" t="s">
        <v>1470</v>
      </c>
      <c r="E4384" t="s">
        <v>1920</v>
      </c>
      <c r="F4384" t="s">
        <v>1765</v>
      </c>
      <c r="G4384" t="str">
        <f>IF(ISBLANK('Q 5'!D1245),"",IF('Q 5'!D1245="&lt;please select&gt;","",'Q 5'!D1245))</f>
        <v/>
      </c>
    </row>
    <row r="4385" spans="1:7" x14ac:dyDescent="0.3">
      <c r="A4385" t="s">
        <v>1916</v>
      </c>
      <c r="B4385" t="s">
        <v>1918</v>
      </c>
      <c r="C4385">
        <v>37</v>
      </c>
      <c r="D4385" t="s">
        <v>1470</v>
      </c>
      <c r="E4385" t="s">
        <v>1920</v>
      </c>
      <c r="F4385" t="s">
        <v>1765</v>
      </c>
      <c r="G4385" t="str">
        <f>IF(ISBLANK('Q 5'!D1246),"",IF('Q 5'!D1246="&lt;please select&gt;","",'Q 5'!D1246))</f>
        <v/>
      </c>
    </row>
    <row r="4386" spans="1:7" x14ac:dyDescent="0.3">
      <c r="A4386" t="s">
        <v>1916</v>
      </c>
      <c r="B4386" t="s">
        <v>1918</v>
      </c>
      <c r="C4386">
        <v>38</v>
      </c>
      <c r="D4386" t="s">
        <v>1470</v>
      </c>
      <c r="E4386" t="s">
        <v>1920</v>
      </c>
      <c r="F4386" t="s">
        <v>1765</v>
      </c>
      <c r="G4386" t="str">
        <f>IF(ISBLANK('Q 5'!D1247),"",IF('Q 5'!D1247="&lt;please select&gt;","",'Q 5'!D1247))</f>
        <v/>
      </c>
    </row>
    <row r="4387" spans="1:7" x14ac:dyDescent="0.3">
      <c r="A4387" t="s">
        <v>1916</v>
      </c>
      <c r="B4387" t="s">
        <v>1918</v>
      </c>
      <c r="C4387">
        <v>39</v>
      </c>
      <c r="D4387" t="s">
        <v>1470</v>
      </c>
      <c r="E4387" t="s">
        <v>1920</v>
      </c>
      <c r="F4387" t="s">
        <v>1765</v>
      </c>
      <c r="G4387" t="str">
        <f>IF(ISBLANK('Q 5'!D1248),"",IF('Q 5'!D1248="&lt;please select&gt;","",'Q 5'!D1248))</f>
        <v/>
      </c>
    </row>
    <row r="4388" spans="1:7" x14ac:dyDescent="0.3">
      <c r="A4388" t="s">
        <v>1916</v>
      </c>
      <c r="B4388" t="s">
        <v>1918</v>
      </c>
      <c r="C4388">
        <v>40</v>
      </c>
      <c r="D4388" t="s">
        <v>1470</v>
      </c>
      <c r="E4388" t="s">
        <v>1920</v>
      </c>
      <c r="F4388" t="s">
        <v>1765</v>
      </c>
      <c r="G4388" t="str">
        <f>IF(ISBLANK('Q 5'!D1249),"",IF('Q 5'!D1249="&lt;please select&gt;","",'Q 5'!D1249))</f>
        <v/>
      </c>
    </row>
    <row r="4389" spans="1:7" x14ac:dyDescent="0.3">
      <c r="A4389" t="s">
        <v>1916</v>
      </c>
      <c r="B4389" t="s">
        <v>1918</v>
      </c>
      <c r="C4389">
        <v>41</v>
      </c>
      <c r="D4389" t="s">
        <v>1470</v>
      </c>
      <c r="E4389" t="s">
        <v>1920</v>
      </c>
      <c r="F4389" t="s">
        <v>1765</v>
      </c>
      <c r="G4389" t="str">
        <f>IF(ISBLANK('Q 5'!D1250),"",IF('Q 5'!D1250="&lt;please select&gt;","",'Q 5'!D1250))</f>
        <v/>
      </c>
    </row>
    <row r="4390" spans="1:7" x14ac:dyDescent="0.3">
      <c r="A4390" t="s">
        <v>1916</v>
      </c>
      <c r="B4390" t="s">
        <v>1918</v>
      </c>
      <c r="C4390">
        <v>42</v>
      </c>
      <c r="D4390" t="s">
        <v>1470</v>
      </c>
      <c r="E4390" t="s">
        <v>1920</v>
      </c>
      <c r="F4390" t="s">
        <v>1765</v>
      </c>
      <c r="G4390" t="str">
        <f>IF(ISBLANK('Q 5'!D1251),"",IF('Q 5'!D1251="&lt;please select&gt;","",'Q 5'!D1251))</f>
        <v/>
      </c>
    </row>
    <row r="4391" spans="1:7" x14ac:dyDescent="0.3">
      <c r="A4391" t="s">
        <v>1916</v>
      </c>
      <c r="B4391" t="s">
        <v>1918</v>
      </c>
      <c r="C4391">
        <v>43</v>
      </c>
      <c r="D4391" t="s">
        <v>1470</v>
      </c>
      <c r="E4391" t="s">
        <v>1920</v>
      </c>
      <c r="F4391" t="s">
        <v>1765</v>
      </c>
      <c r="G4391" t="str">
        <f>IF(ISBLANK('Q 5'!D1252),"",IF('Q 5'!D1252="&lt;please select&gt;","",'Q 5'!D1252))</f>
        <v/>
      </c>
    </row>
    <row r="4392" spans="1:7" x14ac:dyDescent="0.3">
      <c r="A4392" t="s">
        <v>1916</v>
      </c>
      <c r="B4392" t="s">
        <v>1918</v>
      </c>
      <c r="C4392">
        <v>44</v>
      </c>
      <c r="D4392" t="s">
        <v>1470</v>
      </c>
      <c r="E4392" t="s">
        <v>1920</v>
      </c>
      <c r="F4392" t="s">
        <v>1765</v>
      </c>
      <c r="G4392" t="str">
        <f>IF(ISBLANK('Q 5'!D1253),"",IF('Q 5'!D1253="&lt;please select&gt;","",'Q 5'!D1253))</f>
        <v/>
      </c>
    </row>
    <row r="4393" spans="1:7" x14ac:dyDescent="0.3">
      <c r="A4393" t="s">
        <v>1916</v>
      </c>
      <c r="B4393" t="s">
        <v>1918</v>
      </c>
      <c r="C4393">
        <v>45</v>
      </c>
      <c r="D4393" t="s">
        <v>1470</v>
      </c>
      <c r="E4393" t="s">
        <v>1920</v>
      </c>
      <c r="F4393" t="s">
        <v>1765</v>
      </c>
      <c r="G4393" t="str">
        <f>IF(ISBLANK('Q 5'!D1254),"",IF('Q 5'!D1254="&lt;please select&gt;","",'Q 5'!D1254))</f>
        <v/>
      </c>
    </row>
    <row r="4394" spans="1:7" x14ac:dyDescent="0.3">
      <c r="A4394" t="s">
        <v>1916</v>
      </c>
      <c r="B4394" t="s">
        <v>1918</v>
      </c>
      <c r="C4394">
        <v>46</v>
      </c>
      <c r="D4394" t="s">
        <v>1470</v>
      </c>
      <c r="E4394" t="s">
        <v>1920</v>
      </c>
      <c r="F4394" t="s">
        <v>1765</v>
      </c>
      <c r="G4394" t="str">
        <f>IF(ISBLANK('Q 5'!D1255),"",IF('Q 5'!D1255="&lt;please select&gt;","",'Q 5'!D1255))</f>
        <v/>
      </c>
    </row>
    <row r="4395" spans="1:7" x14ac:dyDescent="0.3">
      <c r="A4395" t="s">
        <v>1916</v>
      </c>
      <c r="B4395" t="s">
        <v>1918</v>
      </c>
      <c r="C4395">
        <v>47</v>
      </c>
      <c r="D4395" t="s">
        <v>1470</v>
      </c>
      <c r="E4395" t="s">
        <v>1920</v>
      </c>
      <c r="F4395" t="s">
        <v>1765</v>
      </c>
      <c r="G4395" t="str">
        <f>IF(ISBLANK('Q 5'!D1256),"",IF('Q 5'!D1256="&lt;please select&gt;","",'Q 5'!D1256))</f>
        <v/>
      </c>
    </row>
    <row r="4396" spans="1:7" x14ac:dyDescent="0.3">
      <c r="A4396" t="s">
        <v>1916</v>
      </c>
      <c r="B4396" t="s">
        <v>1918</v>
      </c>
      <c r="C4396">
        <v>1</v>
      </c>
      <c r="D4396" t="s">
        <v>1470</v>
      </c>
      <c r="E4396" t="s">
        <v>1921</v>
      </c>
      <c r="F4396" t="s">
        <v>1765</v>
      </c>
      <c r="G4396" t="str">
        <f>IF(ISBLANK('Q 5'!E1210),"",IF('Q 5'!E1210="&lt;please select&gt;","",'Q 5'!E1210))</f>
        <v>74 - Electrabel – Centrale Rodenhuize (VLE04)</v>
      </c>
    </row>
    <row r="4397" spans="1:7" x14ac:dyDescent="0.3">
      <c r="A4397" t="s">
        <v>1916</v>
      </c>
      <c r="B4397" t="s">
        <v>1918</v>
      </c>
      <c r="C4397">
        <v>2</v>
      </c>
      <c r="D4397" t="s">
        <v>1470</v>
      </c>
      <c r="E4397" t="s">
        <v>1921</v>
      </c>
      <c r="F4397" t="s">
        <v>1765</v>
      </c>
      <c r="G4397" t="str">
        <f>IF(ISBLANK('Q 5'!E1211),"",IF('Q 5'!E1211="&lt;please select&gt;","",'Q 5'!E1211))</f>
        <v>750 - Electrabel – Centrale Knippegroen (VLE50)</v>
      </c>
    </row>
    <row r="4398" spans="1:7" x14ac:dyDescent="0.3">
      <c r="A4398" t="s">
        <v>1916</v>
      </c>
      <c r="B4398" t="s">
        <v>1918</v>
      </c>
      <c r="C4398">
        <v>3</v>
      </c>
      <c r="D4398" t="s">
        <v>1470</v>
      </c>
      <c r="E4398" t="s">
        <v>1921</v>
      </c>
      <c r="F4398" t="s">
        <v>1765</v>
      </c>
      <c r="G4398" t="str">
        <f>IF(ISBLANK('Q 5'!E1212),"",IF('Q 5'!E1212="&lt;please select&gt;","",'Q 5'!E1212))</f>
        <v/>
      </c>
    </row>
    <row r="4399" spans="1:7" x14ac:dyDescent="0.3">
      <c r="A4399" t="s">
        <v>1916</v>
      </c>
      <c r="B4399" t="s">
        <v>1918</v>
      </c>
      <c r="C4399">
        <v>4</v>
      </c>
      <c r="D4399" t="s">
        <v>1470</v>
      </c>
      <c r="E4399" t="s">
        <v>1921</v>
      </c>
      <c r="F4399" t="s">
        <v>1765</v>
      </c>
      <c r="G4399" t="str">
        <f>IF(ISBLANK('Q 5'!E1213),"",IF('Q 5'!E1213="&lt;please select&gt;","",'Q 5'!E1213))</f>
        <v/>
      </c>
    </row>
    <row r="4400" spans="1:7" x14ac:dyDescent="0.3">
      <c r="A4400" t="s">
        <v>1916</v>
      </c>
      <c r="B4400" t="s">
        <v>1918</v>
      </c>
      <c r="C4400">
        <v>5</v>
      </c>
      <c r="D4400" t="s">
        <v>1470</v>
      </c>
      <c r="E4400" t="s">
        <v>1921</v>
      </c>
      <c r="F4400" t="s">
        <v>1765</v>
      </c>
      <c r="G4400" t="str">
        <f>IF(ISBLANK('Q 5'!E1214),"",IF('Q 5'!E1214="&lt;please select&gt;","",'Q 5'!E1214))</f>
        <v/>
      </c>
    </row>
    <row r="4401" spans="1:7" x14ac:dyDescent="0.3">
      <c r="A4401" t="s">
        <v>1916</v>
      </c>
      <c r="B4401" t="s">
        <v>1918</v>
      </c>
      <c r="C4401">
        <v>6</v>
      </c>
      <c r="D4401" t="s">
        <v>1470</v>
      </c>
      <c r="E4401" t="s">
        <v>1921</v>
      </c>
      <c r="F4401" t="s">
        <v>1765</v>
      </c>
      <c r="G4401" t="str">
        <f>IF(ISBLANK('Q 5'!E1215),"",IF('Q 5'!E1215="&lt;please select&gt;","",'Q 5'!E1215))</f>
        <v/>
      </c>
    </row>
    <row r="4402" spans="1:7" x14ac:dyDescent="0.3">
      <c r="A4402" t="s">
        <v>1916</v>
      </c>
      <c r="B4402" t="s">
        <v>1918</v>
      </c>
      <c r="C4402">
        <v>7</v>
      </c>
      <c r="D4402" t="s">
        <v>1470</v>
      </c>
      <c r="E4402" t="s">
        <v>1921</v>
      </c>
      <c r="F4402" t="s">
        <v>1765</v>
      </c>
      <c r="G4402" t="str">
        <f>IF(ISBLANK('Q 5'!E1216),"",IF('Q 5'!E1216="&lt;please select&gt;","",'Q 5'!E1216))</f>
        <v/>
      </c>
    </row>
    <row r="4403" spans="1:7" x14ac:dyDescent="0.3">
      <c r="A4403" t="s">
        <v>1916</v>
      </c>
      <c r="B4403" t="s">
        <v>1918</v>
      </c>
      <c r="C4403">
        <v>8</v>
      </c>
      <c r="D4403" t="s">
        <v>1470</v>
      </c>
      <c r="E4403" t="s">
        <v>1921</v>
      </c>
      <c r="F4403" t="s">
        <v>1765</v>
      </c>
      <c r="G4403" t="str">
        <f>IF(ISBLANK('Q 5'!E1217),"",IF('Q 5'!E1217="&lt;please select&gt;","",'Q 5'!E1217))</f>
        <v/>
      </c>
    </row>
    <row r="4404" spans="1:7" x14ac:dyDescent="0.3">
      <c r="A4404" t="s">
        <v>1916</v>
      </c>
      <c r="B4404" t="s">
        <v>1918</v>
      </c>
      <c r="C4404">
        <v>9</v>
      </c>
      <c r="D4404" t="s">
        <v>1470</v>
      </c>
      <c r="E4404" t="s">
        <v>1921</v>
      </c>
      <c r="F4404" t="s">
        <v>1765</v>
      </c>
      <c r="G4404" t="str">
        <f>IF(ISBLANK('Q 5'!E1218),"",IF('Q 5'!E1218="&lt;please select&gt;","",'Q 5'!E1218))</f>
        <v/>
      </c>
    </row>
    <row r="4405" spans="1:7" x14ac:dyDescent="0.3">
      <c r="A4405" t="s">
        <v>1916</v>
      </c>
      <c r="B4405" t="s">
        <v>1918</v>
      </c>
      <c r="C4405">
        <v>10</v>
      </c>
      <c r="D4405" t="s">
        <v>1470</v>
      </c>
      <c r="E4405" t="s">
        <v>1921</v>
      </c>
      <c r="F4405" t="s">
        <v>1765</v>
      </c>
      <c r="G4405" t="str">
        <f>IF(ISBLANK('Q 5'!E1219),"",IF('Q 5'!E1219="&lt;please select&gt;","",'Q 5'!E1219))</f>
        <v/>
      </c>
    </row>
    <row r="4406" spans="1:7" x14ac:dyDescent="0.3">
      <c r="A4406" t="s">
        <v>1916</v>
      </c>
      <c r="B4406" t="s">
        <v>1918</v>
      </c>
      <c r="C4406">
        <v>11</v>
      </c>
      <c r="D4406" t="s">
        <v>1470</v>
      </c>
      <c r="E4406" t="s">
        <v>1921</v>
      </c>
      <c r="F4406" t="s">
        <v>1765</v>
      </c>
      <c r="G4406" t="str">
        <f>IF(ISBLANK('Q 5'!E1220),"",IF('Q 5'!E1220="&lt;please select&gt;","",'Q 5'!E1220))</f>
        <v/>
      </c>
    </row>
    <row r="4407" spans="1:7" x14ac:dyDescent="0.3">
      <c r="A4407" t="s">
        <v>1916</v>
      </c>
      <c r="B4407" t="s">
        <v>1918</v>
      </c>
      <c r="C4407">
        <v>12</v>
      </c>
      <c r="D4407" t="s">
        <v>1470</v>
      </c>
      <c r="E4407" t="s">
        <v>1921</v>
      </c>
      <c r="F4407" t="s">
        <v>1765</v>
      </c>
      <c r="G4407" t="str">
        <f>IF(ISBLANK('Q 5'!E1221),"",IF('Q 5'!E1221="&lt;please select&gt;","",'Q 5'!E1221))</f>
        <v/>
      </c>
    </row>
    <row r="4408" spans="1:7" x14ac:dyDescent="0.3">
      <c r="A4408" t="s">
        <v>1916</v>
      </c>
      <c r="B4408" t="s">
        <v>1918</v>
      </c>
      <c r="C4408">
        <v>13</v>
      </c>
      <c r="D4408" t="s">
        <v>1470</v>
      </c>
      <c r="E4408" t="s">
        <v>1921</v>
      </c>
      <c r="F4408" t="s">
        <v>1765</v>
      </c>
      <c r="G4408" t="str">
        <f>IF(ISBLANK('Q 5'!E1222),"",IF('Q 5'!E1222="&lt;please select&gt;","",'Q 5'!E1222))</f>
        <v/>
      </c>
    </row>
    <row r="4409" spans="1:7" x14ac:dyDescent="0.3">
      <c r="A4409" t="s">
        <v>1916</v>
      </c>
      <c r="B4409" t="s">
        <v>1918</v>
      </c>
      <c r="C4409">
        <v>14</v>
      </c>
      <c r="D4409" t="s">
        <v>1470</v>
      </c>
      <c r="E4409" t="s">
        <v>1921</v>
      </c>
      <c r="F4409" t="s">
        <v>1765</v>
      </c>
      <c r="G4409" t="str">
        <f>IF(ISBLANK('Q 5'!E1223),"",IF('Q 5'!E1223="&lt;please select&gt;","",'Q 5'!E1223))</f>
        <v/>
      </c>
    </row>
    <row r="4410" spans="1:7" x14ac:dyDescent="0.3">
      <c r="A4410" t="s">
        <v>1916</v>
      </c>
      <c r="B4410" t="s">
        <v>1918</v>
      </c>
      <c r="C4410">
        <v>15</v>
      </c>
      <c r="D4410" t="s">
        <v>1470</v>
      </c>
      <c r="E4410" t="s">
        <v>1921</v>
      </c>
      <c r="F4410" t="s">
        <v>1765</v>
      </c>
      <c r="G4410" t="str">
        <f>IF(ISBLANK('Q 5'!E1224),"",IF('Q 5'!E1224="&lt;please select&gt;","",'Q 5'!E1224))</f>
        <v/>
      </c>
    </row>
    <row r="4411" spans="1:7" x14ac:dyDescent="0.3">
      <c r="A4411" t="s">
        <v>1916</v>
      </c>
      <c r="B4411" t="s">
        <v>1918</v>
      </c>
      <c r="C4411">
        <v>16</v>
      </c>
      <c r="D4411" t="s">
        <v>1470</v>
      </c>
      <c r="E4411" t="s">
        <v>1921</v>
      </c>
      <c r="F4411" t="s">
        <v>1765</v>
      </c>
      <c r="G4411" t="str">
        <f>IF(ISBLANK('Q 5'!E1225),"",IF('Q 5'!E1225="&lt;please select&gt;","",'Q 5'!E1225))</f>
        <v/>
      </c>
    </row>
    <row r="4412" spans="1:7" x14ac:dyDescent="0.3">
      <c r="A4412" t="s">
        <v>1916</v>
      </c>
      <c r="B4412" t="s">
        <v>1918</v>
      </c>
      <c r="C4412">
        <v>17</v>
      </c>
      <c r="D4412" t="s">
        <v>1470</v>
      </c>
      <c r="E4412" t="s">
        <v>1921</v>
      </c>
      <c r="F4412" t="s">
        <v>1765</v>
      </c>
      <c r="G4412" t="str">
        <f>IF(ISBLANK('Q 5'!E1226),"",IF('Q 5'!E1226="&lt;please select&gt;","",'Q 5'!E1226))</f>
        <v/>
      </c>
    </row>
    <row r="4413" spans="1:7" x14ac:dyDescent="0.3">
      <c r="A4413" t="s">
        <v>1916</v>
      </c>
      <c r="B4413" t="s">
        <v>1918</v>
      </c>
      <c r="C4413">
        <v>18</v>
      </c>
      <c r="D4413" t="s">
        <v>1470</v>
      </c>
      <c r="E4413" t="s">
        <v>1921</v>
      </c>
      <c r="F4413" t="s">
        <v>1765</v>
      </c>
      <c r="G4413" t="str">
        <f>IF(ISBLANK('Q 5'!E1227),"",IF('Q 5'!E1227="&lt;please select&gt;","",'Q 5'!E1227))</f>
        <v/>
      </c>
    </row>
    <row r="4414" spans="1:7" x14ac:dyDescent="0.3">
      <c r="A4414" t="s">
        <v>1916</v>
      </c>
      <c r="B4414" t="s">
        <v>1918</v>
      </c>
      <c r="C4414">
        <v>19</v>
      </c>
      <c r="D4414" t="s">
        <v>1470</v>
      </c>
      <c r="E4414" t="s">
        <v>1921</v>
      </c>
      <c r="F4414" t="s">
        <v>1765</v>
      </c>
      <c r="G4414" t="str">
        <f>IF(ISBLANK('Q 5'!E1228),"",IF('Q 5'!E1228="&lt;please select&gt;","",'Q 5'!E1228))</f>
        <v/>
      </c>
    </row>
    <row r="4415" spans="1:7" x14ac:dyDescent="0.3">
      <c r="A4415" t="s">
        <v>1916</v>
      </c>
      <c r="B4415" t="s">
        <v>1918</v>
      </c>
      <c r="C4415">
        <v>20</v>
      </c>
      <c r="D4415" t="s">
        <v>1470</v>
      </c>
      <c r="E4415" t="s">
        <v>1921</v>
      </c>
      <c r="F4415" t="s">
        <v>1765</v>
      </c>
      <c r="G4415" t="str">
        <f>IF(ISBLANK('Q 5'!E1229),"",IF('Q 5'!E1229="&lt;please select&gt;","",'Q 5'!E1229))</f>
        <v/>
      </c>
    </row>
    <row r="4416" spans="1:7" x14ac:dyDescent="0.3">
      <c r="A4416" t="s">
        <v>1916</v>
      </c>
      <c r="B4416" t="s">
        <v>1918</v>
      </c>
      <c r="C4416">
        <v>21</v>
      </c>
      <c r="D4416" t="s">
        <v>1470</v>
      </c>
      <c r="E4416" t="s">
        <v>1921</v>
      </c>
      <c r="F4416" t="s">
        <v>1765</v>
      </c>
      <c r="G4416" t="str">
        <f>IF(ISBLANK('Q 5'!E1230),"",IF('Q 5'!E1230="&lt;please select&gt;","",'Q 5'!E1230))</f>
        <v/>
      </c>
    </row>
    <row r="4417" spans="1:7" x14ac:dyDescent="0.3">
      <c r="A4417" t="s">
        <v>1916</v>
      </c>
      <c r="B4417" t="s">
        <v>1918</v>
      </c>
      <c r="C4417">
        <v>22</v>
      </c>
      <c r="D4417" t="s">
        <v>1470</v>
      </c>
      <c r="E4417" t="s">
        <v>1921</v>
      </c>
      <c r="F4417" t="s">
        <v>1765</v>
      </c>
      <c r="G4417" t="str">
        <f>IF(ISBLANK('Q 5'!E1231),"",IF('Q 5'!E1231="&lt;please select&gt;","",'Q 5'!E1231))</f>
        <v/>
      </c>
    </row>
    <row r="4418" spans="1:7" x14ac:dyDescent="0.3">
      <c r="A4418" t="s">
        <v>1916</v>
      </c>
      <c r="B4418" t="s">
        <v>1918</v>
      </c>
      <c r="C4418">
        <v>23</v>
      </c>
      <c r="D4418" t="s">
        <v>1470</v>
      </c>
      <c r="E4418" t="s">
        <v>1921</v>
      </c>
      <c r="F4418" t="s">
        <v>1765</v>
      </c>
      <c r="G4418" t="str">
        <f>IF(ISBLANK('Q 5'!E1232),"",IF('Q 5'!E1232="&lt;please select&gt;","",'Q 5'!E1232))</f>
        <v/>
      </c>
    </row>
    <row r="4419" spans="1:7" x14ac:dyDescent="0.3">
      <c r="A4419" t="s">
        <v>1916</v>
      </c>
      <c r="B4419" t="s">
        <v>1918</v>
      </c>
      <c r="C4419">
        <v>24</v>
      </c>
      <c r="D4419" t="s">
        <v>1470</v>
      </c>
      <c r="E4419" t="s">
        <v>1921</v>
      </c>
      <c r="F4419" t="s">
        <v>1765</v>
      </c>
      <c r="G4419" t="str">
        <f>IF(ISBLANK('Q 5'!E1233),"",IF('Q 5'!E1233="&lt;please select&gt;","",'Q 5'!E1233))</f>
        <v/>
      </c>
    </row>
    <row r="4420" spans="1:7" x14ac:dyDescent="0.3">
      <c r="A4420" t="s">
        <v>1916</v>
      </c>
      <c r="B4420" t="s">
        <v>1918</v>
      </c>
      <c r="C4420">
        <v>25</v>
      </c>
      <c r="D4420" t="s">
        <v>1470</v>
      </c>
      <c r="E4420" t="s">
        <v>1921</v>
      </c>
      <c r="F4420" t="s">
        <v>1765</v>
      </c>
      <c r="G4420" t="str">
        <f>IF(ISBLANK('Q 5'!E1234),"",IF('Q 5'!E1234="&lt;please select&gt;","",'Q 5'!E1234))</f>
        <v/>
      </c>
    </row>
    <row r="4421" spans="1:7" x14ac:dyDescent="0.3">
      <c r="A4421" t="s">
        <v>1916</v>
      </c>
      <c r="B4421" t="s">
        <v>1918</v>
      </c>
      <c r="C4421">
        <v>26</v>
      </c>
      <c r="D4421" t="s">
        <v>1470</v>
      </c>
      <c r="E4421" t="s">
        <v>1921</v>
      </c>
      <c r="F4421" t="s">
        <v>1765</v>
      </c>
      <c r="G4421" t="str">
        <f>IF(ISBLANK('Q 5'!E1235),"",IF('Q 5'!E1235="&lt;please select&gt;","",'Q 5'!E1235))</f>
        <v/>
      </c>
    </row>
    <row r="4422" spans="1:7" x14ac:dyDescent="0.3">
      <c r="A4422" t="s">
        <v>1916</v>
      </c>
      <c r="B4422" t="s">
        <v>1918</v>
      </c>
      <c r="C4422">
        <v>27</v>
      </c>
      <c r="D4422" t="s">
        <v>1470</v>
      </c>
      <c r="E4422" t="s">
        <v>1921</v>
      </c>
      <c r="F4422" t="s">
        <v>1765</v>
      </c>
      <c r="G4422" t="str">
        <f>IF(ISBLANK('Q 5'!E1236),"",IF('Q 5'!E1236="&lt;please select&gt;","",'Q 5'!E1236))</f>
        <v/>
      </c>
    </row>
    <row r="4423" spans="1:7" x14ac:dyDescent="0.3">
      <c r="A4423" t="s">
        <v>1916</v>
      </c>
      <c r="B4423" t="s">
        <v>1918</v>
      </c>
      <c r="C4423">
        <v>28</v>
      </c>
      <c r="D4423" t="s">
        <v>1470</v>
      </c>
      <c r="E4423" t="s">
        <v>1921</v>
      </c>
      <c r="F4423" t="s">
        <v>1765</v>
      </c>
      <c r="G4423" t="str">
        <f>IF(ISBLANK('Q 5'!E1237),"",IF('Q 5'!E1237="&lt;please select&gt;","",'Q 5'!E1237))</f>
        <v/>
      </c>
    </row>
    <row r="4424" spans="1:7" x14ac:dyDescent="0.3">
      <c r="A4424" t="s">
        <v>1916</v>
      </c>
      <c r="B4424" t="s">
        <v>1918</v>
      </c>
      <c r="C4424">
        <v>29</v>
      </c>
      <c r="D4424" t="s">
        <v>1470</v>
      </c>
      <c r="E4424" t="s">
        <v>1921</v>
      </c>
      <c r="F4424" t="s">
        <v>1765</v>
      </c>
      <c r="G4424" t="str">
        <f>IF(ISBLANK('Q 5'!E1238),"",IF('Q 5'!E1238="&lt;please select&gt;","",'Q 5'!E1238))</f>
        <v/>
      </c>
    </row>
    <row r="4425" spans="1:7" x14ac:dyDescent="0.3">
      <c r="A4425" t="s">
        <v>1916</v>
      </c>
      <c r="B4425" t="s">
        <v>1918</v>
      </c>
      <c r="C4425">
        <v>30</v>
      </c>
      <c r="D4425" t="s">
        <v>1470</v>
      </c>
      <c r="E4425" t="s">
        <v>1921</v>
      </c>
      <c r="F4425" t="s">
        <v>1765</v>
      </c>
      <c r="G4425" t="str">
        <f>IF(ISBLANK('Q 5'!E1239),"",IF('Q 5'!E1239="&lt;please select&gt;","",'Q 5'!E1239))</f>
        <v/>
      </c>
    </row>
    <row r="4426" spans="1:7" x14ac:dyDescent="0.3">
      <c r="A4426" t="s">
        <v>1916</v>
      </c>
      <c r="B4426" t="s">
        <v>1918</v>
      </c>
      <c r="C4426">
        <v>31</v>
      </c>
      <c r="D4426" t="s">
        <v>1470</v>
      </c>
      <c r="E4426" t="s">
        <v>1921</v>
      </c>
      <c r="F4426" t="s">
        <v>1765</v>
      </c>
      <c r="G4426" t="str">
        <f>IF(ISBLANK('Q 5'!E1240),"",IF('Q 5'!E1240="&lt;please select&gt;","",'Q 5'!E1240))</f>
        <v/>
      </c>
    </row>
    <row r="4427" spans="1:7" x14ac:dyDescent="0.3">
      <c r="A4427" t="s">
        <v>1916</v>
      </c>
      <c r="B4427" t="s">
        <v>1918</v>
      </c>
      <c r="C4427">
        <v>32</v>
      </c>
      <c r="D4427" t="s">
        <v>1470</v>
      </c>
      <c r="E4427" t="s">
        <v>1921</v>
      </c>
      <c r="F4427" t="s">
        <v>1765</v>
      </c>
      <c r="G4427" t="str">
        <f>IF(ISBLANK('Q 5'!E1241),"",IF('Q 5'!E1241="&lt;please select&gt;","",'Q 5'!E1241))</f>
        <v/>
      </c>
    </row>
    <row r="4428" spans="1:7" x14ac:dyDescent="0.3">
      <c r="A4428" t="s">
        <v>1916</v>
      </c>
      <c r="B4428" t="s">
        <v>1918</v>
      </c>
      <c r="C4428">
        <v>33</v>
      </c>
      <c r="D4428" t="s">
        <v>1470</v>
      </c>
      <c r="E4428" t="s">
        <v>1921</v>
      </c>
      <c r="F4428" t="s">
        <v>1765</v>
      </c>
      <c r="G4428" t="str">
        <f>IF(ISBLANK('Q 5'!E1242),"",IF('Q 5'!E1242="&lt;please select&gt;","",'Q 5'!E1242))</f>
        <v/>
      </c>
    </row>
    <row r="4429" spans="1:7" x14ac:dyDescent="0.3">
      <c r="A4429" t="s">
        <v>1916</v>
      </c>
      <c r="B4429" t="s">
        <v>1918</v>
      </c>
      <c r="C4429">
        <v>34</v>
      </c>
      <c r="D4429" t="s">
        <v>1470</v>
      </c>
      <c r="E4429" t="s">
        <v>1921</v>
      </c>
      <c r="F4429" t="s">
        <v>1765</v>
      </c>
      <c r="G4429" t="str">
        <f>IF(ISBLANK('Q 5'!E1243),"",IF('Q 5'!E1243="&lt;please select&gt;","",'Q 5'!E1243))</f>
        <v/>
      </c>
    </row>
    <row r="4430" spans="1:7" x14ac:dyDescent="0.3">
      <c r="A4430" t="s">
        <v>1916</v>
      </c>
      <c r="B4430" t="s">
        <v>1918</v>
      </c>
      <c r="C4430">
        <v>35</v>
      </c>
      <c r="D4430" t="s">
        <v>1470</v>
      </c>
      <c r="E4430" t="s">
        <v>1921</v>
      </c>
      <c r="F4430" t="s">
        <v>1765</v>
      </c>
      <c r="G4430" t="str">
        <f>IF(ISBLANK('Q 5'!E1244),"",IF('Q 5'!E1244="&lt;please select&gt;","",'Q 5'!E1244))</f>
        <v/>
      </c>
    </row>
    <row r="4431" spans="1:7" x14ac:dyDescent="0.3">
      <c r="A4431" t="s">
        <v>1916</v>
      </c>
      <c r="B4431" t="s">
        <v>1918</v>
      </c>
      <c r="C4431">
        <v>36</v>
      </c>
      <c r="D4431" t="s">
        <v>1470</v>
      </c>
      <c r="E4431" t="s">
        <v>1921</v>
      </c>
      <c r="F4431" t="s">
        <v>1765</v>
      </c>
      <c r="G4431" t="str">
        <f>IF(ISBLANK('Q 5'!E1245),"",IF('Q 5'!E1245="&lt;please select&gt;","",'Q 5'!E1245))</f>
        <v/>
      </c>
    </row>
    <row r="4432" spans="1:7" x14ac:dyDescent="0.3">
      <c r="A4432" t="s">
        <v>1916</v>
      </c>
      <c r="B4432" t="s">
        <v>1918</v>
      </c>
      <c r="C4432">
        <v>37</v>
      </c>
      <c r="D4432" t="s">
        <v>1470</v>
      </c>
      <c r="E4432" t="s">
        <v>1921</v>
      </c>
      <c r="F4432" t="s">
        <v>1765</v>
      </c>
      <c r="G4432" t="str">
        <f>IF(ISBLANK('Q 5'!E1246),"",IF('Q 5'!E1246="&lt;please select&gt;","",'Q 5'!E1246))</f>
        <v/>
      </c>
    </row>
    <row r="4433" spans="1:9" x14ac:dyDescent="0.3">
      <c r="A4433" t="s">
        <v>1916</v>
      </c>
      <c r="B4433" t="s">
        <v>1918</v>
      </c>
      <c r="C4433">
        <v>38</v>
      </c>
      <c r="D4433" t="s">
        <v>1470</v>
      </c>
      <c r="E4433" t="s">
        <v>1921</v>
      </c>
      <c r="F4433" t="s">
        <v>1765</v>
      </c>
      <c r="G4433" t="str">
        <f>IF(ISBLANK('Q 5'!E1247),"",IF('Q 5'!E1247="&lt;please select&gt;","",'Q 5'!E1247))</f>
        <v/>
      </c>
    </row>
    <row r="4434" spans="1:9" x14ac:dyDescent="0.3">
      <c r="A4434" t="s">
        <v>1916</v>
      </c>
      <c r="B4434" t="s">
        <v>1918</v>
      </c>
      <c r="C4434">
        <v>39</v>
      </c>
      <c r="D4434" t="s">
        <v>1470</v>
      </c>
      <c r="E4434" t="s">
        <v>1921</v>
      </c>
      <c r="F4434" t="s">
        <v>1765</v>
      </c>
      <c r="G4434" t="str">
        <f>IF(ISBLANK('Q 5'!E1248),"",IF('Q 5'!E1248="&lt;please select&gt;","",'Q 5'!E1248))</f>
        <v/>
      </c>
    </row>
    <row r="4435" spans="1:9" x14ac:dyDescent="0.3">
      <c r="A4435" t="s">
        <v>1916</v>
      </c>
      <c r="B4435" t="s">
        <v>1918</v>
      </c>
      <c r="C4435">
        <v>40</v>
      </c>
      <c r="D4435" t="s">
        <v>1470</v>
      </c>
      <c r="E4435" t="s">
        <v>1921</v>
      </c>
      <c r="F4435" t="s">
        <v>1765</v>
      </c>
      <c r="G4435" t="str">
        <f>IF(ISBLANK('Q 5'!E1249),"",IF('Q 5'!E1249="&lt;please select&gt;","",'Q 5'!E1249))</f>
        <v/>
      </c>
    </row>
    <row r="4436" spans="1:9" x14ac:dyDescent="0.3">
      <c r="A4436" t="s">
        <v>1916</v>
      </c>
      <c r="B4436" t="s">
        <v>1918</v>
      </c>
      <c r="C4436">
        <v>41</v>
      </c>
      <c r="D4436" t="s">
        <v>1470</v>
      </c>
      <c r="E4436" t="s">
        <v>1921</v>
      </c>
      <c r="F4436" t="s">
        <v>1765</v>
      </c>
      <c r="G4436" t="str">
        <f>IF(ISBLANK('Q 5'!E1250),"",IF('Q 5'!E1250="&lt;please select&gt;","",'Q 5'!E1250))</f>
        <v/>
      </c>
    </row>
    <row r="4437" spans="1:9" x14ac:dyDescent="0.3">
      <c r="A4437" t="s">
        <v>1916</v>
      </c>
      <c r="B4437" t="s">
        <v>1918</v>
      </c>
      <c r="C4437">
        <v>42</v>
      </c>
      <c r="D4437" t="s">
        <v>1470</v>
      </c>
      <c r="E4437" t="s">
        <v>1921</v>
      </c>
      <c r="F4437" t="s">
        <v>1765</v>
      </c>
      <c r="G4437" t="str">
        <f>IF(ISBLANK('Q 5'!E1251),"",IF('Q 5'!E1251="&lt;please select&gt;","",'Q 5'!E1251))</f>
        <v/>
      </c>
    </row>
    <row r="4438" spans="1:9" x14ac:dyDescent="0.3">
      <c r="A4438" t="s">
        <v>1916</v>
      </c>
      <c r="B4438" t="s">
        <v>1918</v>
      </c>
      <c r="C4438">
        <v>43</v>
      </c>
      <c r="D4438" t="s">
        <v>1470</v>
      </c>
      <c r="E4438" t="s">
        <v>1921</v>
      </c>
      <c r="F4438" t="s">
        <v>1765</v>
      </c>
      <c r="G4438" t="str">
        <f>IF(ISBLANK('Q 5'!E1252),"",IF('Q 5'!E1252="&lt;please select&gt;","",'Q 5'!E1252))</f>
        <v/>
      </c>
    </row>
    <row r="4439" spans="1:9" x14ac:dyDescent="0.3">
      <c r="A4439" t="s">
        <v>1916</v>
      </c>
      <c r="B4439" t="s">
        <v>1918</v>
      </c>
      <c r="C4439">
        <v>44</v>
      </c>
      <c r="D4439" t="s">
        <v>1470</v>
      </c>
      <c r="E4439" t="s">
        <v>1921</v>
      </c>
      <c r="F4439" t="s">
        <v>1765</v>
      </c>
      <c r="G4439" t="str">
        <f>IF(ISBLANK('Q 5'!E1253),"",IF('Q 5'!E1253="&lt;please select&gt;","",'Q 5'!E1253))</f>
        <v/>
      </c>
    </row>
    <row r="4440" spans="1:9" x14ac:dyDescent="0.3">
      <c r="A4440" t="s">
        <v>1916</v>
      </c>
      <c r="B4440" t="s">
        <v>1918</v>
      </c>
      <c r="C4440">
        <v>45</v>
      </c>
      <c r="D4440" t="s">
        <v>1470</v>
      </c>
      <c r="E4440" t="s">
        <v>1921</v>
      </c>
      <c r="F4440" t="s">
        <v>1765</v>
      </c>
      <c r="G4440" t="str">
        <f>IF(ISBLANK('Q 5'!E1254),"",IF('Q 5'!E1254="&lt;please select&gt;","",'Q 5'!E1254))</f>
        <v/>
      </c>
    </row>
    <row r="4441" spans="1:9" x14ac:dyDescent="0.3">
      <c r="A4441" t="s">
        <v>1916</v>
      </c>
      <c r="B4441" t="s">
        <v>1918</v>
      </c>
      <c r="C4441">
        <v>46</v>
      </c>
      <c r="D4441" t="s">
        <v>1470</v>
      </c>
      <c r="E4441" t="s">
        <v>1921</v>
      </c>
      <c r="F4441" t="s">
        <v>1765</v>
      </c>
      <c r="G4441" t="str">
        <f>IF(ISBLANK('Q 5'!E1255),"",IF('Q 5'!E1255="&lt;please select&gt;","",'Q 5'!E1255))</f>
        <v/>
      </c>
    </row>
    <row r="4442" spans="1:9" x14ac:dyDescent="0.3">
      <c r="A4442" t="s">
        <v>1916</v>
      </c>
      <c r="B4442" t="s">
        <v>1918</v>
      </c>
      <c r="C4442">
        <v>47</v>
      </c>
      <c r="D4442" t="s">
        <v>1470</v>
      </c>
      <c r="E4442" t="s">
        <v>1921</v>
      </c>
      <c r="F4442" t="s">
        <v>1765</v>
      </c>
      <c r="G4442" t="str">
        <f>IF(ISBLANK('Q 5'!E1256),"",IF('Q 5'!E1256="&lt;please select&gt;","",'Q 5'!E1256))</f>
        <v/>
      </c>
    </row>
    <row r="4443" spans="1:9" x14ac:dyDescent="0.3">
      <c r="A4443" t="s">
        <v>1916</v>
      </c>
      <c r="B4443" t="s">
        <v>1918</v>
      </c>
      <c r="C4443">
        <v>1</v>
      </c>
      <c r="D4443" t="s">
        <v>1470</v>
      </c>
      <c r="E4443" t="s">
        <v>1922</v>
      </c>
      <c r="F4443" t="s">
        <v>1830</v>
      </c>
      <c r="I4443">
        <f>IF(ISBLANK('Q 5'!F1210),"",IF('Q 5'!F1210="&lt;please select&gt;","",'Q 5'!F1210))</f>
        <v>810881.34</v>
      </c>
    </row>
    <row r="4444" spans="1:9" x14ac:dyDescent="0.3">
      <c r="A4444" t="s">
        <v>1916</v>
      </c>
      <c r="B4444" t="s">
        <v>1918</v>
      </c>
      <c r="C4444">
        <v>2</v>
      </c>
      <c r="D4444" t="s">
        <v>1470</v>
      </c>
      <c r="E4444" t="s">
        <v>1922</v>
      </c>
      <c r="F4444" t="s">
        <v>1830</v>
      </c>
      <c r="I4444">
        <f>IF(ISBLANK('Q 5'!F1211),"",IF('Q 5'!F1211="&lt;please select&gt;","",'Q 5'!F1211))</f>
        <v>3512294.64</v>
      </c>
    </row>
    <row r="4445" spans="1:9" x14ac:dyDescent="0.3">
      <c r="A4445" t="s">
        <v>1916</v>
      </c>
      <c r="B4445" t="s">
        <v>1918</v>
      </c>
      <c r="C4445">
        <v>3</v>
      </c>
      <c r="D4445" t="s">
        <v>1470</v>
      </c>
      <c r="E4445" t="s">
        <v>1922</v>
      </c>
      <c r="F4445" t="s">
        <v>1830</v>
      </c>
      <c r="I4445" t="str">
        <f>IF(ISBLANK('Q 5'!F1212),"",IF('Q 5'!F1212="&lt;please select&gt;","",'Q 5'!F1212))</f>
        <v/>
      </c>
    </row>
    <row r="4446" spans="1:9" x14ac:dyDescent="0.3">
      <c r="A4446" t="s">
        <v>1916</v>
      </c>
      <c r="B4446" t="s">
        <v>1918</v>
      </c>
      <c r="C4446">
        <v>4</v>
      </c>
      <c r="D4446" t="s">
        <v>1470</v>
      </c>
      <c r="E4446" t="s">
        <v>1922</v>
      </c>
      <c r="F4446" t="s">
        <v>1830</v>
      </c>
      <c r="I4446" t="str">
        <f>IF(ISBLANK('Q 5'!F1213),"",IF('Q 5'!F1213="&lt;please select&gt;","",'Q 5'!F1213))</f>
        <v/>
      </c>
    </row>
    <row r="4447" spans="1:9" x14ac:dyDescent="0.3">
      <c r="A4447" t="s">
        <v>1916</v>
      </c>
      <c r="B4447" t="s">
        <v>1918</v>
      </c>
      <c r="C4447">
        <v>5</v>
      </c>
      <c r="D4447" t="s">
        <v>1470</v>
      </c>
      <c r="E4447" t="s">
        <v>1922</v>
      </c>
      <c r="F4447" t="s">
        <v>1830</v>
      </c>
      <c r="I4447" t="str">
        <f>IF(ISBLANK('Q 5'!F1214),"",IF('Q 5'!F1214="&lt;please select&gt;","",'Q 5'!F1214))</f>
        <v/>
      </c>
    </row>
    <row r="4448" spans="1:9" x14ac:dyDescent="0.3">
      <c r="A4448" t="s">
        <v>1916</v>
      </c>
      <c r="B4448" t="s">
        <v>1918</v>
      </c>
      <c r="C4448">
        <v>6</v>
      </c>
      <c r="D4448" t="s">
        <v>1470</v>
      </c>
      <c r="E4448" t="s">
        <v>1922</v>
      </c>
      <c r="F4448" t="s">
        <v>1830</v>
      </c>
      <c r="I4448" t="str">
        <f>IF(ISBLANK('Q 5'!F1215),"",IF('Q 5'!F1215="&lt;please select&gt;","",'Q 5'!F1215))</f>
        <v/>
      </c>
    </row>
    <row r="4449" spans="1:9" x14ac:dyDescent="0.3">
      <c r="A4449" t="s">
        <v>1916</v>
      </c>
      <c r="B4449" t="s">
        <v>1918</v>
      </c>
      <c r="C4449">
        <v>7</v>
      </c>
      <c r="D4449" t="s">
        <v>1470</v>
      </c>
      <c r="E4449" t="s">
        <v>1922</v>
      </c>
      <c r="F4449" t="s">
        <v>1830</v>
      </c>
      <c r="I4449" t="str">
        <f>IF(ISBLANK('Q 5'!F1216),"",IF('Q 5'!F1216="&lt;please select&gt;","",'Q 5'!F1216))</f>
        <v/>
      </c>
    </row>
    <row r="4450" spans="1:9" x14ac:dyDescent="0.3">
      <c r="A4450" t="s">
        <v>1916</v>
      </c>
      <c r="B4450" t="s">
        <v>1918</v>
      </c>
      <c r="C4450">
        <v>8</v>
      </c>
      <c r="D4450" t="s">
        <v>1470</v>
      </c>
      <c r="E4450" t="s">
        <v>1922</v>
      </c>
      <c r="F4450" t="s">
        <v>1830</v>
      </c>
      <c r="I4450" t="str">
        <f>IF(ISBLANK('Q 5'!F1217),"",IF('Q 5'!F1217="&lt;please select&gt;","",'Q 5'!F1217))</f>
        <v/>
      </c>
    </row>
    <row r="4451" spans="1:9" x14ac:dyDescent="0.3">
      <c r="A4451" t="s">
        <v>1916</v>
      </c>
      <c r="B4451" t="s">
        <v>1918</v>
      </c>
      <c r="C4451">
        <v>9</v>
      </c>
      <c r="D4451" t="s">
        <v>1470</v>
      </c>
      <c r="E4451" t="s">
        <v>1922</v>
      </c>
      <c r="F4451" t="s">
        <v>1830</v>
      </c>
      <c r="I4451" t="str">
        <f>IF(ISBLANK('Q 5'!F1218),"",IF('Q 5'!F1218="&lt;please select&gt;","",'Q 5'!F1218))</f>
        <v/>
      </c>
    </row>
    <row r="4452" spans="1:9" x14ac:dyDescent="0.3">
      <c r="A4452" t="s">
        <v>1916</v>
      </c>
      <c r="B4452" t="s">
        <v>1918</v>
      </c>
      <c r="C4452">
        <v>10</v>
      </c>
      <c r="D4452" t="s">
        <v>1470</v>
      </c>
      <c r="E4452" t="s">
        <v>1922</v>
      </c>
      <c r="F4452" t="s">
        <v>1830</v>
      </c>
      <c r="I4452" t="str">
        <f>IF(ISBLANK('Q 5'!F1219),"",IF('Q 5'!F1219="&lt;please select&gt;","",'Q 5'!F1219))</f>
        <v/>
      </c>
    </row>
    <row r="4453" spans="1:9" x14ac:dyDescent="0.3">
      <c r="A4453" t="s">
        <v>1916</v>
      </c>
      <c r="B4453" t="s">
        <v>1918</v>
      </c>
      <c r="C4453">
        <v>11</v>
      </c>
      <c r="D4453" t="s">
        <v>1470</v>
      </c>
      <c r="E4453" t="s">
        <v>1922</v>
      </c>
      <c r="F4453" t="s">
        <v>1830</v>
      </c>
      <c r="I4453" t="str">
        <f>IF(ISBLANK('Q 5'!F1220),"",IF('Q 5'!F1220="&lt;please select&gt;","",'Q 5'!F1220))</f>
        <v/>
      </c>
    </row>
    <row r="4454" spans="1:9" x14ac:dyDescent="0.3">
      <c r="A4454" t="s">
        <v>1916</v>
      </c>
      <c r="B4454" t="s">
        <v>1918</v>
      </c>
      <c r="C4454">
        <v>12</v>
      </c>
      <c r="D4454" t="s">
        <v>1470</v>
      </c>
      <c r="E4454" t="s">
        <v>1922</v>
      </c>
      <c r="F4454" t="s">
        <v>1830</v>
      </c>
      <c r="I4454" t="str">
        <f>IF(ISBLANK('Q 5'!F1221),"",IF('Q 5'!F1221="&lt;please select&gt;","",'Q 5'!F1221))</f>
        <v/>
      </c>
    </row>
    <row r="4455" spans="1:9" x14ac:dyDescent="0.3">
      <c r="A4455" t="s">
        <v>1916</v>
      </c>
      <c r="B4455" t="s">
        <v>1918</v>
      </c>
      <c r="C4455">
        <v>13</v>
      </c>
      <c r="D4455" t="s">
        <v>1470</v>
      </c>
      <c r="E4455" t="s">
        <v>1922</v>
      </c>
      <c r="F4455" t="s">
        <v>1830</v>
      </c>
      <c r="I4455" t="str">
        <f>IF(ISBLANK('Q 5'!F1222),"",IF('Q 5'!F1222="&lt;please select&gt;","",'Q 5'!F1222))</f>
        <v/>
      </c>
    </row>
    <row r="4456" spans="1:9" x14ac:dyDescent="0.3">
      <c r="A4456" t="s">
        <v>1916</v>
      </c>
      <c r="B4456" t="s">
        <v>1918</v>
      </c>
      <c r="C4456">
        <v>14</v>
      </c>
      <c r="D4456" t="s">
        <v>1470</v>
      </c>
      <c r="E4456" t="s">
        <v>1922</v>
      </c>
      <c r="F4456" t="s">
        <v>1830</v>
      </c>
      <c r="I4456" t="str">
        <f>IF(ISBLANK('Q 5'!F1223),"",IF('Q 5'!F1223="&lt;please select&gt;","",'Q 5'!F1223))</f>
        <v/>
      </c>
    </row>
    <row r="4457" spans="1:9" x14ac:dyDescent="0.3">
      <c r="A4457" t="s">
        <v>1916</v>
      </c>
      <c r="B4457" t="s">
        <v>1918</v>
      </c>
      <c r="C4457">
        <v>15</v>
      </c>
      <c r="D4457" t="s">
        <v>1470</v>
      </c>
      <c r="E4457" t="s">
        <v>1922</v>
      </c>
      <c r="F4457" t="s">
        <v>1830</v>
      </c>
      <c r="I4457" t="str">
        <f>IF(ISBLANK('Q 5'!F1224),"",IF('Q 5'!F1224="&lt;please select&gt;","",'Q 5'!F1224))</f>
        <v/>
      </c>
    </row>
    <row r="4458" spans="1:9" x14ac:dyDescent="0.3">
      <c r="A4458" t="s">
        <v>1916</v>
      </c>
      <c r="B4458" t="s">
        <v>1918</v>
      </c>
      <c r="C4458">
        <v>16</v>
      </c>
      <c r="D4458" t="s">
        <v>1470</v>
      </c>
      <c r="E4458" t="s">
        <v>1922</v>
      </c>
      <c r="F4458" t="s">
        <v>1830</v>
      </c>
      <c r="I4458" t="str">
        <f>IF(ISBLANK('Q 5'!F1225),"",IF('Q 5'!F1225="&lt;please select&gt;","",'Q 5'!F1225))</f>
        <v/>
      </c>
    </row>
    <row r="4459" spans="1:9" x14ac:dyDescent="0.3">
      <c r="A4459" t="s">
        <v>1916</v>
      </c>
      <c r="B4459" t="s">
        <v>1918</v>
      </c>
      <c r="C4459">
        <v>17</v>
      </c>
      <c r="D4459" t="s">
        <v>1470</v>
      </c>
      <c r="E4459" t="s">
        <v>1922</v>
      </c>
      <c r="F4459" t="s">
        <v>1830</v>
      </c>
      <c r="I4459" t="str">
        <f>IF(ISBLANK('Q 5'!F1226),"",IF('Q 5'!F1226="&lt;please select&gt;","",'Q 5'!F1226))</f>
        <v/>
      </c>
    </row>
    <row r="4460" spans="1:9" x14ac:dyDescent="0.3">
      <c r="A4460" t="s">
        <v>1916</v>
      </c>
      <c r="B4460" t="s">
        <v>1918</v>
      </c>
      <c r="C4460">
        <v>18</v>
      </c>
      <c r="D4460" t="s">
        <v>1470</v>
      </c>
      <c r="E4460" t="s">
        <v>1922</v>
      </c>
      <c r="F4460" t="s">
        <v>1830</v>
      </c>
      <c r="I4460" t="str">
        <f>IF(ISBLANK('Q 5'!F1227),"",IF('Q 5'!F1227="&lt;please select&gt;","",'Q 5'!F1227))</f>
        <v/>
      </c>
    </row>
    <row r="4461" spans="1:9" x14ac:dyDescent="0.3">
      <c r="A4461" t="s">
        <v>1916</v>
      </c>
      <c r="B4461" t="s">
        <v>1918</v>
      </c>
      <c r="C4461">
        <v>19</v>
      </c>
      <c r="D4461" t="s">
        <v>1470</v>
      </c>
      <c r="E4461" t="s">
        <v>1922</v>
      </c>
      <c r="F4461" t="s">
        <v>1830</v>
      </c>
      <c r="I4461" t="str">
        <f>IF(ISBLANK('Q 5'!F1228),"",IF('Q 5'!F1228="&lt;please select&gt;","",'Q 5'!F1228))</f>
        <v/>
      </c>
    </row>
    <row r="4462" spans="1:9" x14ac:dyDescent="0.3">
      <c r="A4462" t="s">
        <v>1916</v>
      </c>
      <c r="B4462" t="s">
        <v>1918</v>
      </c>
      <c r="C4462">
        <v>20</v>
      </c>
      <c r="D4462" t="s">
        <v>1470</v>
      </c>
      <c r="E4462" t="s">
        <v>1922</v>
      </c>
      <c r="F4462" t="s">
        <v>1830</v>
      </c>
      <c r="I4462" t="str">
        <f>IF(ISBLANK('Q 5'!F1229),"",IF('Q 5'!F1229="&lt;please select&gt;","",'Q 5'!F1229))</f>
        <v/>
      </c>
    </row>
    <row r="4463" spans="1:9" x14ac:dyDescent="0.3">
      <c r="A4463" t="s">
        <v>1916</v>
      </c>
      <c r="B4463" t="s">
        <v>1918</v>
      </c>
      <c r="C4463">
        <v>21</v>
      </c>
      <c r="D4463" t="s">
        <v>1470</v>
      </c>
      <c r="E4463" t="s">
        <v>1922</v>
      </c>
      <c r="F4463" t="s">
        <v>1830</v>
      </c>
      <c r="I4463" t="str">
        <f>IF(ISBLANK('Q 5'!F1230),"",IF('Q 5'!F1230="&lt;please select&gt;","",'Q 5'!F1230))</f>
        <v/>
      </c>
    </row>
    <row r="4464" spans="1:9" x14ac:dyDescent="0.3">
      <c r="A4464" t="s">
        <v>1916</v>
      </c>
      <c r="B4464" t="s">
        <v>1918</v>
      </c>
      <c r="C4464">
        <v>22</v>
      </c>
      <c r="D4464" t="s">
        <v>1470</v>
      </c>
      <c r="E4464" t="s">
        <v>1922</v>
      </c>
      <c r="F4464" t="s">
        <v>1830</v>
      </c>
      <c r="I4464" t="str">
        <f>IF(ISBLANK('Q 5'!F1231),"",IF('Q 5'!F1231="&lt;please select&gt;","",'Q 5'!F1231))</f>
        <v/>
      </c>
    </row>
    <row r="4465" spans="1:9" x14ac:dyDescent="0.3">
      <c r="A4465" t="s">
        <v>1916</v>
      </c>
      <c r="B4465" t="s">
        <v>1918</v>
      </c>
      <c r="C4465">
        <v>23</v>
      </c>
      <c r="D4465" t="s">
        <v>1470</v>
      </c>
      <c r="E4465" t="s">
        <v>1922</v>
      </c>
      <c r="F4465" t="s">
        <v>1830</v>
      </c>
      <c r="I4465" t="str">
        <f>IF(ISBLANK('Q 5'!F1232),"",IF('Q 5'!F1232="&lt;please select&gt;","",'Q 5'!F1232))</f>
        <v/>
      </c>
    </row>
    <row r="4466" spans="1:9" x14ac:dyDescent="0.3">
      <c r="A4466" t="s">
        <v>1916</v>
      </c>
      <c r="B4466" t="s">
        <v>1918</v>
      </c>
      <c r="C4466">
        <v>24</v>
      </c>
      <c r="D4466" t="s">
        <v>1470</v>
      </c>
      <c r="E4466" t="s">
        <v>1922</v>
      </c>
      <c r="F4466" t="s">
        <v>1830</v>
      </c>
      <c r="I4466" t="str">
        <f>IF(ISBLANK('Q 5'!F1233),"",IF('Q 5'!F1233="&lt;please select&gt;","",'Q 5'!F1233))</f>
        <v/>
      </c>
    </row>
    <row r="4467" spans="1:9" x14ac:dyDescent="0.3">
      <c r="A4467" t="s">
        <v>1916</v>
      </c>
      <c r="B4467" t="s">
        <v>1918</v>
      </c>
      <c r="C4467">
        <v>25</v>
      </c>
      <c r="D4467" t="s">
        <v>1470</v>
      </c>
      <c r="E4467" t="s">
        <v>1922</v>
      </c>
      <c r="F4467" t="s">
        <v>1830</v>
      </c>
      <c r="I4467" t="str">
        <f>IF(ISBLANK('Q 5'!F1234),"",IF('Q 5'!F1234="&lt;please select&gt;","",'Q 5'!F1234))</f>
        <v/>
      </c>
    </row>
    <row r="4468" spans="1:9" x14ac:dyDescent="0.3">
      <c r="A4468" t="s">
        <v>1916</v>
      </c>
      <c r="B4468" t="s">
        <v>1918</v>
      </c>
      <c r="C4468">
        <v>26</v>
      </c>
      <c r="D4468" t="s">
        <v>1470</v>
      </c>
      <c r="E4468" t="s">
        <v>1922</v>
      </c>
      <c r="F4468" t="s">
        <v>1830</v>
      </c>
      <c r="I4468" t="str">
        <f>IF(ISBLANK('Q 5'!F1235),"",IF('Q 5'!F1235="&lt;please select&gt;","",'Q 5'!F1235))</f>
        <v/>
      </c>
    </row>
    <row r="4469" spans="1:9" x14ac:dyDescent="0.3">
      <c r="A4469" t="s">
        <v>1916</v>
      </c>
      <c r="B4469" t="s">
        <v>1918</v>
      </c>
      <c r="C4469">
        <v>27</v>
      </c>
      <c r="D4469" t="s">
        <v>1470</v>
      </c>
      <c r="E4469" t="s">
        <v>1922</v>
      </c>
      <c r="F4469" t="s">
        <v>1830</v>
      </c>
      <c r="I4469" t="str">
        <f>IF(ISBLANK('Q 5'!F1236),"",IF('Q 5'!F1236="&lt;please select&gt;","",'Q 5'!F1236))</f>
        <v/>
      </c>
    </row>
    <row r="4470" spans="1:9" x14ac:dyDescent="0.3">
      <c r="A4470" t="s">
        <v>1916</v>
      </c>
      <c r="B4470" t="s">
        <v>1918</v>
      </c>
      <c r="C4470">
        <v>28</v>
      </c>
      <c r="D4470" t="s">
        <v>1470</v>
      </c>
      <c r="E4470" t="s">
        <v>1922</v>
      </c>
      <c r="F4470" t="s">
        <v>1830</v>
      </c>
      <c r="I4470" t="str">
        <f>IF(ISBLANK('Q 5'!F1237),"",IF('Q 5'!F1237="&lt;please select&gt;","",'Q 5'!F1237))</f>
        <v/>
      </c>
    </row>
    <row r="4471" spans="1:9" x14ac:dyDescent="0.3">
      <c r="A4471" t="s">
        <v>1916</v>
      </c>
      <c r="B4471" t="s">
        <v>1918</v>
      </c>
      <c r="C4471">
        <v>29</v>
      </c>
      <c r="D4471" t="s">
        <v>1470</v>
      </c>
      <c r="E4471" t="s">
        <v>1922</v>
      </c>
      <c r="F4471" t="s">
        <v>1830</v>
      </c>
      <c r="I4471" t="str">
        <f>IF(ISBLANK('Q 5'!F1238),"",IF('Q 5'!F1238="&lt;please select&gt;","",'Q 5'!F1238))</f>
        <v/>
      </c>
    </row>
    <row r="4472" spans="1:9" x14ac:dyDescent="0.3">
      <c r="A4472" t="s">
        <v>1916</v>
      </c>
      <c r="B4472" t="s">
        <v>1918</v>
      </c>
      <c r="C4472">
        <v>30</v>
      </c>
      <c r="D4472" t="s">
        <v>1470</v>
      </c>
      <c r="E4472" t="s">
        <v>1922</v>
      </c>
      <c r="F4472" t="s">
        <v>1830</v>
      </c>
      <c r="I4472" t="str">
        <f>IF(ISBLANK('Q 5'!F1239),"",IF('Q 5'!F1239="&lt;please select&gt;","",'Q 5'!F1239))</f>
        <v/>
      </c>
    </row>
    <row r="4473" spans="1:9" x14ac:dyDescent="0.3">
      <c r="A4473" t="s">
        <v>1916</v>
      </c>
      <c r="B4473" t="s">
        <v>1918</v>
      </c>
      <c r="C4473">
        <v>31</v>
      </c>
      <c r="D4473" t="s">
        <v>1470</v>
      </c>
      <c r="E4473" t="s">
        <v>1922</v>
      </c>
      <c r="F4473" t="s">
        <v>1830</v>
      </c>
      <c r="I4473" t="str">
        <f>IF(ISBLANK('Q 5'!F1240),"",IF('Q 5'!F1240="&lt;please select&gt;","",'Q 5'!F1240))</f>
        <v/>
      </c>
    </row>
    <row r="4474" spans="1:9" x14ac:dyDescent="0.3">
      <c r="A4474" t="s">
        <v>1916</v>
      </c>
      <c r="B4474" t="s">
        <v>1918</v>
      </c>
      <c r="C4474">
        <v>32</v>
      </c>
      <c r="D4474" t="s">
        <v>1470</v>
      </c>
      <c r="E4474" t="s">
        <v>1922</v>
      </c>
      <c r="F4474" t="s">
        <v>1830</v>
      </c>
      <c r="I4474" t="str">
        <f>IF(ISBLANK('Q 5'!F1241),"",IF('Q 5'!F1241="&lt;please select&gt;","",'Q 5'!F1241))</f>
        <v/>
      </c>
    </row>
    <row r="4475" spans="1:9" x14ac:dyDescent="0.3">
      <c r="A4475" t="s">
        <v>1916</v>
      </c>
      <c r="B4475" t="s">
        <v>1918</v>
      </c>
      <c r="C4475">
        <v>33</v>
      </c>
      <c r="D4475" t="s">
        <v>1470</v>
      </c>
      <c r="E4475" t="s">
        <v>1922</v>
      </c>
      <c r="F4475" t="s">
        <v>1830</v>
      </c>
      <c r="I4475" t="str">
        <f>IF(ISBLANK('Q 5'!F1242),"",IF('Q 5'!F1242="&lt;please select&gt;","",'Q 5'!F1242))</f>
        <v/>
      </c>
    </row>
    <row r="4476" spans="1:9" x14ac:dyDescent="0.3">
      <c r="A4476" t="s">
        <v>1916</v>
      </c>
      <c r="B4476" t="s">
        <v>1918</v>
      </c>
      <c r="C4476">
        <v>34</v>
      </c>
      <c r="D4476" t="s">
        <v>1470</v>
      </c>
      <c r="E4476" t="s">
        <v>1922</v>
      </c>
      <c r="F4476" t="s">
        <v>1830</v>
      </c>
      <c r="I4476" t="str">
        <f>IF(ISBLANK('Q 5'!F1243),"",IF('Q 5'!F1243="&lt;please select&gt;","",'Q 5'!F1243))</f>
        <v/>
      </c>
    </row>
    <row r="4477" spans="1:9" x14ac:dyDescent="0.3">
      <c r="A4477" t="s">
        <v>1916</v>
      </c>
      <c r="B4477" t="s">
        <v>1918</v>
      </c>
      <c r="C4477">
        <v>35</v>
      </c>
      <c r="D4477" t="s">
        <v>1470</v>
      </c>
      <c r="E4477" t="s">
        <v>1922</v>
      </c>
      <c r="F4477" t="s">
        <v>1830</v>
      </c>
      <c r="I4477" t="str">
        <f>IF(ISBLANK('Q 5'!F1244),"",IF('Q 5'!F1244="&lt;please select&gt;","",'Q 5'!F1244))</f>
        <v/>
      </c>
    </row>
    <row r="4478" spans="1:9" x14ac:dyDescent="0.3">
      <c r="A4478" t="s">
        <v>1916</v>
      </c>
      <c r="B4478" t="s">
        <v>1918</v>
      </c>
      <c r="C4478">
        <v>36</v>
      </c>
      <c r="D4478" t="s">
        <v>1470</v>
      </c>
      <c r="E4478" t="s">
        <v>1922</v>
      </c>
      <c r="F4478" t="s">
        <v>1830</v>
      </c>
      <c r="I4478" t="str">
        <f>IF(ISBLANK('Q 5'!F1245),"",IF('Q 5'!F1245="&lt;please select&gt;","",'Q 5'!F1245))</f>
        <v/>
      </c>
    </row>
    <row r="4479" spans="1:9" x14ac:dyDescent="0.3">
      <c r="A4479" t="s">
        <v>1916</v>
      </c>
      <c r="B4479" t="s">
        <v>1918</v>
      </c>
      <c r="C4479">
        <v>37</v>
      </c>
      <c r="D4479" t="s">
        <v>1470</v>
      </c>
      <c r="E4479" t="s">
        <v>1922</v>
      </c>
      <c r="F4479" t="s">
        <v>1830</v>
      </c>
      <c r="I4479" t="str">
        <f>IF(ISBLANK('Q 5'!F1246),"",IF('Q 5'!F1246="&lt;please select&gt;","",'Q 5'!F1246))</f>
        <v/>
      </c>
    </row>
    <row r="4480" spans="1:9" x14ac:dyDescent="0.3">
      <c r="A4480" t="s">
        <v>1916</v>
      </c>
      <c r="B4480" t="s">
        <v>1918</v>
      </c>
      <c r="C4480">
        <v>38</v>
      </c>
      <c r="D4480" t="s">
        <v>1470</v>
      </c>
      <c r="E4480" t="s">
        <v>1922</v>
      </c>
      <c r="F4480" t="s">
        <v>1830</v>
      </c>
      <c r="I4480" t="str">
        <f>IF(ISBLANK('Q 5'!F1247),"",IF('Q 5'!F1247="&lt;please select&gt;","",'Q 5'!F1247))</f>
        <v/>
      </c>
    </row>
    <row r="4481" spans="1:9" x14ac:dyDescent="0.3">
      <c r="A4481" t="s">
        <v>1916</v>
      </c>
      <c r="B4481" t="s">
        <v>1918</v>
      </c>
      <c r="C4481">
        <v>39</v>
      </c>
      <c r="D4481" t="s">
        <v>1470</v>
      </c>
      <c r="E4481" t="s">
        <v>1922</v>
      </c>
      <c r="F4481" t="s">
        <v>1830</v>
      </c>
      <c r="I4481" t="str">
        <f>IF(ISBLANK('Q 5'!F1248),"",IF('Q 5'!F1248="&lt;please select&gt;","",'Q 5'!F1248))</f>
        <v/>
      </c>
    </row>
    <row r="4482" spans="1:9" x14ac:dyDescent="0.3">
      <c r="A4482" t="s">
        <v>1916</v>
      </c>
      <c r="B4482" t="s">
        <v>1918</v>
      </c>
      <c r="C4482">
        <v>40</v>
      </c>
      <c r="D4482" t="s">
        <v>1470</v>
      </c>
      <c r="E4482" t="s">
        <v>1922</v>
      </c>
      <c r="F4482" t="s">
        <v>1830</v>
      </c>
      <c r="I4482" t="str">
        <f>IF(ISBLANK('Q 5'!F1249),"",IF('Q 5'!F1249="&lt;please select&gt;","",'Q 5'!F1249))</f>
        <v/>
      </c>
    </row>
    <row r="4483" spans="1:9" x14ac:dyDescent="0.3">
      <c r="A4483" t="s">
        <v>1916</v>
      </c>
      <c r="B4483" t="s">
        <v>1918</v>
      </c>
      <c r="C4483">
        <v>41</v>
      </c>
      <c r="D4483" t="s">
        <v>1470</v>
      </c>
      <c r="E4483" t="s">
        <v>1922</v>
      </c>
      <c r="F4483" t="s">
        <v>1830</v>
      </c>
      <c r="I4483" t="str">
        <f>IF(ISBLANK('Q 5'!F1250),"",IF('Q 5'!F1250="&lt;please select&gt;","",'Q 5'!F1250))</f>
        <v/>
      </c>
    </row>
    <row r="4484" spans="1:9" x14ac:dyDescent="0.3">
      <c r="A4484" t="s">
        <v>1916</v>
      </c>
      <c r="B4484" t="s">
        <v>1918</v>
      </c>
      <c r="C4484">
        <v>42</v>
      </c>
      <c r="D4484" t="s">
        <v>1470</v>
      </c>
      <c r="E4484" t="s">
        <v>1922</v>
      </c>
      <c r="F4484" t="s">
        <v>1830</v>
      </c>
      <c r="I4484" t="str">
        <f>IF(ISBLANK('Q 5'!F1251),"",IF('Q 5'!F1251="&lt;please select&gt;","",'Q 5'!F1251))</f>
        <v/>
      </c>
    </row>
    <row r="4485" spans="1:9" x14ac:dyDescent="0.3">
      <c r="A4485" t="s">
        <v>1916</v>
      </c>
      <c r="B4485" t="s">
        <v>1918</v>
      </c>
      <c r="C4485">
        <v>43</v>
      </c>
      <c r="D4485" t="s">
        <v>1470</v>
      </c>
      <c r="E4485" t="s">
        <v>1922</v>
      </c>
      <c r="F4485" t="s">
        <v>1830</v>
      </c>
      <c r="I4485" t="str">
        <f>IF(ISBLANK('Q 5'!F1252),"",IF('Q 5'!F1252="&lt;please select&gt;","",'Q 5'!F1252))</f>
        <v/>
      </c>
    </row>
    <row r="4486" spans="1:9" x14ac:dyDescent="0.3">
      <c r="A4486" t="s">
        <v>1916</v>
      </c>
      <c r="B4486" t="s">
        <v>1918</v>
      </c>
      <c r="C4486">
        <v>44</v>
      </c>
      <c r="D4486" t="s">
        <v>1470</v>
      </c>
      <c r="E4486" t="s">
        <v>1922</v>
      </c>
      <c r="F4486" t="s">
        <v>1830</v>
      </c>
      <c r="I4486" t="str">
        <f>IF(ISBLANK('Q 5'!F1253),"",IF('Q 5'!F1253="&lt;please select&gt;","",'Q 5'!F1253))</f>
        <v/>
      </c>
    </row>
    <row r="4487" spans="1:9" x14ac:dyDescent="0.3">
      <c r="A4487" t="s">
        <v>1916</v>
      </c>
      <c r="B4487" t="s">
        <v>1918</v>
      </c>
      <c r="C4487">
        <v>45</v>
      </c>
      <c r="D4487" t="s">
        <v>1470</v>
      </c>
      <c r="E4487" t="s">
        <v>1922</v>
      </c>
      <c r="F4487" t="s">
        <v>1830</v>
      </c>
      <c r="I4487" t="str">
        <f>IF(ISBLANK('Q 5'!F1254),"",IF('Q 5'!F1254="&lt;please select&gt;","",'Q 5'!F1254))</f>
        <v/>
      </c>
    </row>
    <row r="4488" spans="1:9" x14ac:dyDescent="0.3">
      <c r="A4488" t="s">
        <v>1916</v>
      </c>
      <c r="B4488" t="s">
        <v>1918</v>
      </c>
      <c r="C4488">
        <v>46</v>
      </c>
      <c r="D4488" t="s">
        <v>1470</v>
      </c>
      <c r="E4488" t="s">
        <v>1922</v>
      </c>
      <c r="F4488" t="s">
        <v>1830</v>
      </c>
      <c r="I4488" t="str">
        <f>IF(ISBLANK('Q 5'!F1255),"",IF('Q 5'!F1255="&lt;please select&gt;","",'Q 5'!F1255))</f>
        <v/>
      </c>
    </row>
    <row r="4489" spans="1:9" x14ac:dyDescent="0.3">
      <c r="A4489" t="s">
        <v>1916</v>
      </c>
      <c r="B4489" t="s">
        <v>1918</v>
      </c>
      <c r="C4489">
        <v>47</v>
      </c>
      <c r="D4489" t="s">
        <v>1470</v>
      </c>
      <c r="E4489" t="s">
        <v>1922</v>
      </c>
      <c r="F4489" t="s">
        <v>1830</v>
      </c>
      <c r="I4489" t="str">
        <f>IF(ISBLANK('Q 5'!F1256),"",IF('Q 5'!F1256="&lt;please select&gt;","",'Q 5'!F1256))</f>
        <v/>
      </c>
    </row>
    <row r="4490" spans="1:9" x14ac:dyDescent="0.3">
      <c r="A4490" t="s">
        <v>1916</v>
      </c>
      <c r="B4490" t="s">
        <v>1918</v>
      </c>
      <c r="C4490">
        <v>1</v>
      </c>
      <c r="D4490" t="s">
        <v>1470</v>
      </c>
      <c r="E4490" t="s">
        <v>1923</v>
      </c>
      <c r="F4490" t="s">
        <v>1830</v>
      </c>
      <c r="I4490">
        <f>IF(ISBLANK('Q 5'!G1210),"",IF('Q 5'!G1210="&lt;please select&gt;","",'Q 5'!G1210))</f>
        <v>810881.34</v>
      </c>
    </row>
    <row r="4491" spans="1:9" x14ac:dyDescent="0.3">
      <c r="A4491" t="s">
        <v>1916</v>
      </c>
      <c r="B4491" t="s">
        <v>1918</v>
      </c>
      <c r="C4491">
        <v>2</v>
      </c>
      <c r="D4491" t="s">
        <v>1470</v>
      </c>
      <c r="E4491" t="s">
        <v>1923</v>
      </c>
      <c r="F4491" t="s">
        <v>1830</v>
      </c>
      <c r="I4491">
        <f>IF(ISBLANK('Q 5'!G1211),"",IF('Q 5'!G1211="&lt;please select&gt;","",'Q 5'!G1211))</f>
        <v>3512294.64</v>
      </c>
    </row>
    <row r="4492" spans="1:9" x14ac:dyDescent="0.3">
      <c r="A4492" t="s">
        <v>1916</v>
      </c>
      <c r="B4492" t="s">
        <v>1918</v>
      </c>
      <c r="C4492">
        <v>3</v>
      </c>
      <c r="D4492" t="s">
        <v>1470</v>
      </c>
      <c r="E4492" t="s">
        <v>1923</v>
      </c>
      <c r="F4492" t="s">
        <v>1830</v>
      </c>
      <c r="I4492" t="str">
        <f>IF(ISBLANK('Q 5'!G1212),"",IF('Q 5'!G1212="&lt;please select&gt;","",'Q 5'!G1212))</f>
        <v/>
      </c>
    </row>
    <row r="4493" spans="1:9" x14ac:dyDescent="0.3">
      <c r="A4493" t="s">
        <v>1916</v>
      </c>
      <c r="B4493" t="s">
        <v>1918</v>
      </c>
      <c r="C4493">
        <v>4</v>
      </c>
      <c r="D4493" t="s">
        <v>1470</v>
      </c>
      <c r="E4493" t="s">
        <v>1923</v>
      </c>
      <c r="F4493" t="s">
        <v>1830</v>
      </c>
      <c r="I4493" t="str">
        <f>IF(ISBLANK('Q 5'!G1213),"",IF('Q 5'!G1213="&lt;please select&gt;","",'Q 5'!G1213))</f>
        <v/>
      </c>
    </row>
    <row r="4494" spans="1:9" x14ac:dyDescent="0.3">
      <c r="A4494" t="s">
        <v>1916</v>
      </c>
      <c r="B4494" t="s">
        <v>1918</v>
      </c>
      <c r="C4494">
        <v>5</v>
      </c>
      <c r="D4494" t="s">
        <v>1470</v>
      </c>
      <c r="E4494" t="s">
        <v>1923</v>
      </c>
      <c r="F4494" t="s">
        <v>1830</v>
      </c>
      <c r="I4494" t="str">
        <f>IF(ISBLANK('Q 5'!G1214),"",IF('Q 5'!G1214="&lt;please select&gt;","",'Q 5'!G1214))</f>
        <v/>
      </c>
    </row>
    <row r="4495" spans="1:9" x14ac:dyDescent="0.3">
      <c r="A4495" t="s">
        <v>1916</v>
      </c>
      <c r="B4495" t="s">
        <v>1918</v>
      </c>
      <c r="C4495">
        <v>6</v>
      </c>
      <c r="D4495" t="s">
        <v>1470</v>
      </c>
      <c r="E4495" t="s">
        <v>1923</v>
      </c>
      <c r="F4495" t="s">
        <v>1830</v>
      </c>
      <c r="I4495" t="str">
        <f>IF(ISBLANK('Q 5'!G1215),"",IF('Q 5'!G1215="&lt;please select&gt;","",'Q 5'!G1215))</f>
        <v/>
      </c>
    </row>
    <row r="4496" spans="1:9" x14ac:dyDescent="0.3">
      <c r="A4496" t="s">
        <v>1916</v>
      </c>
      <c r="B4496" t="s">
        <v>1918</v>
      </c>
      <c r="C4496">
        <v>7</v>
      </c>
      <c r="D4496" t="s">
        <v>1470</v>
      </c>
      <c r="E4496" t="s">
        <v>1923</v>
      </c>
      <c r="F4496" t="s">
        <v>1830</v>
      </c>
      <c r="I4496" t="str">
        <f>IF(ISBLANK('Q 5'!G1216),"",IF('Q 5'!G1216="&lt;please select&gt;","",'Q 5'!G1216))</f>
        <v/>
      </c>
    </row>
    <row r="4497" spans="1:9" x14ac:dyDescent="0.3">
      <c r="A4497" t="s">
        <v>1916</v>
      </c>
      <c r="B4497" t="s">
        <v>1918</v>
      </c>
      <c r="C4497">
        <v>8</v>
      </c>
      <c r="D4497" t="s">
        <v>1470</v>
      </c>
      <c r="E4497" t="s">
        <v>1923</v>
      </c>
      <c r="F4497" t="s">
        <v>1830</v>
      </c>
      <c r="I4497" t="str">
        <f>IF(ISBLANK('Q 5'!G1217),"",IF('Q 5'!G1217="&lt;please select&gt;","",'Q 5'!G1217))</f>
        <v/>
      </c>
    </row>
    <row r="4498" spans="1:9" x14ac:dyDescent="0.3">
      <c r="A4498" t="s">
        <v>1916</v>
      </c>
      <c r="B4498" t="s">
        <v>1918</v>
      </c>
      <c r="C4498">
        <v>9</v>
      </c>
      <c r="D4498" t="s">
        <v>1470</v>
      </c>
      <c r="E4498" t="s">
        <v>1923</v>
      </c>
      <c r="F4498" t="s">
        <v>1830</v>
      </c>
      <c r="I4498" t="str">
        <f>IF(ISBLANK('Q 5'!G1218),"",IF('Q 5'!G1218="&lt;please select&gt;","",'Q 5'!G1218))</f>
        <v/>
      </c>
    </row>
    <row r="4499" spans="1:9" x14ac:dyDescent="0.3">
      <c r="A4499" t="s">
        <v>1916</v>
      </c>
      <c r="B4499" t="s">
        <v>1918</v>
      </c>
      <c r="C4499">
        <v>10</v>
      </c>
      <c r="D4499" t="s">
        <v>1470</v>
      </c>
      <c r="E4499" t="s">
        <v>1923</v>
      </c>
      <c r="F4499" t="s">
        <v>1830</v>
      </c>
      <c r="I4499" t="str">
        <f>IF(ISBLANK('Q 5'!G1219),"",IF('Q 5'!G1219="&lt;please select&gt;","",'Q 5'!G1219))</f>
        <v/>
      </c>
    </row>
    <row r="4500" spans="1:9" x14ac:dyDescent="0.3">
      <c r="A4500" t="s">
        <v>1916</v>
      </c>
      <c r="B4500" t="s">
        <v>1918</v>
      </c>
      <c r="C4500">
        <v>11</v>
      </c>
      <c r="D4500" t="s">
        <v>1470</v>
      </c>
      <c r="E4500" t="s">
        <v>1923</v>
      </c>
      <c r="F4500" t="s">
        <v>1830</v>
      </c>
      <c r="I4500" t="str">
        <f>IF(ISBLANK('Q 5'!G1220),"",IF('Q 5'!G1220="&lt;please select&gt;","",'Q 5'!G1220))</f>
        <v/>
      </c>
    </row>
    <row r="4501" spans="1:9" x14ac:dyDescent="0.3">
      <c r="A4501" t="s">
        <v>1916</v>
      </c>
      <c r="B4501" t="s">
        <v>1918</v>
      </c>
      <c r="C4501">
        <v>12</v>
      </c>
      <c r="D4501" t="s">
        <v>1470</v>
      </c>
      <c r="E4501" t="s">
        <v>1923</v>
      </c>
      <c r="F4501" t="s">
        <v>1830</v>
      </c>
      <c r="I4501" t="str">
        <f>IF(ISBLANK('Q 5'!G1221),"",IF('Q 5'!G1221="&lt;please select&gt;","",'Q 5'!G1221))</f>
        <v/>
      </c>
    </row>
    <row r="4502" spans="1:9" x14ac:dyDescent="0.3">
      <c r="A4502" t="s">
        <v>1916</v>
      </c>
      <c r="B4502" t="s">
        <v>1918</v>
      </c>
      <c r="C4502">
        <v>13</v>
      </c>
      <c r="D4502" t="s">
        <v>1470</v>
      </c>
      <c r="E4502" t="s">
        <v>1923</v>
      </c>
      <c r="F4502" t="s">
        <v>1830</v>
      </c>
      <c r="I4502" t="str">
        <f>IF(ISBLANK('Q 5'!G1222),"",IF('Q 5'!G1222="&lt;please select&gt;","",'Q 5'!G1222))</f>
        <v/>
      </c>
    </row>
    <row r="4503" spans="1:9" x14ac:dyDescent="0.3">
      <c r="A4503" t="s">
        <v>1916</v>
      </c>
      <c r="B4503" t="s">
        <v>1918</v>
      </c>
      <c r="C4503">
        <v>14</v>
      </c>
      <c r="D4503" t="s">
        <v>1470</v>
      </c>
      <c r="E4503" t="s">
        <v>1923</v>
      </c>
      <c r="F4503" t="s">
        <v>1830</v>
      </c>
      <c r="I4503" t="str">
        <f>IF(ISBLANK('Q 5'!G1223),"",IF('Q 5'!G1223="&lt;please select&gt;","",'Q 5'!G1223))</f>
        <v/>
      </c>
    </row>
    <row r="4504" spans="1:9" x14ac:dyDescent="0.3">
      <c r="A4504" t="s">
        <v>1916</v>
      </c>
      <c r="B4504" t="s">
        <v>1918</v>
      </c>
      <c r="C4504">
        <v>15</v>
      </c>
      <c r="D4504" t="s">
        <v>1470</v>
      </c>
      <c r="E4504" t="s">
        <v>1923</v>
      </c>
      <c r="F4504" t="s">
        <v>1830</v>
      </c>
      <c r="I4504" t="str">
        <f>IF(ISBLANK('Q 5'!G1224),"",IF('Q 5'!G1224="&lt;please select&gt;","",'Q 5'!G1224))</f>
        <v/>
      </c>
    </row>
    <row r="4505" spans="1:9" x14ac:dyDescent="0.3">
      <c r="A4505" t="s">
        <v>1916</v>
      </c>
      <c r="B4505" t="s">
        <v>1918</v>
      </c>
      <c r="C4505">
        <v>16</v>
      </c>
      <c r="D4505" t="s">
        <v>1470</v>
      </c>
      <c r="E4505" t="s">
        <v>1923</v>
      </c>
      <c r="F4505" t="s">
        <v>1830</v>
      </c>
      <c r="I4505" t="str">
        <f>IF(ISBLANK('Q 5'!G1225),"",IF('Q 5'!G1225="&lt;please select&gt;","",'Q 5'!G1225))</f>
        <v/>
      </c>
    </row>
    <row r="4506" spans="1:9" x14ac:dyDescent="0.3">
      <c r="A4506" t="s">
        <v>1916</v>
      </c>
      <c r="B4506" t="s">
        <v>1918</v>
      </c>
      <c r="C4506">
        <v>17</v>
      </c>
      <c r="D4506" t="s">
        <v>1470</v>
      </c>
      <c r="E4506" t="s">
        <v>1923</v>
      </c>
      <c r="F4506" t="s">
        <v>1830</v>
      </c>
      <c r="I4506" t="str">
        <f>IF(ISBLANK('Q 5'!G1226),"",IF('Q 5'!G1226="&lt;please select&gt;","",'Q 5'!G1226))</f>
        <v/>
      </c>
    </row>
    <row r="4507" spans="1:9" x14ac:dyDescent="0.3">
      <c r="A4507" t="s">
        <v>1916</v>
      </c>
      <c r="B4507" t="s">
        <v>1918</v>
      </c>
      <c r="C4507">
        <v>18</v>
      </c>
      <c r="D4507" t="s">
        <v>1470</v>
      </c>
      <c r="E4507" t="s">
        <v>1923</v>
      </c>
      <c r="F4507" t="s">
        <v>1830</v>
      </c>
      <c r="I4507" t="str">
        <f>IF(ISBLANK('Q 5'!G1227),"",IF('Q 5'!G1227="&lt;please select&gt;","",'Q 5'!G1227))</f>
        <v/>
      </c>
    </row>
    <row r="4508" spans="1:9" x14ac:dyDescent="0.3">
      <c r="A4508" t="s">
        <v>1916</v>
      </c>
      <c r="B4508" t="s">
        <v>1918</v>
      </c>
      <c r="C4508">
        <v>19</v>
      </c>
      <c r="D4508" t="s">
        <v>1470</v>
      </c>
      <c r="E4508" t="s">
        <v>1923</v>
      </c>
      <c r="F4508" t="s">
        <v>1830</v>
      </c>
      <c r="I4508" t="str">
        <f>IF(ISBLANK('Q 5'!G1228),"",IF('Q 5'!G1228="&lt;please select&gt;","",'Q 5'!G1228))</f>
        <v/>
      </c>
    </row>
    <row r="4509" spans="1:9" x14ac:dyDescent="0.3">
      <c r="A4509" t="s">
        <v>1916</v>
      </c>
      <c r="B4509" t="s">
        <v>1918</v>
      </c>
      <c r="C4509">
        <v>20</v>
      </c>
      <c r="D4509" t="s">
        <v>1470</v>
      </c>
      <c r="E4509" t="s">
        <v>1923</v>
      </c>
      <c r="F4509" t="s">
        <v>1830</v>
      </c>
      <c r="I4509" t="str">
        <f>IF(ISBLANK('Q 5'!G1229),"",IF('Q 5'!G1229="&lt;please select&gt;","",'Q 5'!G1229))</f>
        <v/>
      </c>
    </row>
    <row r="4510" spans="1:9" x14ac:dyDescent="0.3">
      <c r="A4510" t="s">
        <v>1916</v>
      </c>
      <c r="B4510" t="s">
        <v>1918</v>
      </c>
      <c r="C4510">
        <v>21</v>
      </c>
      <c r="D4510" t="s">
        <v>1470</v>
      </c>
      <c r="E4510" t="s">
        <v>1923</v>
      </c>
      <c r="F4510" t="s">
        <v>1830</v>
      </c>
      <c r="I4510" t="str">
        <f>IF(ISBLANK('Q 5'!G1230),"",IF('Q 5'!G1230="&lt;please select&gt;","",'Q 5'!G1230))</f>
        <v/>
      </c>
    </row>
    <row r="4511" spans="1:9" x14ac:dyDescent="0.3">
      <c r="A4511" t="s">
        <v>1916</v>
      </c>
      <c r="B4511" t="s">
        <v>1918</v>
      </c>
      <c r="C4511">
        <v>22</v>
      </c>
      <c r="D4511" t="s">
        <v>1470</v>
      </c>
      <c r="E4511" t="s">
        <v>1923</v>
      </c>
      <c r="F4511" t="s">
        <v>1830</v>
      </c>
      <c r="I4511" t="str">
        <f>IF(ISBLANK('Q 5'!G1231),"",IF('Q 5'!G1231="&lt;please select&gt;","",'Q 5'!G1231))</f>
        <v/>
      </c>
    </row>
    <row r="4512" spans="1:9" x14ac:dyDescent="0.3">
      <c r="A4512" t="s">
        <v>1916</v>
      </c>
      <c r="B4512" t="s">
        <v>1918</v>
      </c>
      <c r="C4512">
        <v>23</v>
      </c>
      <c r="D4512" t="s">
        <v>1470</v>
      </c>
      <c r="E4512" t="s">
        <v>1923</v>
      </c>
      <c r="F4512" t="s">
        <v>1830</v>
      </c>
      <c r="I4512" t="str">
        <f>IF(ISBLANK('Q 5'!G1232),"",IF('Q 5'!G1232="&lt;please select&gt;","",'Q 5'!G1232))</f>
        <v/>
      </c>
    </row>
    <row r="4513" spans="1:9" x14ac:dyDescent="0.3">
      <c r="A4513" t="s">
        <v>1916</v>
      </c>
      <c r="B4513" t="s">
        <v>1918</v>
      </c>
      <c r="C4513">
        <v>24</v>
      </c>
      <c r="D4513" t="s">
        <v>1470</v>
      </c>
      <c r="E4513" t="s">
        <v>1923</v>
      </c>
      <c r="F4513" t="s">
        <v>1830</v>
      </c>
      <c r="I4513" t="str">
        <f>IF(ISBLANK('Q 5'!G1233),"",IF('Q 5'!G1233="&lt;please select&gt;","",'Q 5'!G1233))</f>
        <v/>
      </c>
    </row>
    <row r="4514" spans="1:9" x14ac:dyDescent="0.3">
      <c r="A4514" t="s">
        <v>1916</v>
      </c>
      <c r="B4514" t="s">
        <v>1918</v>
      </c>
      <c r="C4514">
        <v>25</v>
      </c>
      <c r="D4514" t="s">
        <v>1470</v>
      </c>
      <c r="E4514" t="s">
        <v>1923</v>
      </c>
      <c r="F4514" t="s">
        <v>1830</v>
      </c>
      <c r="I4514" t="str">
        <f>IF(ISBLANK('Q 5'!G1234),"",IF('Q 5'!G1234="&lt;please select&gt;","",'Q 5'!G1234))</f>
        <v/>
      </c>
    </row>
    <row r="4515" spans="1:9" x14ac:dyDescent="0.3">
      <c r="A4515" t="s">
        <v>1916</v>
      </c>
      <c r="B4515" t="s">
        <v>1918</v>
      </c>
      <c r="C4515">
        <v>26</v>
      </c>
      <c r="D4515" t="s">
        <v>1470</v>
      </c>
      <c r="E4515" t="s">
        <v>1923</v>
      </c>
      <c r="F4515" t="s">
        <v>1830</v>
      </c>
      <c r="I4515" t="str">
        <f>IF(ISBLANK('Q 5'!G1235),"",IF('Q 5'!G1235="&lt;please select&gt;","",'Q 5'!G1235))</f>
        <v/>
      </c>
    </row>
    <row r="4516" spans="1:9" x14ac:dyDescent="0.3">
      <c r="A4516" t="s">
        <v>1916</v>
      </c>
      <c r="B4516" t="s">
        <v>1918</v>
      </c>
      <c r="C4516">
        <v>27</v>
      </c>
      <c r="D4516" t="s">
        <v>1470</v>
      </c>
      <c r="E4516" t="s">
        <v>1923</v>
      </c>
      <c r="F4516" t="s">
        <v>1830</v>
      </c>
      <c r="I4516" t="str">
        <f>IF(ISBLANK('Q 5'!G1236),"",IF('Q 5'!G1236="&lt;please select&gt;","",'Q 5'!G1236))</f>
        <v/>
      </c>
    </row>
    <row r="4517" spans="1:9" x14ac:dyDescent="0.3">
      <c r="A4517" t="s">
        <v>1916</v>
      </c>
      <c r="B4517" t="s">
        <v>1918</v>
      </c>
      <c r="C4517">
        <v>28</v>
      </c>
      <c r="D4517" t="s">
        <v>1470</v>
      </c>
      <c r="E4517" t="s">
        <v>1923</v>
      </c>
      <c r="F4517" t="s">
        <v>1830</v>
      </c>
      <c r="I4517" t="str">
        <f>IF(ISBLANK('Q 5'!G1237),"",IF('Q 5'!G1237="&lt;please select&gt;","",'Q 5'!G1237))</f>
        <v/>
      </c>
    </row>
    <row r="4518" spans="1:9" x14ac:dyDescent="0.3">
      <c r="A4518" t="s">
        <v>1916</v>
      </c>
      <c r="B4518" t="s">
        <v>1918</v>
      </c>
      <c r="C4518">
        <v>29</v>
      </c>
      <c r="D4518" t="s">
        <v>1470</v>
      </c>
      <c r="E4518" t="s">
        <v>1923</v>
      </c>
      <c r="F4518" t="s">
        <v>1830</v>
      </c>
      <c r="I4518" t="str">
        <f>IF(ISBLANK('Q 5'!G1238),"",IF('Q 5'!G1238="&lt;please select&gt;","",'Q 5'!G1238))</f>
        <v/>
      </c>
    </row>
    <row r="4519" spans="1:9" x14ac:dyDescent="0.3">
      <c r="A4519" t="s">
        <v>1916</v>
      </c>
      <c r="B4519" t="s">
        <v>1918</v>
      </c>
      <c r="C4519">
        <v>30</v>
      </c>
      <c r="D4519" t="s">
        <v>1470</v>
      </c>
      <c r="E4519" t="s">
        <v>1923</v>
      </c>
      <c r="F4519" t="s">
        <v>1830</v>
      </c>
      <c r="I4519" t="str">
        <f>IF(ISBLANK('Q 5'!G1239),"",IF('Q 5'!G1239="&lt;please select&gt;","",'Q 5'!G1239))</f>
        <v/>
      </c>
    </row>
    <row r="4520" spans="1:9" x14ac:dyDescent="0.3">
      <c r="A4520" t="s">
        <v>1916</v>
      </c>
      <c r="B4520" t="s">
        <v>1918</v>
      </c>
      <c r="C4520">
        <v>31</v>
      </c>
      <c r="D4520" t="s">
        <v>1470</v>
      </c>
      <c r="E4520" t="s">
        <v>1923</v>
      </c>
      <c r="F4520" t="s">
        <v>1830</v>
      </c>
      <c r="I4520" t="str">
        <f>IF(ISBLANK('Q 5'!G1240),"",IF('Q 5'!G1240="&lt;please select&gt;","",'Q 5'!G1240))</f>
        <v/>
      </c>
    </row>
    <row r="4521" spans="1:9" x14ac:dyDescent="0.3">
      <c r="A4521" t="s">
        <v>1916</v>
      </c>
      <c r="B4521" t="s">
        <v>1918</v>
      </c>
      <c r="C4521">
        <v>32</v>
      </c>
      <c r="D4521" t="s">
        <v>1470</v>
      </c>
      <c r="E4521" t="s">
        <v>1923</v>
      </c>
      <c r="F4521" t="s">
        <v>1830</v>
      </c>
      <c r="I4521" t="str">
        <f>IF(ISBLANK('Q 5'!G1241),"",IF('Q 5'!G1241="&lt;please select&gt;","",'Q 5'!G1241))</f>
        <v/>
      </c>
    </row>
    <row r="4522" spans="1:9" x14ac:dyDescent="0.3">
      <c r="A4522" t="s">
        <v>1916</v>
      </c>
      <c r="B4522" t="s">
        <v>1918</v>
      </c>
      <c r="C4522">
        <v>33</v>
      </c>
      <c r="D4522" t="s">
        <v>1470</v>
      </c>
      <c r="E4522" t="s">
        <v>1923</v>
      </c>
      <c r="F4522" t="s">
        <v>1830</v>
      </c>
      <c r="I4522" t="str">
        <f>IF(ISBLANK('Q 5'!G1242),"",IF('Q 5'!G1242="&lt;please select&gt;","",'Q 5'!G1242))</f>
        <v/>
      </c>
    </row>
    <row r="4523" spans="1:9" x14ac:dyDescent="0.3">
      <c r="A4523" t="s">
        <v>1916</v>
      </c>
      <c r="B4523" t="s">
        <v>1918</v>
      </c>
      <c r="C4523">
        <v>34</v>
      </c>
      <c r="D4523" t="s">
        <v>1470</v>
      </c>
      <c r="E4523" t="s">
        <v>1923</v>
      </c>
      <c r="F4523" t="s">
        <v>1830</v>
      </c>
      <c r="I4523" t="str">
        <f>IF(ISBLANK('Q 5'!G1243),"",IF('Q 5'!G1243="&lt;please select&gt;","",'Q 5'!G1243))</f>
        <v/>
      </c>
    </row>
    <row r="4524" spans="1:9" x14ac:dyDescent="0.3">
      <c r="A4524" t="s">
        <v>1916</v>
      </c>
      <c r="B4524" t="s">
        <v>1918</v>
      </c>
      <c r="C4524">
        <v>35</v>
      </c>
      <c r="D4524" t="s">
        <v>1470</v>
      </c>
      <c r="E4524" t="s">
        <v>1923</v>
      </c>
      <c r="F4524" t="s">
        <v>1830</v>
      </c>
      <c r="I4524" t="str">
        <f>IF(ISBLANK('Q 5'!G1244),"",IF('Q 5'!G1244="&lt;please select&gt;","",'Q 5'!G1244))</f>
        <v/>
      </c>
    </row>
    <row r="4525" spans="1:9" x14ac:dyDescent="0.3">
      <c r="A4525" t="s">
        <v>1916</v>
      </c>
      <c r="B4525" t="s">
        <v>1918</v>
      </c>
      <c r="C4525">
        <v>36</v>
      </c>
      <c r="D4525" t="s">
        <v>1470</v>
      </c>
      <c r="E4525" t="s">
        <v>1923</v>
      </c>
      <c r="F4525" t="s">
        <v>1830</v>
      </c>
      <c r="I4525" t="str">
        <f>IF(ISBLANK('Q 5'!G1245),"",IF('Q 5'!G1245="&lt;please select&gt;","",'Q 5'!G1245))</f>
        <v/>
      </c>
    </row>
    <row r="4526" spans="1:9" x14ac:dyDescent="0.3">
      <c r="A4526" t="s">
        <v>1916</v>
      </c>
      <c r="B4526" t="s">
        <v>1918</v>
      </c>
      <c r="C4526">
        <v>37</v>
      </c>
      <c r="D4526" t="s">
        <v>1470</v>
      </c>
      <c r="E4526" t="s">
        <v>1923</v>
      </c>
      <c r="F4526" t="s">
        <v>1830</v>
      </c>
      <c r="I4526" t="str">
        <f>IF(ISBLANK('Q 5'!G1246),"",IF('Q 5'!G1246="&lt;please select&gt;","",'Q 5'!G1246))</f>
        <v/>
      </c>
    </row>
    <row r="4527" spans="1:9" x14ac:dyDescent="0.3">
      <c r="A4527" t="s">
        <v>1916</v>
      </c>
      <c r="B4527" t="s">
        <v>1918</v>
      </c>
      <c r="C4527">
        <v>38</v>
      </c>
      <c r="D4527" t="s">
        <v>1470</v>
      </c>
      <c r="E4527" t="s">
        <v>1923</v>
      </c>
      <c r="F4527" t="s">
        <v>1830</v>
      </c>
      <c r="I4527" t="str">
        <f>IF(ISBLANK('Q 5'!G1247),"",IF('Q 5'!G1247="&lt;please select&gt;","",'Q 5'!G1247))</f>
        <v/>
      </c>
    </row>
    <row r="4528" spans="1:9" x14ac:dyDescent="0.3">
      <c r="A4528" t="s">
        <v>1916</v>
      </c>
      <c r="B4528" t="s">
        <v>1918</v>
      </c>
      <c r="C4528">
        <v>39</v>
      </c>
      <c r="D4528" t="s">
        <v>1470</v>
      </c>
      <c r="E4528" t="s">
        <v>1923</v>
      </c>
      <c r="F4528" t="s">
        <v>1830</v>
      </c>
      <c r="I4528" t="str">
        <f>IF(ISBLANK('Q 5'!G1248),"",IF('Q 5'!G1248="&lt;please select&gt;","",'Q 5'!G1248))</f>
        <v/>
      </c>
    </row>
    <row r="4529" spans="1:11" x14ac:dyDescent="0.3">
      <c r="A4529" t="s">
        <v>1916</v>
      </c>
      <c r="B4529" t="s">
        <v>1918</v>
      </c>
      <c r="C4529">
        <v>40</v>
      </c>
      <c r="D4529" t="s">
        <v>1470</v>
      </c>
      <c r="E4529" t="s">
        <v>1923</v>
      </c>
      <c r="F4529" t="s">
        <v>1830</v>
      </c>
      <c r="I4529" t="str">
        <f>IF(ISBLANK('Q 5'!G1249),"",IF('Q 5'!G1249="&lt;please select&gt;","",'Q 5'!G1249))</f>
        <v/>
      </c>
    </row>
    <row r="4530" spans="1:11" x14ac:dyDescent="0.3">
      <c r="A4530" t="s">
        <v>1916</v>
      </c>
      <c r="B4530" t="s">
        <v>1918</v>
      </c>
      <c r="C4530">
        <v>41</v>
      </c>
      <c r="D4530" t="s">
        <v>1470</v>
      </c>
      <c r="E4530" t="s">
        <v>1923</v>
      </c>
      <c r="F4530" t="s">
        <v>1830</v>
      </c>
      <c r="I4530" t="str">
        <f>IF(ISBLANK('Q 5'!G1250),"",IF('Q 5'!G1250="&lt;please select&gt;","",'Q 5'!G1250))</f>
        <v/>
      </c>
    </row>
    <row r="4531" spans="1:11" x14ac:dyDescent="0.3">
      <c r="A4531" t="s">
        <v>1916</v>
      </c>
      <c r="B4531" t="s">
        <v>1918</v>
      </c>
      <c r="C4531">
        <v>42</v>
      </c>
      <c r="D4531" t="s">
        <v>1470</v>
      </c>
      <c r="E4531" t="s">
        <v>1923</v>
      </c>
      <c r="F4531" t="s">
        <v>1830</v>
      </c>
      <c r="I4531" t="str">
        <f>IF(ISBLANK('Q 5'!G1251),"",IF('Q 5'!G1251="&lt;please select&gt;","",'Q 5'!G1251))</f>
        <v/>
      </c>
    </row>
    <row r="4532" spans="1:11" x14ac:dyDescent="0.3">
      <c r="A4532" t="s">
        <v>1916</v>
      </c>
      <c r="B4532" t="s">
        <v>1918</v>
      </c>
      <c r="C4532">
        <v>43</v>
      </c>
      <c r="D4532" t="s">
        <v>1470</v>
      </c>
      <c r="E4532" t="s">
        <v>1923</v>
      </c>
      <c r="F4532" t="s">
        <v>1830</v>
      </c>
      <c r="I4532" t="str">
        <f>IF(ISBLANK('Q 5'!G1252),"",IF('Q 5'!G1252="&lt;please select&gt;","",'Q 5'!G1252))</f>
        <v/>
      </c>
    </row>
    <row r="4533" spans="1:11" x14ac:dyDescent="0.3">
      <c r="A4533" t="s">
        <v>1916</v>
      </c>
      <c r="B4533" t="s">
        <v>1918</v>
      </c>
      <c r="C4533">
        <v>44</v>
      </c>
      <c r="D4533" t="s">
        <v>1470</v>
      </c>
      <c r="E4533" t="s">
        <v>1923</v>
      </c>
      <c r="F4533" t="s">
        <v>1830</v>
      </c>
      <c r="I4533" t="str">
        <f>IF(ISBLANK('Q 5'!G1253),"",IF('Q 5'!G1253="&lt;please select&gt;","",'Q 5'!G1253))</f>
        <v/>
      </c>
    </row>
    <row r="4534" spans="1:11" x14ac:dyDescent="0.3">
      <c r="A4534" t="s">
        <v>1916</v>
      </c>
      <c r="B4534" t="s">
        <v>1918</v>
      </c>
      <c r="C4534">
        <v>45</v>
      </c>
      <c r="D4534" t="s">
        <v>1470</v>
      </c>
      <c r="E4534" t="s">
        <v>1923</v>
      </c>
      <c r="F4534" t="s">
        <v>1830</v>
      </c>
      <c r="I4534" t="str">
        <f>IF(ISBLANK('Q 5'!G1254),"",IF('Q 5'!G1254="&lt;please select&gt;","",'Q 5'!G1254))</f>
        <v/>
      </c>
    </row>
    <row r="4535" spans="1:11" x14ac:dyDescent="0.3">
      <c r="A4535" t="s">
        <v>1916</v>
      </c>
      <c r="B4535" t="s">
        <v>1918</v>
      </c>
      <c r="C4535">
        <v>46</v>
      </c>
      <c r="D4535" t="s">
        <v>1470</v>
      </c>
      <c r="E4535" t="s">
        <v>1923</v>
      </c>
      <c r="F4535" t="s">
        <v>1830</v>
      </c>
      <c r="I4535" t="str">
        <f>IF(ISBLANK('Q 5'!G1255),"",IF('Q 5'!G1255="&lt;please select&gt;","",'Q 5'!G1255))</f>
        <v/>
      </c>
    </row>
    <row r="4536" spans="1:11" x14ac:dyDescent="0.3">
      <c r="A4536" t="s">
        <v>1916</v>
      </c>
      <c r="B4536" t="s">
        <v>1918</v>
      </c>
      <c r="C4536">
        <v>47</v>
      </c>
      <c r="D4536" t="s">
        <v>1470</v>
      </c>
      <c r="E4536" t="s">
        <v>1923</v>
      </c>
      <c r="F4536" t="s">
        <v>1830</v>
      </c>
      <c r="I4536" t="str">
        <f>IF(ISBLANK('Q 5'!G1256),"",IF('Q 5'!G1256="&lt;please select&gt;","",'Q 5'!G1256))</f>
        <v/>
      </c>
    </row>
    <row r="4537" spans="1:11" x14ac:dyDescent="0.3">
      <c r="A4537" t="s">
        <v>1916</v>
      </c>
      <c r="B4537" t="s">
        <v>1918</v>
      </c>
      <c r="C4537">
        <v>1</v>
      </c>
      <c r="D4537" t="s">
        <v>1470</v>
      </c>
      <c r="E4537" t="s">
        <v>1924</v>
      </c>
      <c r="F4537" t="s">
        <v>1761</v>
      </c>
      <c r="K4537" t="str">
        <f>IF(ISBLANK('Q 5'!H1210),"",IF('Q 5'!H1210="&lt;please select&gt;","",'Q 5'!H1210))</f>
        <v>20 - Combustion of fuels as specified in Annex I of Directive 2003/87/EC</v>
      </c>
    </row>
    <row r="4538" spans="1:11" x14ac:dyDescent="0.3">
      <c r="A4538" t="s">
        <v>1916</v>
      </c>
      <c r="B4538" t="s">
        <v>1918</v>
      </c>
      <c r="C4538">
        <v>2</v>
      </c>
      <c r="D4538" t="s">
        <v>1470</v>
      </c>
      <c r="E4538" t="s">
        <v>1924</v>
      </c>
      <c r="F4538" t="s">
        <v>1761</v>
      </c>
      <c r="K4538" t="str">
        <f>IF(ISBLANK('Q 5'!H1211),"",IF('Q 5'!H1211="&lt;please select&gt;","",'Q 5'!H1211))</f>
        <v>20 - Combustion of fuels as specified in Annex I of Directive 2003/87/EC</v>
      </c>
    </row>
    <row r="4539" spans="1:11" x14ac:dyDescent="0.3">
      <c r="A4539" t="s">
        <v>1916</v>
      </c>
      <c r="B4539" t="s">
        <v>1918</v>
      </c>
      <c r="C4539">
        <v>3</v>
      </c>
      <c r="D4539" t="s">
        <v>1470</v>
      </c>
      <c r="E4539" t="s">
        <v>1924</v>
      </c>
      <c r="F4539" t="s">
        <v>1761</v>
      </c>
      <c r="K4539" t="str">
        <f>IF(ISBLANK('Q 5'!H1212),"",IF('Q 5'!H1212="&lt;please select&gt;","",'Q 5'!H1212))</f>
        <v/>
      </c>
    </row>
    <row r="4540" spans="1:11" x14ac:dyDescent="0.3">
      <c r="A4540" t="s">
        <v>1916</v>
      </c>
      <c r="B4540" t="s">
        <v>1918</v>
      </c>
      <c r="C4540">
        <v>4</v>
      </c>
      <c r="D4540" t="s">
        <v>1470</v>
      </c>
      <c r="E4540" t="s">
        <v>1924</v>
      </c>
      <c r="F4540" t="s">
        <v>1761</v>
      </c>
      <c r="K4540" t="str">
        <f>IF(ISBLANK('Q 5'!H1213),"",IF('Q 5'!H1213="&lt;please select&gt;","",'Q 5'!H1213))</f>
        <v/>
      </c>
    </row>
    <row r="4541" spans="1:11" x14ac:dyDescent="0.3">
      <c r="A4541" t="s">
        <v>1916</v>
      </c>
      <c r="B4541" t="s">
        <v>1918</v>
      </c>
      <c r="C4541">
        <v>5</v>
      </c>
      <c r="D4541" t="s">
        <v>1470</v>
      </c>
      <c r="E4541" t="s">
        <v>1924</v>
      </c>
      <c r="F4541" t="s">
        <v>1761</v>
      </c>
      <c r="K4541" t="str">
        <f>IF(ISBLANK('Q 5'!H1214),"",IF('Q 5'!H1214="&lt;please select&gt;","",'Q 5'!H1214))</f>
        <v/>
      </c>
    </row>
    <row r="4542" spans="1:11" x14ac:dyDescent="0.3">
      <c r="A4542" t="s">
        <v>1916</v>
      </c>
      <c r="B4542" t="s">
        <v>1918</v>
      </c>
      <c r="C4542">
        <v>6</v>
      </c>
      <c r="D4542" t="s">
        <v>1470</v>
      </c>
      <c r="E4542" t="s">
        <v>1924</v>
      </c>
      <c r="F4542" t="s">
        <v>1761</v>
      </c>
      <c r="K4542" t="str">
        <f>IF(ISBLANK('Q 5'!H1215),"",IF('Q 5'!H1215="&lt;please select&gt;","",'Q 5'!H1215))</f>
        <v/>
      </c>
    </row>
    <row r="4543" spans="1:11" x14ac:dyDescent="0.3">
      <c r="A4543" t="s">
        <v>1916</v>
      </c>
      <c r="B4543" t="s">
        <v>1918</v>
      </c>
      <c r="C4543">
        <v>7</v>
      </c>
      <c r="D4543" t="s">
        <v>1470</v>
      </c>
      <c r="E4543" t="s">
        <v>1924</v>
      </c>
      <c r="F4543" t="s">
        <v>1761</v>
      </c>
      <c r="K4543" t="str">
        <f>IF(ISBLANK('Q 5'!H1216),"",IF('Q 5'!H1216="&lt;please select&gt;","",'Q 5'!H1216))</f>
        <v/>
      </c>
    </row>
    <row r="4544" spans="1:11" x14ac:dyDescent="0.3">
      <c r="A4544" t="s">
        <v>1916</v>
      </c>
      <c r="B4544" t="s">
        <v>1918</v>
      </c>
      <c r="C4544">
        <v>8</v>
      </c>
      <c r="D4544" t="s">
        <v>1470</v>
      </c>
      <c r="E4544" t="s">
        <v>1924</v>
      </c>
      <c r="F4544" t="s">
        <v>1761</v>
      </c>
      <c r="K4544" t="str">
        <f>IF(ISBLANK('Q 5'!H1217),"",IF('Q 5'!H1217="&lt;please select&gt;","",'Q 5'!H1217))</f>
        <v/>
      </c>
    </row>
    <row r="4545" spans="1:11" x14ac:dyDescent="0.3">
      <c r="A4545" t="s">
        <v>1916</v>
      </c>
      <c r="B4545" t="s">
        <v>1918</v>
      </c>
      <c r="C4545">
        <v>9</v>
      </c>
      <c r="D4545" t="s">
        <v>1470</v>
      </c>
      <c r="E4545" t="s">
        <v>1924</v>
      </c>
      <c r="F4545" t="s">
        <v>1761</v>
      </c>
      <c r="K4545" t="str">
        <f>IF(ISBLANK('Q 5'!H1218),"",IF('Q 5'!H1218="&lt;please select&gt;","",'Q 5'!H1218))</f>
        <v/>
      </c>
    </row>
    <row r="4546" spans="1:11" x14ac:dyDescent="0.3">
      <c r="A4546" t="s">
        <v>1916</v>
      </c>
      <c r="B4546" t="s">
        <v>1918</v>
      </c>
      <c r="C4546">
        <v>10</v>
      </c>
      <c r="D4546" t="s">
        <v>1470</v>
      </c>
      <c r="E4546" t="s">
        <v>1924</v>
      </c>
      <c r="F4546" t="s">
        <v>1761</v>
      </c>
      <c r="K4546" t="str">
        <f>IF(ISBLANK('Q 5'!H1219),"",IF('Q 5'!H1219="&lt;please select&gt;","",'Q 5'!H1219))</f>
        <v/>
      </c>
    </row>
    <row r="4547" spans="1:11" x14ac:dyDescent="0.3">
      <c r="A4547" t="s">
        <v>1916</v>
      </c>
      <c r="B4547" t="s">
        <v>1918</v>
      </c>
      <c r="C4547">
        <v>11</v>
      </c>
      <c r="D4547" t="s">
        <v>1470</v>
      </c>
      <c r="E4547" t="s">
        <v>1924</v>
      </c>
      <c r="F4547" t="s">
        <v>1761</v>
      </c>
      <c r="K4547" t="str">
        <f>IF(ISBLANK('Q 5'!H1220),"",IF('Q 5'!H1220="&lt;please select&gt;","",'Q 5'!H1220))</f>
        <v/>
      </c>
    </row>
    <row r="4548" spans="1:11" x14ac:dyDescent="0.3">
      <c r="A4548" t="s">
        <v>1916</v>
      </c>
      <c r="B4548" t="s">
        <v>1918</v>
      </c>
      <c r="C4548">
        <v>12</v>
      </c>
      <c r="D4548" t="s">
        <v>1470</v>
      </c>
      <c r="E4548" t="s">
        <v>1924</v>
      </c>
      <c r="F4548" t="s">
        <v>1761</v>
      </c>
      <c r="K4548" t="str">
        <f>IF(ISBLANK('Q 5'!H1221),"",IF('Q 5'!H1221="&lt;please select&gt;","",'Q 5'!H1221))</f>
        <v/>
      </c>
    </row>
    <row r="4549" spans="1:11" x14ac:dyDescent="0.3">
      <c r="A4549" t="s">
        <v>1916</v>
      </c>
      <c r="B4549" t="s">
        <v>1918</v>
      </c>
      <c r="C4549">
        <v>13</v>
      </c>
      <c r="D4549" t="s">
        <v>1470</v>
      </c>
      <c r="E4549" t="s">
        <v>1924</v>
      </c>
      <c r="F4549" t="s">
        <v>1761</v>
      </c>
      <c r="K4549" t="str">
        <f>IF(ISBLANK('Q 5'!H1222),"",IF('Q 5'!H1222="&lt;please select&gt;","",'Q 5'!H1222))</f>
        <v/>
      </c>
    </row>
    <row r="4550" spans="1:11" x14ac:dyDescent="0.3">
      <c r="A4550" t="s">
        <v>1916</v>
      </c>
      <c r="B4550" t="s">
        <v>1918</v>
      </c>
      <c r="C4550">
        <v>14</v>
      </c>
      <c r="D4550" t="s">
        <v>1470</v>
      </c>
      <c r="E4550" t="s">
        <v>1924</v>
      </c>
      <c r="F4550" t="s">
        <v>1761</v>
      </c>
      <c r="K4550" t="str">
        <f>IF(ISBLANK('Q 5'!H1223),"",IF('Q 5'!H1223="&lt;please select&gt;","",'Q 5'!H1223))</f>
        <v/>
      </c>
    </row>
    <row r="4551" spans="1:11" x14ac:dyDescent="0.3">
      <c r="A4551" t="s">
        <v>1916</v>
      </c>
      <c r="B4551" t="s">
        <v>1918</v>
      </c>
      <c r="C4551">
        <v>15</v>
      </c>
      <c r="D4551" t="s">
        <v>1470</v>
      </c>
      <c r="E4551" t="s">
        <v>1924</v>
      </c>
      <c r="F4551" t="s">
        <v>1761</v>
      </c>
      <c r="K4551" t="str">
        <f>IF(ISBLANK('Q 5'!H1224),"",IF('Q 5'!H1224="&lt;please select&gt;","",'Q 5'!H1224))</f>
        <v/>
      </c>
    </row>
    <row r="4552" spans="1:11" x14ac:dyDescent="0.3">
      <c r="A4552" t="s">
        <v>1916</v>
      </c>
      <c r="B4552" t="s">
        <v>1918</v>
      </c>
      <c r="C4552">
        <v>16</v>
      </c>
      <c r="D4552" t="s">
        <v>1470</v>
      </c>
      <c r="E4552" t="s">
        <v>1924</v>
      </c>
      <c r="F4552" t="s">
        <v>1761</v>
      </c>
      <c r="K4552" t="str">
        <f>IF(ISBLANK('Q 5'!H1225),"",IF('Q 5'!H1225="&lt;please select&gt;","",'Q 5'!H1225))</f>
        <v/>
      </c>
    </row>
    <row r="4553" spans="1:11" x14ac:dyDescent="0.3">
      <c r="A4553" t="s">
        <v>1916</v>
      </c>
      <c r="B4553" t="s">
        <v>1918</v>
      </c>
      <c r="C4553">
        <v>17</v>
      </c>
      <c r="D4553" t="s">
        <v>1470</v>
      </c>
      <c r="E4553" t="s">
        <v>1924</v>
      </c>
      <c r="F4553" t="s">
        <v>1761</v>
      </c>
      <c r="K4553" t="str">
        <f>IF(ISBLANK('Q 5'!H1226),"",IF('Q 5'!H1226="&lt;please select&gt;","",'Q 5'!H1226))</f>
        <v/>
      </c>
    </row>
    <row r="4554" spans="1:11" x14ac:dyDescent="0.3">
      <c r="A4554" t="s">
        <v>1916</v>
      </c>
      <c r="B4554" t="s">
        <v>1918</v>
      </c>
      <c r="C4554">
        <v>18</v>
      </c>
      <c r="D4554" t="s">
        <v>1470</v>
      </c>
      <c r="E4554" t="s">
        <v>1924</v>
      </c>
      <c r="F4554" t="s">
        <v>1761</v>
      </c>
      <c r="K4554" t="str">
        <f>IF(ISBLANK('Q 5'!H1227),"",IF('Q 5'!H1227="&lt;please select&gt;","",'Q 5'!H1227))</f>
        <v/>
      </c>
    </row>
    <row r="4555" spans="1:11" x14ac:dyDescent="0.3">
      <c r="A4555" t="s">
        <v>1916</v>
      </c>
      <c r="B4555" t="s">
        <v>1918</v>
      </c>
      <c r="C4555">
        <v>19</v>
      </c>
      <c r="D4555" t="s">
        <v>1470</v>
      </c>
      <c r="E4555" t="s">
        <v>1924</v>
      </c>
      <c r="F4555" t="s">
        <v>1761</v>
      </c>
      <c r="K4555" t="str">
        <f>IF(ISBLANK('Q 5'!H1228),"",IF('Q 5'!H1228="&lt;please select&gt;","",'Q 5'!H1228))</f>
        <v/>
      </c>
    </row>
    <row r="4556" spans="1:11" x14ac:dyDescent="0.3">
      <c r="A4556" t="s">
        <v>1916</v>
      </c>
      <c r="B4556" t="s">
        <v>1918</v>
      </c>
      <c r="C4556">
        <v>20</v>
      </c>
      <c r="D4556" t="s">
        <v>1470</v>
      </c>
      <c r="E4556" t="s">
        <v>1924</v>
      </c>
      <c r="F4556" t="s">
        <v>1761</v>
      </c>
      <c r="K4556" t="str">
        <f>IF(ISBLANK('Q 5'!H1229),"",IF('Q 5'!H1229="&lt;please select&gt;","",'Q 5'!H1229))</f>
        <v/>
      </c>
    </row>
    <row r="4557" spans="1:11" x14ac:dyDescent="0.3">
      <c r="A4557" t="s">
        <v>1916</v>
      </c>
      <c r="B4557" t="s">
        <v>1918</v>
      </c>
      <c r="C4557">
        <v>21</v>
      </c>
      <c r="D4557" t="s">
        <v>1470</v>
      </c>
      <c r="E4557" t="s">
        <v>1924</v>
      </c>
      <c r="F4557" t="s">
        <v>1761</v>
      </c>
      <c r="K4557" t="str">
        <f>IF(ISBLANK('Q 5'!H1230),"",IF('Q 5'!H1230="&lt;please select&gt;","",'Q 5'!H1230))</f>
        <v/>
      </c>
    </row>
    <row r="4558" spans="1:11" x14ac:dyDescent="0.3">
      <c r="A4558" t="s">
        <v>1916</v>
      </c>
      <c r="B4558" t="s">
        <v>1918</v>
      </c>
      <c r="C4558">
        <v>22</v>
      </c>
      <c r="D4558" t="s">
        <v>1470</v>
      </c>
      <c r="E4558" t="s">
        <v>1924</v>
      </c>
      <c r="F4558" t="s">
        <v>1761</v>
      </c>
      <c r="K4558" t="str">
        <f>IF(ISBLANK('Q 5'!H1231),"",IF('Q 5'!H1231="&lt;please select&gt;","",'Q 5'!H1231))</f>
        <v/>
      </c>
    </row>
    <row r="4559" spans="1:11" x14ac:dyDescent="0.3">
      <c r="A4559" t="s">
        <v>1916</v>
      </c>
      <c r="B4559" t="s">
        <v>1918</v>
      </c>
      <c r="C4559">
        <v>23</v>
      </c>
      <c r="D4559" t="s">
        <v>1470</v>
      </c>
      <c r="E4559" t="s">
        <v>1924</v>
      </c>
      <c r="F4559" t="s">
        <v>1761</v>
      </c>
      <c r="K4559" t="str">
        <f>IF(ISBLANK('Q 5'!H1232),"",IF('Q 5'!H1232="&lt;please select&gt;","",'Q 5'!H1232))</f>
        <v/>
      </c>
    </row>
    <row r="4560" spans="1:11" x14ac:dyDescent="0.3">
      <c r="A4560" t="s">
        <v>1916</v>
      </c>
      <c r="B4560" t="s">
        <v>1918</v>
      </c>
      <c r="C4560">
        <v>24</v>
      </c>
      <c r="D4560" t="s">
        <v>1470</v>
      </c>
      <c r="E4560" t="s">
        <v>1924</v>
      </c>
      <c r="F4560" t="s">
        <v>1761</v>
      </c>
      <c r="K4560" t="str">
        <f>IF(ISBLANK('Q 5'!H1233),"",IF('Q 5'!H1233="&lt;please select&gt;","",'Q 5'!H1233))</f>
        <v/>
      </c>
    </row>
    <row r="4561" spans="1:11" x14ac:dyDescent="0.3">
      <c r="A4561" t="s">
        <v>1916</v>
      </c>
      <c r="B4561" t="s">
        <v>1918</v>
      </c>
      <c r="C4561">
        <v>25</v>
      </c>
      <c r="D4561" t="s">
        <v>1470</v>
      </c>
      <c r="E4561" t="s">
        <v>1924</v>
      </c>
      <c r="F4561" t="s">
        <v>1761</v>
      </c>
      <c r="K4561" t="str">
        <f>IF(ISBLANK('Q 5'!H1234),"",IF('Q 5'!H1234="&lt;please select&gt;","",'Q 5'!H1234))</f>
        <v/>
      </c>
    </row>
    <row r="4562" spans="1:11" x14ac:dyDescent="0.3">
      <c r="A4562" t="s">
        <v>1916</v>
      </c>
      <c r="B4562" t="s">
        <v>1918</v>
      </c>
      <c r="C4562">
        <v>26</v>
      </c>
      <c r="D4562" t="s">
        <v>1470</v>
      </c>
      <c r="E4562" t="s">
        <v>1924</v>
      </c>
      <c r="F4562" t="s">
        <v>1761</v>
      </c>
      <c r="K4562" t="str">
        <f>IF(ISBLANK('Q 5'!H1235),"",IF('Q 5'!H1235="&lt;please select&gt;","",'Q 5'!H1235))</f>
        <v/>
      </c>
    </row>
    <row r="4563" spans="1:11" x14ac:dyDescent="0.3">
      <c r="A4563" t="s">
        <v>1916</v>
      </c>
      <c r="B4563" t="s">
        <v>1918</v>
      </c>
      <c r="C4563">
        <v>27</v>
      </c>
      <c r="D4563" t="s">
        <v>1470</v>
      </c>
      <c r="E4563" t="s">
        <v>1924</v>
      </c>
      <c r="F4563" t="s">
        <v>1761</v>
      </c>
      <c r="K4563" t="str">
        <f>IF(ISBLANK('Q 5'!H1236),"",IF('Q 5'!H1236="&lt;please select&gt;","",'Q 5'!H1236))</f>
        <v/>
      </c>
    </row>
    <row r="4564" spans="1:11" x14ac:dyDescent="0.3">
      <c r="A4564" t="s">
        <v>1916</v>
      </c>
      <c r="B4564" t="s">
        <v>1918</v>
      </c>
      <c r="C4564">
        <v>28</v>
      </c>
      <c r="D4564" t="s">
        <v>1470</v>
      </c>
      <c r="E4564" t="s">
        <v>1924</v>
      </c>
      <c r="F4564" t="s">
        <v>1761</v>
      </c>
      <c r="K4564" t="str">
        <f>IF(ISBLANK('Q 5'!H1237),"",IF('Q 5'!H1237="&lt;please select&gt;","",'Q 5'!H1237))</f>
        <v/>
      </c>
    </row>
    <row r="4565" spans="1:11" x14ac:dyDescent="0.3">
      <c r="A4565" t="s">
        <v>1916</v>
      </c>
      <c r="B4565" t="s">
        <v>1918</v>
      </c>
      <c r="C4565">
        <v>29</v>
      </c>
      <c r="D4565" t="s">
        <v>1470</v>
      </c>
      <c r="E4565" t="s">
        <v>1924</v>
      </c>
      <c r="F4565" t="s">
        <v>1761</v>
      </c>
      <c r="K4565" t="str">
        <f>IF(ISBLANK('Q 5'!H1238),"",IF('Q 5'!H1238="&lt;please select&gt;","",'Q 5'!H1238))</f>
        <v/>
      </c>
    </row>
    <row r="4566" spans="1:11" x14ac:dyDescent="0.3">
      <c r="A4566" t="s">
        <v>1916</v>
      </c>
      <c r="B4566" t="s">
        <v>1918</v>
      </c>
      <c r="C4566">
        <v>30</v>
      </c>
      <c r="D4566" t="s">
        <v>1470</v>
      </c>
      <c r="E4566" t="s">
        <v>1924</v>
      </c>
      <c r="F4566" t="s">
        <v>1761</v>
      </c>
      <c r="K4566" t="str">
        <f>IF(ISBLANK('Q 5'!H1239),"",IF('Q 5'!H1239="&lt;please select&gt;","",'Q 5'!H1239))</f>
        <v/>
      </c>
    </row>
    <row r="4567" spans="1:11" x14ac:dyDescent="0.3">
      <c r="A4567" t="s">
        <v>1916</v>
      </c>
      <c r="B4567" t="s">
        <v>1918</v>
      </c>
      <c r="C4567">
        <v>31</v>
      </c>
      <c r="D4567" t="s">
        <v>1470</v>
      </c>
      <c r="E4567" t="s">
        <v>1924</v>
      </c>
      <c r="F4567" t="s">
        <v>1761</v>
      </c>
      <c r="K4567" t="str">
        <f>IF(ISBLANK('Q 5'!H1240),"",IF('Q 5'!H1240="&lt;please select&gt;","",'Q 5'!H1240))</f>
        <v/>
      </c>
    </row>
    <row r="4568" spans="1:11" x14ac:dyDescent="0.3">
      <c r="A4568" t="s">
        <v>1916</v>
      </c>
      <c r="B4568" t="s">
        <v>1918</v>
      </c>
      <c r="C4568">
        <v>32</v>
      </c>
      <c r="D4568" t="s">
        <v>1470</v>
      </c>
      <c r="E4568" t="s">
        <v>1924</v>
      </c>
      <c r="F4568" t="s">
        <v>1761</v>
      </c>
      <c r="K4568" t="str">
        <f>IF(ISBLANK('Q 5'!H1241),"",IF('Q 5'!H1241="&lt;please select&gt;","",'Q 5'!H1241))</f>
        <v/>
      </c>
    </row>
    <row r="4569" spans="1:11" x14ac:dyDescent="0.3">
      <c r="A4569" t="s">
        <v>1916</v>
      </c>
      <c r="B4569" t="s">
        <v>1918</v>
      </c>
      <c r="C4569">
        <v>33</v>
      </c>
      <c r="D4569" t="s">
        <v>1470</v>
      </c>
      <c r="E4569" t="s">
        <v>1924</v>
      </c>
      <c r="F4569" t="s">
        <v>1761</v>
      </c>
      <c r="K4569" t="str">
        <f>IF(ISBLANK('Q 5'!H1242),"",IF('Q 5'!H1242="&lt;please select&gt;","",'Q 5'!H1242))</f>
        <v/>
      </c>
    </row>
    <row r="4570" spans="1:11" x14ac:dyDescent="0.3">
      <c r="A4570" t="s">
        <v>1916</v>
      </c>
      <c r="B4570" t="s">
        <v>1918</v>
      </c>
      <c r="C4570">
        <v>34</v>
      </c>
      <c r="D4570" t="s">
        <v>1470</v>
      </c>
      <c r="E4570" t="s">
        <v>1924</v>
      </c>
      <c r="F4570" t="s">
        <v>1761</v>
      </c>
      <c r="K4570" t="str">
        <f>IF(ISBLANK('Q 5'!H1243),"",IF('Q 5'!H1243="&lt;please select&gt;","",'Q 5'!H1243))</f>
        <v/>
      </c>
    </row>
    <row r="4571" spans="1:11" x14ac:dyDescent="0.3">
      <c r="A4571" t="s">
        <v>1916</v>
      </c>
      <c r="B4571" t="s">
        <v>1918</v>
      </c>
      <c r="C4571">
        <v>35</v>
      </c>
      <c r="D4571" t="s">
        <v>1470</v>
      </c>
      <c r="E4571" t="s">
        <v>1924</v>
      </c>
      <c r="F4571" t="s">
        <v>1761</v>
      </c>
      <c r="K4571" t="str">
        <f>IF(ISBLANK('Q 5'!H1244),"",IF('Q 5'!H1244="&lt;please select&gt;","",'Q 5'!H1244))</f>
        <v/>
      </c>
    </row>
    <row r="4572" spans="1:11" x14ac:dyDescent="0.3">
      <c r="A4572" t="s">
        <v>1916</v>
      </c>
      <c r="B4572" t="s">
        <v>1918</v>
      </c>
      <c r="C4572">
        <v>36</v>
      </c>
      <c r="D4572" t="s">
        <v>1470</v>
      </c>
      <c r="E4572" t="s">
        <v>1924</v>
      </c>
      <c r="F4572" t="s">
        <v>1761</v>
      </c>
      <c r="K4572" t="str">
        <f>IF(ISBLANK('Q 5'!H1245),"",IF('Q 5'!H1245="&lt;please select&gt;","",'Q 5'!H1245))</f>
        <v/>
      </c>
    </row>
    <row r="4573" spans="1:11" x14ac:dyDescent="0.3">
      <c r="A4573" t="s">
        <v>1916</v>
      </c>
      <c r="B4573" t="s">
        <v>1918</v>
      </c>
      <c r="C4573">
        <v>37</v>
      </c>
      <c r="D4573" t="s">
        <v>1470</v>
      </c>
      <c r="E4573" t="s">
        <v>1924</v>
      </c>
      <c r="F4573" t="s">
        <v>1761</v>
      </c>
      <c r="K4573" t="str">
        <f>IF(ISBLANK('Q 5'!H1246),"",IF('Q 5'!H1246="&lt;please select&gt;","",'Q 5'!H1246))</f>
        <v/>
      </c>
    </row>
    <row r="4574" spans="1:11" x14ac:dyDescent="0.3">
      <c r="A4574" t="s">
        <v>1916</v>
      </c>
      <c r="B4574" t="s">
        <v>1918</v>
      </c>
      <c r="C4574">
        <v>38</v>
      </c>
      <c r="D4574" t="s">
        <v>1470</v>
      </c>
      <c r="E4574" t="s">
        <v>1924</v>
      </c>
      <c r="F4574" t="s">
        <v>1761</v>
      </c>
      <c r="K4574" t="str">
        <f>IF(ISBLANK('Q 5'!H1247),"",IF('Q 5'!H1247="&lt;please select&gt;","",'Q 5'!H1247))</f>
        <v/>
      </c>
    </row>
    <row r="4575" spans="1:11" x14ac:dyDescent="0.3">
      <c r="A4575" t="s">
        <v>1916</v>
      </c>
      <c r="B4575" t="s">
        <v>1918</v>
      </c>
      <c r="C4575">
        <v>39</v>
      </c>
      <c r="D4575" t="s">
        <v>1470</v>
      </c>
      <c r="E4575" t="s">
        <v>1924</v>
      </c>
      <c r="F4575" t="s">
        <v>1761</v>
      </c>
      <c r="K4575" t="str">
        <f>IF(ISBLANK('Q 5'!H1248),"",IF('Q 5'!H1248="&lt;please select&gt;","",'Q 5'!H1248))</f>
        <v/>
      </c>
    </row>
    <row r="4576" spans="1:11" x14ac:dyDescent="0.3">
      <c r="A4576" t="s">
        <v>1916</v>
      </c>
      <c r="B4576" t="s">
        <v>1918</v>
      </c>
      <c r="C4576">
        <v>40</v>
      </c>
      <c r="D4576" t="s">
        <v>1470</v>
      </c>
      <c r="E4576" t="s">
        <v>1924</v>
      </c>
      <c r="F4576" t="s">
        <v>1761</v>
      </c>
      <c r="K4576" t="str">
        <f>IF(ISBLANK('Q 5'!H1249),"",IF('Q 5'!H1249="&lt;please select&gt;","",'Q 5'!H1249))</f>
        <v/>
      </c>
    </row>
    <row r="4577" spans="1:11" x14ac:dyDescent="0.3">
      <c r="A4577" t="s">
        <v>1916</v>
      </c>
      <c r="B4577" t="s">
        <v>1918</v>
      </c>
      <c r="C4577">
        <v>41</v>
      </c>
      <c r="D4577" t="s">
        <v>1470</v>
      </c>
      <c r="E4577" t="s">
        <v>1924</v>
      </c>
      <c r="F4577" t="s">
        <v>1761</v>
      </c>
      <c r="K4577" t="str">
        <f>IF(ISBLANK('Q 5'!H1250),"",IF('Q 5'!H1250="&lt;please select&gt;","",'Q 5'!H1250))</f>
        <v/>
      </c>
    </row>
    <row r="4578" spans="1:11" x14ac:dyDescent="0.3">
      <c r="A4578" t="s">
        <v>1916</v>
      </c>
      <c r="B4578" t="s">
        <v>1918</v>
      </c>
      <c r="C4578">
        <v>42</v>
      </c>
      <c r="D4578" t="s">
        <v>1470</v>
      </c>
      <c r="E4578" t="s">
        <v>1924</v>
      </c>
      <c r="F4578" t="s">
        <v>1761</v>
      </c>
      <c r="K4578" t="str">
        <f>IF(ISBLANK('Q 5'!H1251),"",IF('Q 5'!H1251="&lt;please select&gt;","",'Q 5'!H1251))</f>
        <v/>
      </c>
    </row>
    <row r="4579" spans="1:11" x14ac:dyDescent="0.3">
      <c r="A4579" t="s">
        <v>1916</v>
      </c>
      <c r="B4579" t="s">
        <v>1918</v>
      </c>
      <c r="C4579">
        <v>43</v>
      </c>
      <c r="D4579" t="s">
        <v>1470</v>
      </c>
      <c r="E4579" t="s">
        <v>1924</v>
      </c>
      <c r="F4579" t="s">
        <v>1761</v>
      </c>
      <c r="K4579" t="str">
        <f>IF(ISBLANK('Q 5'!H1252),"",IF('Q 5'!H1252="&lt;please select&gt;","",'Q 5'!H1252))</f>
        <v/>
      </c>
    </row>
    <row r="4580" spans="1:11" x14ac:dyDescent="0.3">
      <c r="A4580" t="s">
        <v>1916</v>
      </c>
      <c r="B4580" t="s">
        <v>1918</v>
      </c>
      <c r="C4580">
        <v>44</v>
      </c>
      <c r="D4580" t="s">
        <v>1470</v>
      </c>
      <c r="E4580" t="s">
        <v>1924</v>
      </c>
      <c r="F4580" t="s">
        <v>1761</v>
      </c>
      <c r="K4580" t="str">
        <f>IF(ISBLANK('Q 5'!H1253),"",IF('Q 5'!H1253="&lt;please select&gt;","",'Q 5'!H1253))</f>
        <v/>
      </c>
    </row>
    <row r="4581" spans="1:11" x14ac:dyDescent="0.3">
      <c r="A4581" t="s">
        <v>1916</v>
      </c>
      <c r="B4581" t="s">
        <v>1918</v>
      </c>
      <c r="C4581">
        <v>45</v>
      </c>
      <c r="D4581" t="s">
        <v>1470</v>
      </c>
      <c r="E4581" t="s">
        <v>1924</v>
      </c>
      <c r="F4581" t="s">
        <v>1761</v>
      </c>
      <c r="K4581" t="str">
        <f>IF(ISBLANK('Q 5'!H1254),"",IF('Q 5'!H1254="&lt;please select&gt;","",'Q 5'!H1254))</f>
        <v/>
      </c>
    </row>
    <row r="4582" spans="1:11" x14ac:dyDescent="0.3">
      <c r="A4582" t="s">
        <v>1916</v>
      </c>
      <c r="B4582" t="s">
        <v>1918</v>
      </c>
      <c r="C4582">
        <v>46</v>
      </c>
      <c r="D4582" t="s">
        <v>1470</v>
      </c>
      <c r="E4582" t="s">
        <v>1924</v>
      </c>
      <c r="F4582" t="s">
        <v>1761</v>
      </c>
      <c r="K4582" t="str">
        <f>IF(ISBLANK('Q 5'!H1255),"",IF('Q 5'!H1255="&lt;please select&gt;","",'Q 5'!H1255))</f>
        <v/>
      </c>
    </row>
    <row r="4583" spans="1:11" x14ac:dyDescent="0.3">
      <c r="A4583" t="s">
        <v>1916</v>
      </c>
      <c r="B4583" t="s">
        <v>1918</v>
      </c>
      <c r="C4583">
        <v>47</v>
      </c>
      <c r="D4583" t="s">
        <v>1470</v>
      </c>
      <c r="E4583" t="s">
        <v>1924</v>
      </c>
      <c r="F4583" t="s">
        <v>1761</v>
      </c>
      <c r="K4583" t="str">
        <f>IF(ISBLANK('Q 5'!H1256),"",IF('Q 5'!H1256="&lt;please select&gt;","",'Q 5'!H1256))</f>
        <v/>
      </c>
    </row>
    <row r="4584" spans="1:11" x14ac:dyDescent="0.3">
      <c r="A4584" t="s">
        <v>1916</v>
      </c>
      <c r="B4584" t="s">
        <v>1918</v>
      </c>
      <c r="C4584">
        <v>1</v>
      </c>
      <c r="D4584" t="s">
        <v>1470</v>
      </c>
      <c r="E4584" t="s">
        <v>1925</v>
      </c>
      <c r="F4584" t="s">
        <v>1765</v>
      </c>
      <c r="G4584" t="str">
        <f>IF(ISBLANK('Q 5'!I1210),"",IF('Q 5'!I1210="&lt;please select&gt;","",'Q 5'!I1210))</f>
        <v>N/A</v>
      </c>
    </row>
    <row r="4585" spans="1:11" x14ac:dyDescent="0.3">
      <c r="A4585" t="s">
        <v>1916</v>
      </c>
      <c r="B4585" t="s">
        <v>1918</v>
      </c>
      <c r="C4585">
        <v>2</v>
      </c>
      <c r="D4585" t="s">
        <v>1470</v>
      </c>
      <c r="E4585" t="s">
        <v>1925</v>
      </c>
      <c r="F4585" t="s">
        <v>1765</v>
      </c>
      <c r="G4585" t="str">
        <f>IF(ISBLANK('Q 5'!I1211),"",IF('Q 5'!I1211="&lt;please select&gt;","",'Q 5'!I1211))</f>
        <v>N/A</v>
      </c>
    </row>
    <row r="4586" spans="1:11" x14ac:dyDescent="0.3">
      <c r="A4586" t="s">
        <v>1916</v>
      </c>
      <c r="B4586" t="s">
        <v>1918</v>
      </c>
      <c r="C4586">
        <v>3</v>
      </c>
      <c r="D4586" t="s">
        <v>1470</v>
      </c>
      <c r="E4586" t="s">
        <v>1925</v>
      </c>
      <c r="F4586" t="s">
        <v>1765</v>
      </c>
      <c r="G4586" t="str">
        <f>IF(ISBLANK('Q 5'!I1212),"",IF('Q 5'!I1212="&lt;please select&gt;","",'Q 5'!I1212))</f>
        <v/>
      </c>
    </row>
    <row r="4587" spans="1:11" x14ac:dyDescent="0.3">
      <c r="A4587" t="s">
        <v>1916</v>
      </c>
      <c r="B4587" t="s">
        <v>1918</v>
      </c>
      <c r="C4587">
        <v>4</v>
      </c>
      <c r="D4587" t="s">
        <v>1470</v>
      </c>
      <c r="E4587" t="s">
        <v>1925</v>
      </c>
      <c r="F4587" t="s">
        <v>1765</v>
      </c>
      <c r="G4587" t="str">
        <f>IF(ISBLANK('Q 5'!I1213),"",IF('Q 5'!I1213="&lt;please select&gt;","",'Q 5'!I1213))</f>
        <v/>
      </c>
    </row>
    <row r="4588" spans="1:11" x14ac:dyDescent="0.3">
      <c r="A4588" t="s">
        <v>1916</v>
      </c>
      <c r="B4588" t="s">
        <v>1918</v>
      </c>
      <c r="C4588">
        <v>5</v>
      </c>
      <c r="D4588" t="s">
        <v>1470</v>
      </c>
      <c r="E4588" t="s">
        <v>1925</v>
      </c>
      <c r="F4588" t="s">
        <v>1765</v>
      </c>
      <c r="G4588" t="str">
        <f>IF(ISBLANK('Q 5'!I1214),"",IF('Q 5'!I1214="&lt;please select&gt;","",'Q 5'!I1214))</f>
        <v/>
      </c>
    </row>
    <row r="4589" spans="1:11" x14ac:dyDescent="0.3">
      <c r="A4589" t="s">
        <v>1916</v>
      </c>
      <c r="B4589" t="s">
        <v>1918</v>
      </c>
      <c r="C4589">
        <v>6</v>
      </c>
      <c r="D4589" t="s">
        <v>1470</v>
      </c>
      <c r="E4589" t="s">
        <v>1925</v>
      </c>
      <c r="F4589" t="s">
        <v>1765</v>
      </c>
      <c r="G4589" t="str">
        <f>IF(ISBLANK('Q 5'!I1215),"",IF('Q 5'!I1215="&lt;please select&gt;","",'Q 5'!I1215))</f>
        <v/>
      </c>
    </row>
    <row r="4590" spans="1:11" x14ac:dyDescent="0.3">
      <c r="A4590" t="s">
        <v>1916</v>
      </c>
      <c r="B4590" t="s">
        <v>1918</v>
      </c>
      <c r="C4590">
        <v>7</v>
      </c>
      <c r="D4590" t="s">
        <v>1470</v>
      </c>
      <c r="E4590" t="s">
        <v>1925</v>
      </c>
      <c r="F4590" t="s">
        <v>1765</v>
      </c>
      <c r="G4590" t="str">
        <f>IF(ISBLANK('Q 5'!I1216),"",IF('Q 5'!I1216="&lt;please select&gt;","",'Q 5'!I1216))</f>
        <v/>
      </c>
    </row>
    <row r="4591" spans="1:11" x14ac:dyDescent="0.3">
      <c r="A4591" t="s">
        <v>1916</v>
      </c>
      <c r="B4591" t="s">
        <v>1918</v>
      </c>
      <c r="C4591">
        <v>8</v>
      </c>
      <c r="D4591" t="s">
        <v>1470</v>
      </c>
      <c r="E4591" t="s">
        <v>1925</v>
      </c>
      <c r="F4591" t="s">
        <v>1765</v>
      </c>
      <c r="G4591" t="str">
        <f>IF(ISBLANK('Q 5'!I1217),"",IF('Q 5'!I1217="&lt;please select&gt;","",'Q 5'!I1217))</f>
        <v/>
      </c>
    </row>
    <row r="4592" spans="1:11" x14ac:dyDescent="0.3">
      <c r="A4592" t="s">
        <v>1916</v>
      </c>
      <c r="B4592" t="s">
        <v>1918</v>
      </c>
      <c r="C4592">
        <v>9</v>
      </c>
      <c r="D4592" t="s">
        <v>1470</v>
      </c>
      <c r="E4592" t="s">
        <v>1925</v>
      </c>
      <c r="F4592" t="s">
        <v>1765</v>
      </c>
      <c r="G4592" t="str">
        <f>IF(ISBLANK('Q 5'!I1218),"",IF('Q 5'!I1218="&lt;please select&gt;","",'Q 5'!I1218))</f>
        <v/>
      </c>
    </row>
    <row r="4593" spans="1:7" x14ac:dyDescent="0.3">
      <c r="A4593" t="s">
        <v>1916</v>
      </c>
      <c r="B4593" t="s">
        <v>1918</v>
      </c>
      <c r="C4593">
        <v>10</v>
      </c>
      <c r="D4593" t="s">
        <v>1470</v>
      </c>
      <c r="E4593" t="s">
        <v>1925</v>
      </c>
      <c r="F4593" t="s">
        <v>1765</v>
      </c>
      <c r="G4593" t="str">
        <f>IF(ISBLANK('Q 5'!I1219),"",IF('Q 5'!I1219="&lt;please select&gt;","",'Q 5'!I1219))</f>
        <v/>
      </c>
    </row>
    <row r="4594" spans="1:7" x14ac:dyDescent="0.3">
      <c r="A4594" t="s">
        <v>1916</v>
      </c>
      <c r="B4594" t="s">
        <v>1918</v>
      </c>
      <c r="C4594">
        <v>11</v>
      </c>
      <c r="D4594" t="s">
        <v>1470</v>
      </c>
      <c r="E4594" t="s">
        <v>1925</v>
      </c>
      <c r="F4594" t="s">
        <v>1765</v>
      </c>
      <c r="G4594" t="str">
        <f>IF(ISBLANK('Q 5'!I1220),"",IF('Q 5'!I1220="&lt;please select&gt;","",'Q 5'!I1220))</f>
        <v/>
      </c>
    </row>
    <row r="4595" spans="1:7" x14ac:dyDescent="0.3">
      <c r="A4595" t="s">
        <v>1916</v>
      </c>
      <c r="B4595" t="s">
        <v>1918</v>
      </c>
      <c r="C4595">
        <v>12</v>
      </c>
      <c r="D4595" t="s">
        <v>1470</v>
      </c>
      <c r="E4595" t="s">
        <v>1925</v>
      </c>
      <c r="F4595" t="s">
        <v>1765</v>
      </c>
      <c r="G4595" t="str">
        <f>IF(ISBLANK('Q 5'!I1221),"",IF('Q 5'!I1221="&lt;please select&gt;","",'Q 5'!I1221))</f>
        <v/>
      </c>
    </row>
    <row r="4596" spans="1:7" x14ac:dyDescent="0.3">
      <c r="A4596" t="s">
        <v>1916</v>
      </c>
      <c r="B4596" t="s">
        <v>1918</v>
      </c>
      <c r="C4596">
        <v>13</v>
      </c>
      <c r="D4596" t="s">
        <v>1470</v>
      </c>
      <c r="E4596" t="s">
        <v>1925</v>
      </c>
      <c r="F4596" t="s">
        <v>1765</v>
      </c>
      <c r="G4596" t="str">
        <f>IF(ISBLANK('Q 5'!I1222),"",IF('Q 5'!I1222="&lt;please select&gt;","",'Q 5'!I1222))</f>
        <v/>
      </c>
    </row>
    <row r="4597" spans="1:7" x14ac:dyDescent="0.3">
      <c r="A4597" t="s">
        <v>1916</v>
      </c>
      <c r="B4597" t="s">
        <v>1918</v>
      </c>
      <c r="C4597">
        <v>14</v>
      </c>
      <c r="D4597" t="s">
        <v>1470</v>
      </c>
      <c r="E4597" t="s">
        <v>1925</v>
      </c>
      <c r="F4597" t="s">
        <v>1765</v>
      </c>
      <c r="G4597" t="str">
        <f>IF(ISBLANK('Q 5'!I1223),"",IF('Q 5'!I1223="&lt;please select&gt;","",'Q 5'!I1223))</f>
        <v/>
      </c>
    </row>
    <row r="4598" spans="1:7" x14ac:dyDescent="0.3">
      <c r="A4598" t="s">
        <v>1916</v>
      </c>
      <c r="B4598" t="s">
        <v>1918</v>
      </c>
      <c r="C4598">
        <v>15</v>
      </c>
      <c r="D4598" t="s">
        <v>1470</v>
      </c>
      <c r="E4598" t="s">
        <v>1925</v>
      </c>
      <c r="F4598" t="s">
        <v>1765</v>
      </c>
      <c r="G4598" t="str">
        <f>IF(ISBLANK('Q 5'!I1224),"",IF('Q 5'!I1224="&lt;please select&gt;","",'Q 5'!I1224))</f>
        <v/>
      </c>
    </row>
    <row r="4599" spans="1:7" x14ac:dyDescent="0.3">
      <c r="A4599" t="s">
        <v>1916</v>
      </c>
      <c r="B4599" t="s">
        <v>1918</v>
      </c>
      <c r="C4599">
        <v>16</v>
      </c>
      <c r="D4599" t="s">
        <v>1470</v>
      </c>
      <c r="E4599" t="s">
        <v>1925</v>
      </c>
      <c r="F4599" t="s">
        <v>1765</v>
      </c>
      <c r="G4599" t="str">
        <f>IF(ISBLANK('Q 5'!I1225),"",IF('Q 5'!I1225="&lt;please select&gt;","",'Q 5'!I1225))</f>
        <v/>
      </c>
    </row>
    <row r="4600" spans="1:7" x14ac:dyDescent="0.3">
      <c r="A4600" t="s">
        <v>1916</v>
      </c>
      <c r="B4600" t="s">
        <v>1918</v>
      </c>
      <c r="C4600">
        <v>17</v>
      </c>
      <c r="D4600" t="s">
        <v>1470</v>
      </c>
      <c r="E4600" t="s">
        <v>1925</v>
      </c>
      <c r="F4600" t="s">
        <v>1765</v>
      </c>
      <c r="G4600" t="str">
        <f>IF(ISBLANK('Q 5'!I1226),"",IF('Q 5'!I1226="&lt;please select&gt;","",'Q 5'!I1226))</f>
        <v/>
      </c>
    </row>
    <row r="4601" spans="1:7" x14ac:dyDescent="0.3">
      <c r="A4601" t="s">
        <v>1916</v>
      </c>
      <c r="B4601" t="s">
        <v>1918</v>
      </c>
      <c r="C4601">
        <v>18</v>
      </c>
      <c r="D4601" t="s">
        <v>1470</v>
      </c>
      <c r="E4601" t="s">
        <v>1925</v>
      </c>
      <c r="F4601" t="s">
        <v>1765</v>
      </c>
      <c r="G4601" t="str">
        <f>IF(ISBLANK('Q 5'!I1227),"",IF('Q 5'!I1227="&lt;please select&gt;","",'Q 5'!I1227))</f>
        <v/>
      </c>
    </row>
    <row r="4602" spans="1:7" x14ac:dyDescent="0.3">
      <c r="A4602" t="s">
        <v>1916</v>
      </c>
      <c r="B4602" t="s">
        <v>1918</v>
      </c>
      <c r="C4602">
        <v>19</v>
      </c>
      <c r="D4602" t="s">
        <v>1470</v>
      </c>
      <c r="E4602" t="s">
        <v>1925</v>
      </c>
      <c r="F4602" t="s">
        <v>1765</v>
      </c>
      <c r="G4602" t="str">
        <f>IF(ISBLANK('Q 5'!I1228),"",IF('Q 5'!I1228="&lt;please select&gt;","",'Q 5'!I1228))</f>
        <v/>
      </c>
    </row>
    <row r="4603" spans="1:7" x14ac:dyDescent="0.3">
      <c r="A4603" t="s">
        <v>1916</v>
      </c>
      <c r="B4603" t="s">
        <v>1918</v>
      </c>
      <c r="C4603">
        <v>20</v>
      </c>
      <c r="D4603" t="s">
        <v>1470</v>
      </c>
      <c r="E4603" t="s">
        <v>1925</v>
      </c>
      <c r="F4603" t="s">
        <v>1765</v>
      </c>
      <c r="G4603" t="str">
        <f>IF(ISBLANK('Q 5'!I1229),"",IF('Q 5'!I1229="&lt;please select&gt;","",'Q 5'!I1229))</f>
        <v/>
      </c>
    </row>
    <row r="4604" spans="1:7" x14ac:dyDescent="0.3">
      <c r="A4604" t="s">
        <v>1916</v>
      </c>
      <c r="B4604" t="s">
        <v>1918</v>
      </c>
      <c r="C4604">
        <v>21</v>
      </c>
      <c r="D4604" t="s">
        <v>1470</v>
      </c>
      <c r="E4604" t="s">
        <v>1925</v>
      </c>
      <c r="F4604" t="s">
        <v>1765</v>
      </c>
      <c r="G4604" t="str">
        <f>IF(ISBLANK('Q 5'!I1230),"",IF('Q 5'!I1230="&lt;please select&gt;","",'Q 5'!I1230))</f>
        <v/>
      </c>
    </row>
    <row r="4605" spans="1:7" x14ac:dyDescent="0.3">
      <c r="A4605" t="s">
        <v>1916</v>
      </c>
      <c r="B4605" t="s">
        <v>1918</v>
      </c>
      <c r="C4605">
        <v>22</v>
      </c>
      <c r="D4605" t="s">
        <v>1470</v>
      </c>
      <c r="E4605" t="s">
        <v>1925</v>
      </c>
      <c r="F4605" t="s">
        <v>1765</v>
      </c>
      <c r="G4605" t="str">
        <f>IF(ISBLANK('Q 5'!I1231),"",IF('Q 5'!I1231="&lt;please select&gt;","",'Q 5'!I1231))</f>
        <v/>
      </c>
    </row>
    <row r="4606" spans="1:7" x14ac:dyDescent="0.3">
      <c r="A4606" t="s">
        <v>1916</v>
      </c>
      <c r="B4606" t="s">
        <v>1918</v>
      </c>
      <c r="C4606">
        <v>23</v>
      </c>
      <c r="D4606" t="s">
        <v>1470</v>
      </c>
      <c r="E4606" t="s">
        <v>1925</v>
      </c>
      <c r="F4606" t="s">
        <v>1765</v>
      </c>
      <c r="G4606" t="str">
        <f>IF(ISBLANK('Q 5'!I1232),"",IF('Q 5'!I1232="&lt;please select&gt;","",'Q 5'!I1232))</f>
        <v/>
      </c>
    </row>
    <row r="4607" spans="1:7" x14ac:dyDescent="0.3">
      <c r="A4607" t="s">
        <v>1916</v>
      </c>
      <c r="B4607" t="s">
        <v>1918</v>
      </c>
      <c r="C4607">
        <v>24</v>
      </c>
      <c r="D4607" t="s">
        <v>1470</v>
      </c>
      <c r="E4607" t="s">
        <v>1925</v>
      </c>
      <c r="F4607" t="s">
        <v>1765</v>
      </c>
      <c r="G4607" t="str">
        <f>IF(ISBLANK('Q 5'!I1233),"",IF('Q 5'!I1233="&lt;please select&gt;","",'Q 5'!I1233))</f>
        <v/>
      </c>
    </row>
    <row r="4608" spans="1:7" x14ac:dyDescent="0.3">
      <c r="A4608" t="s">
        <v>1916</v>
      </c>
      <c r="B4608" t="s">
        <v>1918</v>
      </c>
      <c r="C4608">
        <v>25</v>
      </c>
      <c r="D4608" t="s">
        <v>1470</v>
      </c>
      <c r="E4608" t="s">
        <v>1925</v>
      </c>
      <c r="F4608" t="s">
        <v>1765</v>
      </c>
      <c r="G4608" t="str">
        <f>IF(ISBLANK('Q 5'!I1234),"",IF('Q 5'!I1234="&lt;please select&gt;","",'Q 5'!I1234))</f>
        <v/>
      </c>
    </row>
    <row r="4609" spans="1:7" x14ac:dyDescent="0.3">
      <c r="A4609" t="s">
        <v>1916</v>
      </c>
      <c r="B4609" t="s">
        <v>1918</v>
      </c>
      <c r="C4609">
        <v>26</v>
      </c>
      <c r="D4609" t="s">
        <v>1470</v>
      </c>
      <c r="E4609" t="s">
        <v>1925</v>
      </c>
      <c r="F4609" t="s">
        <v>1765</v>
      </c>
      <c r="G4609" t="str">
        <f>IF(ISBLANK('Q 5'!I1235),"",IF('Q 5'!I1235="&lt;please select&gt;","",'Q 5'!I1235))</f>
        <v/>
      </c>
    </row>
    <row r="4610" spans="1:7" x14ac:dyDescent="0.3">
      <c r="A4610" t="s">
        <v>1916</v>
      </c>
      <c r="B4610" t="s">
        <v>1918</v>
      </c>
      <c r="C4610">
        <v>27</v>
      </c>
      <c r="D4610" t="s">
        <v>1470</v>
      </c>
      <c r="E4610" t="s">
        <v>1925</v>
      </c>
      <c r="F4610" t="s">
        <v>1765</v>
      </c>
      <c r="G4610" t="str">
        <f>IF(ISBLANK('Q 5'!I1236),"",IF('Q 5'!I1236="&lt;please select&gt;","",'Q 5'!I1236))</f>
        <v/>
      </c>
    </row>
    <row r="4611" spans="1:7" x14ac:dyDescent="0.3">
      <c r="A4611" t="s">
        <v>1916</v>
      </c>
      <c r="B4611" t="s">
        <v>1918</v>
      </c>
      <c r="C4611">
        <v>28</v>
      </c>
      <c r="D4611" t="s">
        <v>1470</v>
      </c>
      <c r="E4611" t="s">
        <v>1925</v>
      </c>
      <c r="F4611" t="s">
        <v>1765</v>
      </c>
      <c r="G4611" t="str">
        <f>IF(ISBLANK('Q 5'!I1237),"",IF('Q 5'!I1237="&lt;please select&gt;","",'Q 5'!I1237))</f>
        <v/>
      </c>
    </row>
    <row r="4612" spans="1:7" x14ac:dyDescent="0.3">
      <c r="A4612" t="s">
        <v>1916</v>
      </c>
      <c r="B4612" t="s">
        <v>1918</v>
      </c>
      <c r="C4612">
        <v>29</v>
      </c>
      <c r="D4612" t="s">
        <v>1470</v>
      </c>
      <c r="E4612" t="s">
        <v>1925</v>
      </c>
      <c r="F4612" t="s">
        <v>1765</v>
      </c>
      <c r="G4612" t="str">
        <f>IF(ISBLANK('Q 5'!I1238),"",IF('Q 5'!I1238="&lt;please select&gt;","",'Q 5'!I1238))</f>
        <v/>
      </c>
    </row>
    <row r="4613" spans="1:7" x14ac:dyDescent="0.3">
      <c r="A4613" t="s">
        <v>1916</v>
      </c>
      <c r="B4613" t="s">
        <v>1918</v>
      </c>
      <c r="C4613">
        <v>30</v>
      </c>
      <c r="D4613" t="s">
        <v>1470</v>
      </c>
      <c r="E4613" t="s">
        <v>1925</v>
      </c>
      <c r="F4613" t="s">
        <v>1765</v>
      </c>
      <c r="G4613" t="str">
        <f>IF(ISBLANK('Q 5'!I1239),"",IF('Q 5'!I1239="&lt;please select&gt;","",'Q 5'!I1239))</f>
        <v/>
      </c>
    </row>
    <row r="4614" spans="1:7" x14ac:dyDescent="0.3">
      <c r="A4614" t="s">
        <v>1916</v>
      </c>
      <c r="B4614" t="s">
        <v>1918</v>
      </c>
      <c r="C4614">
        <v>31</v>
      </c>
      <c r="D4614" t="s">
        <v>1470</v>
      </c>
      <c r="E4614" t="s">
        <v>1925</v>
      </c>
      <c r="F4614" t="s">
        <v>1765</v>
      </c>
      <c r="G4614" t="str">
        <f>IF(ISBLANK('Q 5'!I1240),"",IF('Q 5'!I1240="&lt;please select&gt;","",'Q 5'!I1240))</f>
        <v/>
      </c>
    </row>
    <row r="4615" spans="1:7" x14ac:dyDescent="0.3">
      <c r="A4615" t="s">
        <v>1916</v>
      </c>
      <c r="B4615" t="s">
        <v>1918</v>
      </c>
      <c r="C4615">
        <v>32</v>
      </c>
      <c r="D4615" t="s">
        <v>1470</v>
      </c>
      <c r="E4615" t="s">
        <v>1925</v>
      </c>
      <c r="F4615" t="s">
        <v>1765</v>
      </c>
      <c r="G4615" t="str">
        <f>IF(ISBLANK('Q 5'!I1241),"",IF('Q 5'!I1241="&lt;please select&gt;","",'Q 5'!I1241))</f>
        <v/>
      </c>
    </row>
    <row r="4616" spans="1:7" x14ac:dyDescent="0.3">
      <c r="A4616" t="s">
        <v>1916</v>
      </c>
      <c r="B4616" t="s">
        <v>1918</v>
      </c>
      <c r="C4616">
        <v>33</v>
      </c>
      <c r="D4616" t="s">
        <v>1470</v>
      </c>
      <c r="E4616" t="s">
        <v>1925</v>
      </c>
      <c r="F4616" t="s">
        <v>1765</v>
      </c>
      <c r="G4616" t="str">
        <f>IF(ISBLANK('Q 5'!I1242),"",IF('Q 5'!I1242="&lt;please select&gt;","",'Q 5'!I1242))</f>
        <v/>
      </c>
    </row>
    <row r="4617" spans="1:7" x14ac:dyDescent="0.3">
      <c r="A4617" t="s">
        <v>1916</v>
      </c>
      <c r="B4617" t="s">
        <v>1918</v>
      </c>
      <c r="C4617">
        <v>34</v>
      </c>
      <c r="D4617" t="s">
        <v>1470</v>
      </c>
      <c r="E4617" t="s">
        <v>1925</v>
      </c>
      <c r="F4617" t="s">
        <v>1765</v>
      </c>
      <c r="G4617" t="str">
        <f>IF(ISBLANK('Q 5'!I1243),"",IF('Q 5'!I1243="&lt;please select&gt;","",'Q 5'!I1243))</f>
        <v/>
      </c>
    </row>
    <row r="4618" spans="1:7" x14ac:dyDescent="0.3">
      <c r="A4618" t="s">
        <v>1916</v>
      </c>
      <c r="B4618" t="s">
        <v>1918</v>
      </c>
      <c r="C4618">
        <v>35</v>
      </c>
      <c r="D4618" t="s">
        <v>1470</v>
      </c>
      <c r="E4618" t="s">
        <v>1925</v>
      </c>
      <c r="F4618" t="s">
        <v>1765</v>
      </c>
      <c r="G4618" t="str">
        <f>IF(ISBLANK('Q 5'!I1244),"",IF('Q 5'!I1244="&lt;please select&gt;","",'Q 5'!I1244))</f>
        <v/>
      </c>
    </row>
    <row r="4619" spans="1:7" x14ac:dyDescent="0.3">
      <c r="A4619" t="s">
        <v>1916</v>
      </c>
      <c r="B4619" t="s">
        <v>1918</v>
      </c>
      <c r="C4619">
        <v>36</v>
      </c>
      <c r="D4619" t="s">
        <v>1470</v>
      </c>
      <c r="E4619" t="s">
        <v>1925</v>
      </c>
      <c r="F4619" t="s">
        <v>1765</v>
      </c>
      <c r="G4619" t="str">
        <f>IF(ISBLANK('Q 5'!I1245),"",IF('Q 5'!I1245="&lt;please select&gt;","",'Q 5'!I1245))</f>
        <v/>
      </c>
    </row>
    <row r="4620" spans="1:7" x14ac:dyDescent="0.3">
      <c r="A4620" t="s">
        <v>1916</v>
      </c>
      <c r="B4620" t="s">
        <v>1918</v>
      </c>
      <c r="C4620">
        <v>37</v>
      </c>
      <c r="D4620" t="s">
        <v>1470</v>
      </c>
      <c r="E4620" t="s">
        <v>1925</v>
      </c>
      <c r="F4620" t="s">
        <v>1765</v>
      </c>
      <c r="G4620" t="str">
        <f>IF(ISBLANK('Q 5'!I1246),"",IF('Q 5'!I1246="&lt;please select&gt;","",'Q 5'!I1246))</f>
        <v/>
      </c>
    </row>
    <row r="4621" spans="1:7" x14ac:dyDescent="0.3">
      <c r="A4621" t="s">
        <v>1916</v>
      </c>
      <c r="B4621" t="s">
        <v>1918</v>
      </c>
      <c r="C4621">
        <v>38</v>
      </c>
      <c r="D4621" t="s">
        <v>1470</v>
      </c>
      <c r="E4621" t="s">
        <v>1925</v>
      </c>
      <c r="F4621" t="s">
        <v>1765</v>
      </c>
      <c r="G4621" t="str">
        <f>IF(ISBLANK('Q 5'!I1247),"",IF('Q 5'!I1247="&lt;please select&gt;","",'Q 5'!I1247))</f>
        <v/>
      </c>
    </row>
    <row r="4622" spans="1:7" x14ac:dyDescent="0.3">
      <c r="A4622" t="s">
        <v>1916</v>
      </c>
      <c r="B4622" t="s">
        <v>1918</v>
      </c>
      <c r="C4622">
        <v>39</v>
      </c>
      <c r="D4622" t="s">
        <v>1470</v>
      </c>
      <c r="E4622" t="s">
        <v>1925</v>
      </c>
      <c r="F4622" t="s">
        <v>1765</v>
      </c>
      <c r="G4622" t="str">
        <f>IF(ISBLANK('Q 5'!I1248),"",IF('Q 5'!I1248="&lt;please select&gt;","",'Q 5'!I1248))</f>
        <v/>
      </c>
    </row>
    <row r="4623" spans="1:7" x14ac:dyDescent="0.3">
      <c r="A4623" t="s">
        <v>1916</v>
      </c>
      <c r="B4623" t="s">
        <v>1918</v>
      </c>
      <c r="C4623">
        <v>40</v>
      </c>
      <c r="D4623" t="s">
        <v>1470</v>
      </c>
      <c r="E4623" t="s">
        <v>1925</v>
      </c>
      <c r="F4623" t="s">
        <v>1765</v>
      </c>
      <c r="G4623" t="str">
        <f>IF(ISBLANK('Q 5'!I1249),"",IF('Q 5'!I1249="&lt;please select&gt;","",'Q 5'!I1249))</f>
        <v/>
      </c>
    </row>
    <row r="4624" spans="1:7" x14ac:dyDescent="0.3">
      <c r="A4624" t="s">
        <v>1916</v>
      </c>
      <c r="B4624" t="s">
        <v>1918</v>
      </c>
      <c r="C4624">
        <v>41</v>
      </c>
      <c r="D4624" t="s">
        <v>1470</v>
      </c>
      <c r="E4624" t="s">
        <v>1925</v>
      </c>
      <c r="F4624" t="s">
        <v>1765</v>
      </c>
      <c r="G4624" t="str">
        <f>IF(ISBLANK('Q 5'!I1250),"",IF('Q 5'!I1250="&lt;please select&gt;","",'Q 5'!I1250))</f>
        <v/>
      </c>
    </row>
    <row r="4625" spans="1:11" x14ac:dyDescent="0.3">
      <c r="A4625" t="s">
        <v>1916</v>
      </c>
      <c r="B4625" t="s">
        <v>1918</v>
      </c>
      <c r="C4625">
        <v>42</v>
      </c>
      <c r="D4625" t="s">
        <v>1470</v>
      </c>
      <c r="E4625" t="s">
        <v>1925</v>
      </c>
      <c r="F4625" t="s">
        <v>1765</v>
      </c>
      <c r="G4625" t="str">
        <f>IF(ISBLANK('Q 5'!I1251),"",IF('Q 5'!I1251="&lt;please select&gt;","",'Q 5'!I1251))</f>
        <v/>
      </c>
    </row>
    <row r="4626" spans="1:11" x14ac:dyDescent="0.3">
      <c r="A4626" t="s">
        <v>1916</v>
      </c>
      <c r="B4626" t="s">
        <v>1918</v>
      </c>
      <c r="C4626">
        <v>43</v>
      </c>
      <c r="D4626" t="s">
        <v>1470</v>
      </c>
      <c r="E4626" t="s">
        <v>1925</v>
      </c>
      <c r="F4626" t="s">
        <v>1765</v>
      </c>
      <c r="G4626" t="str">
        <f>IF(ISBLANK('Q 5'!I1252),"",IF('Q 5'!I1252="&lt;please select&gt;","",'Q 5'!I1252))</f>
        <v/>
      </c>
    </row>
    <row r="4627" spans="1:11" x14ac:dyDescent="0.3">
      <c r="A4627" t="s">
        <v>1916</v>
      </c>
      <c r="B4627" t="s">
        <v>1918</v>
      </c>
      <c r="C4627">
        <v>44</v>
      </c>
      <c r="D4627" t="s">
        <v>1470</v>
      </c>
      <c r="E4627" t="s">
        <v>1925</v>
      </c>
      <c r="F4627" t="s">
        <v>1765</v>
      </c>
      <c r="G4627" t="str">
        <f>IF(ISBLANK('Q 5'!I1253),"",IF('Q 5'!I1253="&lt;please select&gt;","",'Q 5'!I1253))</f>
        <v/>
      </c>
    </row>
    <row r="4628" spans="1:11" x14ac:dyDescent="0.3">
      <c r="A4628" t="s">
        <v>1916</v>
      </c>
      <c r="B4628" t="s">
        <v>1918</v>
      </c>
      <c r="C4628">
        <v>45</v>
      </c>
      <c r="D4628" t="s">
        <v>1470</v>
      </c>
      <c r="E4628" t="s">
        <v>1925</v>
      </c>
      <c r="F4628" t="s">
        <v>1765</v>
      </c>
      <c r="G4628" t="str">
        <f>IF(ISBLANK('Q 5'!I1254),"",IF('Q 5'!I1254="&lt;please select&gt;","",'Q 5'!I1254))</f>
        <v/>
      </c>
    </row>
    <row r="4629" spans="1:11" x14ac:dyDescent="0.3">
      <c r="A4629" t="s">
        <v>1916</v>
      </c>
      <c r="B4629" t="s">
        <v>1918</v>
      </c>
      <c r="C4629">
        <v>46</v>
      </c>
      <c r="D4629" t="s">
        <v>1470</v>
      </c>
      <c r="E4629" t="s">
        <v>1925</v>
      </c>
      <c r="F4629" t="s">
        <v>1765</v>
      </c>
      <c r="G4629" t="str">
        <f>IF(ISBLANK('Q 5'!I1255),"",IF('Q 5'!I1255="&lt;please select&gt;","",'Q 5'!I1255))</f>
        <v/>
      </c>
    </row>
    <row r="4630" spans="1:11" x14ac:dyDescent="0.3">
      <c r="A4630" t="s">
        <v>1916</v>
      </c>
      <c r="B4630" t="s">
        <v>1918</v>
      </c>
      <c r="C4630">
        <v>47</v>
      </c>
      <c r="D4630" t="s">
        <v>1470</v>
      </c>
      <c r="E4630" t="s">
        <v>1925</v>
      </c>
      <c r="F4630" t="s">
        <v>1765</v>
      </c>
      <c r="G4630" t="str">
        <f>IF(ISBLANK('Q 5'!I1256),"",IF('Q 5'!I1256="&lt;please select&gt;","",'Q 5'!I1256))</f>
        <v/>
      </c>
    </row>
    <row r="4631" spans="1:11" x14ac:dyDescent="0.3">
      <c r="A4631" t="s">
        <v>1926</v>
      </c>
      <c r="B4631" t="s">
        <v>1927</v>
      </c>
      <c r="C4631">
        <v>0</v>
      </c>
      <c r="D4631" t="s">
        <v>1470</v>
      </c>
      <c r="E4631" t="s">
        <v>1927</v>
      </c>
      <c r="F4631" t="s">
        <v>1783</v>
      </c>
      <c r="K4631" t="str">
        <f>IF(ISBLANK('Q 5'!$I$1264),"",IF('Q 5'!$I$1264="&lt;please select&gt;","",'Q 5'!$I$1264))</f>
        <v>Yes</v>
      </c>
    </row>
    <row r="4632" spans="1:11" x14ac:dyDescent="0.3">
      <c r="A4632" t="s">
        <v>1926</v>
      </c>
      <c r="B4632" t="s">
        <v>1928</v>
      </c>
      <c r="C4632">
        <v>1</v>
      </c>
      <c r="D4632" t="s">
        <v>1470</v>
      </c>
      <c r="E4632" t="s">
        <v>1929</v>
      </c>
      <c r="F4632" t="s">
        <v>1765</v>
      </c>
      <c r="G4632" t="str">
        <f>IF(ISBLANK('Q 5'!C1267),"",IF('Q 5'!C1267="&lt;please select&gt;","",'Q 5'!C1267))</f>
        <v/>
      </c>
    </row>
    <row r="4633" spans="1:11" x14ac:dyDescent="0.3">
      <c r="A4633" t="s">
        <v>1926</v>
      </c>
      <c r="B4633" t="s">
        <v>1928</v>
      </c>
      <c r="C4633">
        <v>2</v>
      </c>
      <c r="D4633" t="s">
        <v>1470</v>
      </c>
      <c r="E4633" t="s">
        <v>1929</v>
      </c>
      <c r="F4633" t="s">
        <v>1765</v>
      </c>
      <c r="G4633" t="str">
        <f>IF(ISBLANK('Q 5'!C1268),"",IF('Q 5'!C1268="&lt;please select&gt;","",'Q 5'!C1268))</f>
        <v/>
      </c>
    </row>
    <row r="4634" spans="1:11" x14ac:dyDescent="0.3">
      <c r="A4634" t="s">
        <v>1926</v>
      </c>
      <c r="B4634" t="s">
        <v>1928</v>
      </c>
      <c r="C4634">
        <v>3</v>
      </c>
      <c r="D4634" t="s">
        <v>1470</v>
      </c>
      <c r="E4634" t="s">
        <v>1929</v>
      </c>
      <c r="F4634" t="s">
        <v>1765</v>
      </c>
      <c r="G4634" t="str">
        <f>IF(ISBLANK('Q 5'!C1269),"",IF('Q 5'!C1269="&lt;please select&gt;","",'Q 5'!C1269))</f>
        <v/>
      </c>
    </row>
    <row r="4635" spans="1:11" x14ac:dyDescent="0.3">
      <c r="A4635" t="s">
        <v>1926</v>
      </c>
      <c r="B4635" t="s">
        <v>1928</v>
      </c>
      <c r="C4635">
        <v>4</v>
      </c>
      <c r="D4635" t="s">
        <v>1470</v>
      </c>
      <c r="E4635" t="s">
        <v>1929</v>
      </c>
      <c r="F4635" t="s">
        <v>1765</v>
      </c>
      <c r="G4635" t="str">
        <f>IF(ISBLANK('Q 5'!C1270),"",IF('Q 5'!C1270="&lt;please select&gt;","",'Q 5'!C1270))</f>
        <v/>
      </c>
    </row>
    <row r="4636" spans="1:11" x14ac:dyDescent="0.3">
      <c r="A4636" t="s">
        <v>1926</v>
      </c>
      <c r="B4636" t="s">
        <v>1928</v>
      </c>
      <c r="C4636">
        <v>5</v>
      </c>
      <c r="D4636" t="s">
        <v>1470</v>
      </c>
      <c r="E4636" t="s">
        <v>1929</v>
      </c>
      <c r="F4636" t="s">
        <v>1765</v>
      </c>
      <c r="G4636" t="str">
        <f>IF(ISBLANK('Q 5'!C1271),"",IF('Q 5'!C1271="&lt;please select&gt;","",'Q 5'!C1271))</f>
        <v/>
      </c>
    </row>
    <row r="4637" spans="1:11" x14ac:dyDescent="0.3">
      <c r="A4637" t="s">
        <v>1926</v>
      </c>
      <c r="B4637" t="s">
        <v>1928</v>
      </c>
      <c r="C4637">
        <v>6</v>
      </c>
      <c r="D4637" t="s">
        <v>1470</v>
      </c>
      <c r="E4637" t="s">
        <v>1929</v>
      </c>
      <c r="F4637" t="s">
        <v>1765</v>
      </c>
      <c r="G4637" t="str">
        <f>IF(ISBLANK('Q 5'!C1272),"",IF('Q 5'!C1272="&lt;please select&gt;","",'Q 5'!C1272))</f>
        <v/>
      </c>
    </row>
    <row r="4638" spans="1:11" x14ac:dyDescent="0.3">
      <c r="A4638" t="s">
        <v>1926</v>
      </c>
      <c r="B4638" t="s">
        <v>1928</v>
      </c>
      <c r="C4638">
        <v>7</v>
      </c>
      <c r="D4638" t="s">
        <v>1470</v>
      </c>
      <c r="E4638" t="s">
        <v>1929</v>
      </c>
      <c r="F4638" t="s">
        <v>1765</v>
      </c>
      <c r="G4638" t="str">
        <f>IF(ISBLANK('Q 5'!C1273),"",IF('Q 5'!C1273="&lt;please select&gt;","",'Q 5'!C1273))</f>
        <v/>
      </c>
    </row>
    <row r="4639" spans="1:11" x14ac:dyDescent="0.3">
      <c r="A4639" t="s">
        <v>1926</v>
      </c>
      <c r="B4639" t="s">
        <v>1928</v>
      </c>
      <c r="C4639">
        <v>8</v>
      </c>
      <c r="D4639" t="s">
        <v>1470</v>
      </c>
      <c r="E4639" t="s">
        <v>1929</v>
      </c>
      <c r="F4639" t="s">
        <v>1765</v>
      </c>
      <c r="G4639" t="str">
        <f>IF(ISBLANK('Q 5'!C1274),"",IF('Q 5'!C1274="&lt;please select&gt;","",'Q 5'!C1274))</f>
        <v/>
      </c>
    </row>
    <row r="4640" spans="1:11" x14ac:dyDescent="0.3">
      <c r="A4640" t="s">
        <v>1926</v>
      </c>
      <c r="B4640" t="s">
        <v>1928</v>
      </c>
      <c r="C4640">
        <v>9</v>
      </c>
      <c r="D4640" t="s">
        <v>1470</v>
      </c>
      <c r="E4640" t="s">
        <v>1929</v>
      </c>
      <c r="F4640" t="s">
        <v>1765</v>
      </c>
      <c r="G4640" t="str">
        <f>IF(ISBLANK('Q 5'!C1275),"",IF('Q 5'!C1275="&lt;please select&gt;","",'Q 5'!C1275))</f>
        <v/>
      </c>
    </row>
    <row r="4641" spans="1:7" x14ac:dyDescent="0.3">
      <c r="A4641" t="s">
        <v>1926</v>
      </c>
      <c r="B4641" t="s">
        <v>1928</v>
      </c>
      <c r="C4641">
        <v>10</v>
      </c>
      <c r="D4641" t="s">
        <v>1470</v>
      </c>
      <c r="E4641" t="s">
        <v>1929</v>
      </c>
      <c r="F4641" t="s">
        <v>1765</v>
      </c>
      <c r="G4641" t="str">
        <f>IF(ISBLANK('Q 5'!C1276),"",IF('Q 5'!C1276="&lt;please select&gt;","",'Q 5'!C1276))</f>
        <v/>
      </c>
    </row>
    <row r="4642" spans="1:7" x14ac:dyDescent="0.3">
      <c r="A4642" t="s">
        <v>1926</v>
      </c>
      <c r="B4642" t="s">
        <v>1928</v>
      </c>
      <c r="C4642">
        <v>11</v>
      </c>
      <c r="D4642" t="s">
        <v>1470</v>
      </c>
      <c r="E4642" t="s">
        <v>1929</v>
      </c>
      <c r="F4642" t="s">
        <v>1765</v>
      </c>
      <c r="G4642" t="str">
        <f>IF(ISBLANK('Q 5'!C1277),"",IF('Q 5'!C1277="&lt;please select&gt;","",'Q 5'!C1277))</f>
        <v/>
      </c>
    </row>
    <row r="4643" spans="1:7" x14ac:dyDescent="0.3">
      <c r="A4643" t="s">
        <v>1926</v>
      </c>
      <c r="B4643" t="s">
        <v>1928</v>
      </c>
      <c r="C4643">
        <v>12</v>
      </c>
      <c r="D4643" t="s">
        <v>1470</v>
      </c>
      <c r="E4643" t="s">
        <v>1929</v>
      </c>
      <c r="F4643" t="s">
        <v>1765</v>
      </c>
      <c r="G4643" t="str">
        <f>IF(ISBLANK('Q 5'!C1278),"",IF('Q 5'!C1278="&lt;please select&gt;","",'Q 5'!C1278))</f>
        <v/>
      </c>
    </row>
    <row r="4644" spans="1:7" x14ac:dyDescent="0.3">
      <c r="A4644" t="s">
        <v>1926</v>
      </c>
      <c r="B4644" t="s">
        <v>1928</v>
      </c>
      <c r="C4644">
        <v>13</v>
      </c>
      <c r="D4644" t="s">
        <v>1470</v>
      </c>
      <c r="E4644" t="s">
        <v>1929</v>
      </c>
      <c r="F4644" t="s">
        <v>1765</v>
      </c>
      <c r="G4644" t="str">
        <f>IF(ISBLANK('Q 5'!C1279),"",IF('Q 5'!C1279="&lt;please select&gt;","",'Q 5'!C1279))</f>
        <v/>
      </c>
    </row>
    <row r="4645" spans="1:7" x14ac:dyDescent="0.3">
      <c r="A4645" t="s">
        <v>1926</v>
      </c>
      <c r="B4645" t="s">
        <v>1928</v>
      </c>
      <c r="C4645">
        <v>14</v>
      </c>
      <c r="D4645" t="s">
        <v>1470</v>
      </c>
      <c r="E4645" t="s">
        <v>1929</v>
      </c>
      <c r="F4645" t="s">
        <v>1765</v>
      </c>
      <c r="G4645" t="str">
        <f>IF(ISBLANK('Q 5'!C1280),"",IF('Q 5'!C1280="&lt;please select&gt;","",'Q 5'!C1280))</f>
        <v/>
      </c>
    </row>
    <row r="4646" spans="1:7" x14ac:dyDescent="0.3">
      <c r="A4646" t="s">
        <v>1926</v>
      </c>
      <c r="B4646" t="s">
        <v>1928</v>
      </c>
      <c r="C4646">
        <v>15</v>
      </c>
      <c r="D4646" t="s">
        <v>1470</v>
      </c>
      <c r="E4646" t="s">
        <v>1929</v>
      </c>
      <c r="F4646" t="s">
        <v>1765</v>
      </c>
      <c r="G4646" t="str">
        <f>IF(ISBLANK('Q 5'!C1281),"",IF('Q 5'!C1281="&lt;please select&gt;","",'Q 5'!C1281))</f>
        <v/>
      </c>
    </row>
    <row r="4647" spans="1:7" x14ac:dyDescent="0.3">
      <c r="A4647" t="s">
        <v>1926</v>
      </c>
      <c r="B4647" t="s">
        <v>1928</v>
      </c>
      <c r="C4647">
        <v>16</v>
      </c>
      <c r="D4647" t="s">
        <v>1470</v>
      </c>
      <c r="E4647" t="s">
        <v>1929</v>
      </c>
      <c r="F4647" t="s">
        <v>1765</v>
      </c>
      <c r="G4647" t="str">
        <f>IF(ISBLANK('Q 5'!C1282),"",IF('Q 5'!C1282="&lt;please select&gt;","",'Q 5'!C1282))</f>
        <v/>
      </c>
    </row>
    <row r="4648" spans="1:7" x14ac:dyDescent="0.3">
      <c r="A4648" t="s">
        <v>1926</v>
      </c>
      <c r="B4648" t="s">
        <v>1928</v>
      </c>
      <c r="C4648">
        <v>17</v>
      </c>
      <c r="D4648" t="s">
        <v>1470</v>
      </c>
      <c r="E4648" t="s">
        <v>1929</v>
      </c>
      <c r="F4648" t="s">
        <v>1765</v>
      </c>
      <c r="G4648" t="str">
        <f>IF(ISBLANK('Q 5'!C1283),"",IF('Q 5'!C1283="&lt;please select&gt;","",'Q 5'!C1283))</f>
        <v/>
      </c>
    </row>
    <row r="4649" spans="1:7" x14ac:dyDescent="0.3">
      <c r="A4649" t="s">
        <v>1926</v>
      </c>
      <c r="B4649" t="s">
        <v>1928</v>
      </c>
      <c r="C4649">
        <v>18</v>
      </c>
      <c r="D4649" t="s">
        <v>1470</v>
      </c>
      <c r="E4649" t="s">
        <v>1929</v>
      </c>
      <c r="F4649" t="s">
        <v>1765</v>
      </c>
      <c r="G4649" t="str">
        <f>IF(ISBLANK('Q 5'!C1284),"",IF('Q 5'!C1284="&lt;please select&gt;","",'Q 5'!C1284))</f>
        <v/>
      </c>
    </row>
    <row r="4650" spans="1:7" x14ac:dyDescent="0.3">
      <c r="A4650" t="s">
        <v>1926</v>
      </c>
      <c r="B4650" t="s">
        <v>1928</v>
      </c>
      <c r="C4650">
        <v>19</v>
      </c>
      <c r="D4650" t="s">
        <v>1470</v>
      </c>
      <c r="E4650" t="s">
        <v>1929</v>
      </c>
      <c r="F4650" t="s">
        <v>1765</v>
      </c>
      <c r="G4650" t="str">
        <f>IF(ISBLANK('Q 5'!C1285),"",IF('Q 5'!C1285="&lt;please select&gt;","",'Q 5'!C1285))</f>
        <v/>
      </c>
    </row>
    <row r="4651" spans="1:7" x14ac:dyDescent="0.3">
      <c r="A4651" t="s">
        <v>1926</v>
      </c>
      <c r="B4651" t="s">
        <v>1928</v>
      </c>
      <c r="C4651">
        <v>20</v>
      </c>
      <c r="D4651" t="s">
        <v>1470</v>
      </c>
      <c r="E4651" t="s">
        <v>1929</v>
      </c>
      <c r="F4651" t="s">
        <v>1765</v>
      </c>
      <c r="G4651" t="str">
        <f>IF(ISBLANK('Q 5'!C1286),"",IF('Q 5'!C1286="&lt;please select&gt;","",'Q 5'!C1286))</f>
        <v/>
      </c>
    </row>
    <row r="4652" spans="1:7" x14ac:dyDescent="0.3">
      <c r="A4652" t="s">
        <v>1926</v>
      </c>
      <c r="B4652" t="s">
        <v>1928</v>
      </c>
      <c r="C4652">
        <v>21</v>
      </c>
      <c r="D4652" t="s">
        <v>1470</v>
      </c>
      <c r="E4652" t="s">
        <v>1929</v>
      </c>
      <c r="F4652" t="s">
        <v>1765</v>
      </c>
      <c r="G4652" t="str">
        <f>IF(ISBLANK('Q 5'!C1287),"",IF('Q 5'!C1287="&lt;please select&gt;","",'Q 5'!C1287))</f>
        <v/>
      </c>
    </row>
    <row r="4653" spans="1:7" x14ac:dyDescent="0.3">
      <c r="A4653" t="s">
        <v>1926</v>
      </c>
      <c r="B4653" t="s">
        <v>1928</v>
      </c>
      <c r="C4653">
        <v>22</v>
      </c>
      <c r="D4653" t="s">
        <v>1470</v>
      </c>
      <c r="E4653" t="s">
        <v>1929</v>
      </c>
      <c r="F4653" t="s">
        <v>1765</v>
      </c>
      <c r="G4653" t="str">
        <f>IF(ISBLANK('Q 5'!C1288),"",IF('Q 5'!C1288="&lt;please select&gt;","",'Q 5'!C1288))</f>
        <v/>
      </c>
    </row>
    <row r="4654" spans="1:7" x14ac:dyDescent="0.3">
      <c r="A4654" t="s">
        <v>1926</v>
      </c>
      <c r="B4654" t="s">
        <v>1928</v>
      </c>
      <c r="C4654">
        <v>23</v>
      </c>
      <c r="D4654" t="s">
        <v>1470</v>
      </c>
      <c r="E4654" t="s">
        <v>1929</v>
      </c>
      <c r="F4654" t="s">
        <v>1765</v>
      </c>
      <c r="G4654" t="str">
        <f>IF(ISBLANK('Q 5'!C1289),"",IF('Q 5'!C1289="&lt;please select&gt;","",'Q 5'!C1289))</f>
        <v/>
      </c>
    </row>
    <row r="4655" spans="1:7" x14ac:dyDescent="0.3">
      <c r="A4655" t="s">
        <v>1926</v>
      </c>
      <c r="B4655" t="s">
        <v>1928</v>
      </c>
      <c r="C4655">
        <v>24</v>
      </c>
      <c r="D4655" t="s">
        <v>1470</v>
      </c>
      <c r="E4655" t="s">
        <v>1929</v>
      </c>
      <c r="F4655" t="s">
        <v>1765</v>
      </c>
      <c r="G4655" t="str">
        <f>IF(ISBLANK('Q 5'!C1290),"",IF('Q 5'!C1290="&lt;please select&gt;","",'Q 5'!C1290))</f>
        <v/>
      </c>
    </row>
    <row r="4656" spans="1:7" x14ac:dyDescent="0.3">
      <c r="A4656" t="s">
        <v>1926</v>
      </c>
      <c r="B4656" t="s">
        <v>1928</v>
      </c>
      <c r="C4656">
        <v>25</v>
      </c>
      <c r="D4656" t="s">
        <v>1470</v>
      </c>
      <c r="E4656" t="s">
        <v>1929</v>
      </c>
      <c r="F4656" t="s">
        <v>1765</v>
      </c>
      <c r="G4656" t="str">
        <f>IF(ISBLANK('Q 5'!C1291),"",IF('Q 5'!C1291="&lt;please select&gt;","",'Q 5'!C1291))</f>
        <v/>
      </c>
    </row>
    <row r="4657" spans="1:7" x14ac:dyDescent="0.3">
      <c r="A4657" t="s">
        <v>1926</v>
      </c>
      <c r="B4657" t="s">
        <v>1928</v>
      </c>
      <c r="C4657">
        <v>26</v>
      </c>
      <c r="D4657" t="s">
        <v>1470</v>
      </c>
      <c r="E4657" t="s">
        <v>1929</v>
      </c>
      <c r="F4657" t="s">
        <v>1765</v>
      </c>
      <c r="G4657" t="str">
        <f>IF(ISBLANK('Q 5'!C1292),"",IF('Q 5'!C1292="&lt;please select&gt;","",'Q 5'!C1292))</f>
        <v/>
      </c>
    </row>
    <row r="4658" spans="1:7" x14ac:dyDescent="0.3">
      <c r="A4658" t="s">
        <v>1926</v>
      </c>
      <c r="B4658" t="s">
        <v>1928</v>
      </c>
      <c r="C4658">
        <v>27</v>
      </c>
      <c r="D4658" t="s">
        <v>1470</v>
      </c>
      <c r="E4658" t="s">
        <v>1929</v>
      </c>
      <c r="F4658" t="s">
        <v>1765</v>
      </c>
      <c r="G4658" t="str">
        <f>IF(ISBLANK('Q 5'!C1293),"",IF('Q 5'!C1293="&lt;please select&gt;","",'Q 5'!C1293))</f>
        <v/>
      </c>
    </row>
    <row r="4659" spans="1:7" x14ac:dyDescent="0.3">
      <c r="A4659" t="s">
        <v>1926</v>
      </c>
      <c r="B4659" t="s">
        <v>1928</v>
      </c>
      <c r="C4659">
        <v>28</v>
      </c>
      <c r="D4659" t="s">
        <v>1470</v>
      </c>
      <c r="E4659" t="s">
        <v>1929</v>
      </c>
      <c r="F4659" t="s">
        <v>1765</v>
      </c>
      <c r="G4659" t="str">
        <f>IF(ISBLANK('Q 5'!C1294),"",IF('Q 5'!C1294="&lt;please select&gt;","",'Q 5'!C1294))</f>
        <v/>
      </c>
    </row>
    <row r="4660" spans="1:7" x14ac:dyDescent="0.3">
      <c r="A4660" t="s">
        <v>1926</v>
      </c>
      <c r="B4660" t="s">
        <v>1928</v>
      </c>
      <c r="C4660">
        <v>29</v>
      </c>
      <c r="D4660" t="s">
        <v>1470</v>
      </c>
      <c r="E4660" t="s">
        <v>1929</v>
      </c>
      <c r="F4660" t="s">
        <v>1765</v>
      </c>
      <c r="G4660" t="str">
        <f>IF(ISBLANK('Q 5'!C1295),"",IF('Q 5'!C1295="&lt;please select&gt;","",'Q 5'!C1295))</f>
        <v/>
      </c>
    </row>
    <row r="4661" spans="1:7" x14ac:dyDescent="0.3">
      <c r="A4661" t="s">
        <v>1926</v>
      </c>
      <c r="B4661" t="s">
        <v>1928</v>
      </c>
      <c r="C4661">
        <v>30</v>
      </c>
      <c r="D4661" t="s">
        <v>1470</v>
      </c>
      <c r="E4661" t="s">
        <v>1929</v>
      </c>
      <c r="F4661" t="s">
        <v>1765</v>
      </c>
      <c r="G4661" t="str">
        <f>IF(ISBLANK('Q 5'!C1296),"",IF('Q 5'!C1296="&lt;please select&gt;","",'Q 5'!C1296))</f>
        <v/>
      </c>
    </row>
    <row r="4662" spans="1:7" x14ac:dyDescent="0.3">
      <c r="A4662" t="s">
        <v>1926</v>
      </c>
      <c r="B4662" t="s">
        <v>1928</v>
      </c>
      <c r="C4662">
        <v>31</v>
      </c>
      <c r="D4662" t="s">
        <v>1470</v>
      </c>
      <c r="E4662" t="s">
        <v>1929</v>
      </c>
      <c r="F4662" t="s">
        <v>1765</v>
      </c>
      <c r="G4662" t="str">
        <f>IF(ISBLANK('Q 5'!C1297),"",IF('Q 5'!C1297="&lt;please select&gt;","",'Q 5'!C1297))</f>
        <v/>
      </c>
    </row>
    <row r="4663" spans="1:7" x14ac:dyDescent="0.3">
      <c r="A4663" t="s">
        <v>1926</v>
      </c>
      <c r="B4663" t="s">
        <v>1928</v>
      </c>
      <c r="C4663">
        <v>32</v>
      </c>
      <c r="D4663" t="s">
        <v>1470</v>
      </c>
      <c r="E4663" t="s">
        <v>1929</v>
      </c>
      <c r="F4663" t="s">
        <v>1765</v>
      </c>
      <c r="G4663" t="str">
        <f>IF(ISBLANK('Q 5'!C1298),"",IF('Q 5'!C1298="&lt;please select&gt;","",'Q 5'!C1298))</f>
        <v/>
      </c>
    </row>
    <row r="4664" spans="1:7" x14ac:dyDescent="0.3">
      <c r="A4664" t="s">
        <v>1926</v>
      </c>
      <c r="B4664" t="s">
        <v>1928</v>
      </c>
      <c r="C4664">
        <v>33</v>
      </c>
      <c r="D4664" t="s">
        <v>1470</v>
      </c>
      <c r="E4664" t="s">
        <v>1929</v>
      </c>
      <c r="F4664" t="s">
        <v>1765</v>
      </c>
      <c r="G4664" t="str">
        <f>IF(ISBLANK('Q 5'!C1299),"",IF('Q 5'!C1299="&lt;please select&gt;","",'Q 5'!C1299))</f>
        <v/>
      </c>
    </row>
    <row r="4665" spans="1:7" x14ac:dyDescent="0.3">
      <c r="A4665" t="s">
        <v>1926</v>
      </c>
      <c r="B4665" t="s">
        <v>1928</v>
      </c>
      <c r="C4665">
        <v>34</v>
      </c>
      <c r="D4665" t="s">
        <v>1470</v>
      </c>
      <c r="E4665" t="s">
        <v>1929</v>
      </c>
      <c r="F4665" t="s">
        <v>1765</v>
      </c>
      <c r="G4665" t="str">
        <f>IF(ISBLANK('Q 5'!C1300),"",IF('Q 5'!C1300="&lt;please select&gt;","",'Q 5'!C1300))</f>
        <v/>
      </c>
    </row>
    <row r="4666" spans="1:7" x14ac:dyDescent="0.3">
      <c r="A4666" t="s">
        <v>1926</v>
      </c>
      <c r="B4666" t="s">
        <v>1928</v>
      </c>
      <c r="C4666">
        <v>35</v>
      </c>
      <c r="D4666" t="s">
        <v>1470</v>
      </c>
      <c r="E4666" t="s">
        <v>1929</v>
      </c>
      <c r="F4666" t="s">
        <v>1765</v>
      </c>
      <c r="G4666" t="str">
        <f>IF(ISBLANK('Q 5'!C1301),"",IF('Q 5'!C1301="&lt;please select&gt;","",'Q 5'!C1301))</f>
        <v/>
      </c>
    </row>
    <row r="4667" spans="1:7" x14ac:dyDescent="0.3">
      <c r="A4667" t="s">
        <v>1926</v>
      </c>
      <c r="B4667" t="s">
        <v>1928</v>
      </c>
      <c r="C4667">
        <v>36</v>
      </c>
      <c r="D4667" t="s">
        <v>1470</v>
      </c>
      <c r="E4667" t="s">
        <v>1929</v>
      </c>
      <c r="F4667" t="s">
        <v>1765</v>
      </c>
      <c r="G4667" t="str">
        <f>IF(ISBLANK('Q 5'!C1302),"",IF('Q 5'!C1302="&lt;please select&gt;","",'Q 5'!C1302))</f>
        <v/>
      </c>
    </row>
    <row r="4668" spans="1:7" x14ac:dyDescent="0.3">
      <c r="A4668" t="s">
        <v>1926</v>
      </c>
      <c r="B4668" t="s">
        <v>1928</v>
      </c>
      <c r="C4668">
        <v>37</v>
      </c>
      <c r="D4668" t="s">
        <v>1470</v>
      </c>
      <c r="E4668" t="s">
        <v>1929</v>
      </c>
      <c r="F4668" t="s">
        <v>1765</v>
      </c>
      <c r="G4668" t="str">
        <f>IF(ISBLANK('Q 5'!C1303),"",IF('Q 5'!C1303="&lt;please select&gt;","",'Q 5'!C1303))</f>
        <v/>
      </c>
    </row>
    <row r="4669" spans="1:7" x14ac:dyDescent="0.3">
      <c r="A4669" t="s">
        <v>1926</v>
      </c>
      <c r="B4669" t="s">
        <v>1928</v>
      </c>
      <c r="C4669">
        <v>38</v>
      </c>
      <c r="D4669" t="s">
        <v>1470</v>
      </c>
      <c r="E4669" t="s">
        <v>1929</v>
      </c>
      <c r="F4669" t="s">
        <v>1765</v>
      </c>
      <c r="G4669" t="str">
        <f>IF(ISBLANK('Q 5'!C1304),"",IF('Q 5'!C1304="&lt;please select&gt;","",'Q 5'!C1304))</f>
        <v/>
      </c>
    </row>
    <row r="4670" spans="1:7" x14ac:dyDescent="0.3">
      <c r="A4670" t="s">
        <v>1926</v>
      </c>
      <c r="B4670" t="s">
        <v>1928</v>
      </c>
      <c r="C4670">
        <v>39</v>
      </c>
      <c r="D4670" t="s">
        <v>1470</v>
      </c>
      <c r="E4670" t="s">
        <v>1929</v>
      </c>
      <c r="F4670" t="s">
        <v>1765</v>
      </c>
      <c r="G4670" t="str">
        <f>IF(ISBLANK('Q 5'!C1305),"",IF('Q 5'!C1305="&lt;please select&gt;","",'Q 5'!C1305))</f>
        <v/>
      </c>
    </row>
    <row r="4671" spans="1:7" x14ac:dyDescent="0.3">
      <c r="A4671" t="s">
        <v>1926</v>
      </c>
      <c r="B4671" t="s">
        <v>1928</v>
      </c>
      <c r="C4671">
        <v>40</v>
      </c>
      <c r="D4671" t="s">
        <v>1470</v>
      </c>
      <c r="E4671" t="s">
        <v>1929</v>
      </c>
      <c r="F4671" t="s">
        <v>1765</v>
      </c>
      <c r="G4671" t="str">
        <f>IF(ISBLANK('Q 5'!C1306),"",IF('Q 5'!C1306="&lt;please select&gt;","",'Q 5'!C1306))</f>
        <v/>
      </c>
    </row>
    <row r="4672" spans="1:7" x14ac:dyDescent="0.3">
      <c r="A4672" t="s">
        <v>1926</v>
      </c>
      <c r="B4672" t="s">
        <v>1928</v>
      </c>
      <c r="C4672">
        <v>41</v>
      </c>
      <c r="D4672" t="s">
        <v>1470</v>
      </c>
      <c r="E4672" t="s">
        <v>1929</v>
      </c>
      <c r="F4672" t="s">
        <v>1765</v>
      </c>
      <c r="G4672" t="str">
        <f>IF(ISBLANK('Q 5'!C1307),"",IF('Q 5'!C1307="&lt;please select&gt;","",'Q 5'!C1307))</f>
        <v/>
      </c>
    </row>
    <row r="4673" spans="1:7" x14ac:dyDescent="0.3">
      <c r="A4673" t="s">
        <v>1926</v>
      </c>
      <c r="B4673" t="s">
        <v>1928</v>
      </c>
      <c r="C4673">
        <v>42</v>
      </c>
      <c r="D4673" t="s">
        <v>1470</v>
      </c>
      <c r="E4673" t="s">
        <v>1929</v>
      </c>
      <c r="F4673" t="s">
        <v>1765</v>
      </c>
      <c r="G4673" t="str">
        <f>IF(ISBLANK('Q 5'!C1308),"",IF('Q 5'!C1308="&lt;please select&gt;","",'Q 5'!C1308))</f>
        <v/>
      </c>
    </row>
    <row r="4674" spans="1:7" x14ac:dyDescent="0.3">
      <c r="A4674" t="s">
        <v>1926</v>
      </c>
      <c r="B4674" t="s">
        <v>1928</v>
      </c>
      <c r="C4674">
        <v>43</v>
      </c>
      <c r="D4674" t="s">
        <v>1470</v>
      </c>
      <c r="E4674" t="s">
        <v>1929</v>
      </c>
      <c r="F4674" t="s">
        <v>1765</v>
      </c>
      <c r="G4674" t="str">
        <f>IF(ISBLANK('Q 5'!C1309),"",IF('Q 5'!C1309="&lt;please select&gt;","",'Q 5'!C1309))</f>
        <v/>
      </c>
    </row>
    <row r="4675" spans="1:7" x14ac:dyDescent="0.3">
      <c r="A4675" t="s">
        <v>1926</v>
      </c>
      <c r="B4675" t="s">
        <v>1928</v>
      </c>
      <c r="C4675">
        <v>44</v>
      </c>
      <c r="D4675" t="s">
        <v>1470</v>
      </c>
      <c r="E4675" t="s">
        <v>1929</v>
      </c>
      <c r="F4675" t="s">
        <v>1765</v>
      </c>
      <c r="G4675" t="str">
        <f>IF(ISBLANK('Q 5'!C1310),"",IF('Q 5'!C1310="&lt;please select&gt;","",'Q 5'!C1310))</f>
        <v/>
      </c>
    </row>
    <row r="4676" spans="1:7" x14ac:dyDescent="0.3">
      <c r="A4676" t="s">
        <v>1926</v>
      </c>
      <c r="B4676" t="s">
        <v>1928</v>
      </c>
      <c r="C4676">
        <v>45</v>
      </c>
      <c r="D4676" t="s">
        <v>1470</v>
      </c>
      <c r="E4676" t="s">
        <v>1929</v>
      </c>
      <c r="F4676" t="s">
        <v>1765</v>
      </c>
      <c r="G4676" t="str">
        <f>IF(ISBLANK('Q 5'!C1311),"",IF('Q 5'!C1311="&lt;please select&gt;","",'Q 5'!C1311))</f>
        <v/>
      </c>
    </row>
    <row r="4677" spans="1:7" x14ac:dyDescent="0.3">
      <c r="A4677" t="s">
        <v>1926</v>
      </c>
      <c r="B4677" t="s">
        <v>1928</v>
      </c>
      <c r="C4677">
        <v>46</v>
      </c>
      <c r="D4677" t="s">
        <v>1470</v>
      </c>
      <c r="E4677" t="s">
        <v>1929</v>
      </c>
      <c r="F4677" t="s">
        <v>1765</v>
      </c>
      <c r="G4677" t="str">
        <f>IF(ISBLANK('Q 5'!C1312),"",IF('Q 5'!C1312="&lt;please select&gt;","",'Q 5'!C1312))</f>
        <v/>
      </c>
    </row>
    <row r="4678" spans="1:7" x14ac:dyDescent="0.3">
      <c r="A4678" t="s">
        <v>1926</v>
      </c>
      <c r="B4678" t="s">
        <v>1928</v>
      </c>
      <c r="C4678">
        <v>47</v>
      </c>
      <c r="D4678" t="s">
        <v>1470</v>
      </c>
      <c r="E4678" t="s">
        <v>1929</v>
      </c>
      <c r="F4678" t="s">
        <v>1765</v>
      </c>
      <c r="G4678" t="str">
        <f>IF(ISBLANK('Q 5'!C1313),"",IF('Q 5'!C1313="&lt;please select&gt;","",'Q 5'!C1313))</f>
        <v/>
      </c>
    </row>
    <row r="4679" spans="1:7" x14ac:dyDescent="0.3">
      <c r="A4679" t="s">
        <v>1926</v>
      </c>
      <c r="B4679" t="s">
        <v>1928</v>
      </c>
      <c r="C4679">
        <v>48</v>
      </c>
      <c r="D4679" t="s">
        <v>1470</v>
      </c>
      <c r="E4679" t="s">
        <v>1929</v>
      </c>
      <c r="F4679" t="s">
        <v>1765</v>
      </c>
      <c r="G4679" t="str">
        <f>IF(ISBLANK('Q 5'!C1314),"",IF('Q 5'!C1314="&lt;please select&gt;","",'Q 5'!C1314))</f>
        <v/>
      </c>
    </row>
    <row r="4680" spans="1:7" x14ac:dyDescent="0.3">
      <c r="A4680" t="s">
        <v>1926</v>
      </c>
      <c r="B4680" t="s">
        <v>1928</v>
      </c>
      <c r="C4680">
        <v>49</v>
      </c>
      <c r="D4680" t="s">
        <v>1470</v>
      </c>
      <c r="E4680" t="s">
        <v>1929</v>
      </c>
      <c r="F4680" t="s">
        <v>1765</v>
      </c>
      <c r="G4680" t="str">
        <f>IF(ISBLANK('Q 5'!C1315),"",IF('Q 5'!C1315="&lt;please select&gt;","",'Q 5'!C1315))</f>
        <v/>
      </c>
    </row>
    <row r="4681" spans="1:7" x14ac:dyDescent="0.3">
      <c r="A4681" t="s">
        <v>1926</v>
      </c>
      <c r="B4681" t="s">
        <v>1928</v>
      </c>
      <c r="C4681">
        <v>50</v>
      </c>
      <c r="D4681" t="s">
        <v>1470</v>
      </c>
      <c r="E4681" t="s">
        <v>1929</v>
      </c>
      <c r="F4681" t="s">
        <v>1765</v>
      </c>
      <c r="G4681" t="str">
        <f>IF(ISBLANK('Q 5'!C1316),"",IF('Q 5'!C1316="&lt;please select&gt;","",'Q 5'!C1316))</f>
        <v/>
      </c>
    </row>
    <row r="4682" spans="1:7" x14ac:dyDescent="0.3">
      <c r="A4682" t="s">
        <v>1926</v>
      </c>
      <c r="B4682" t="s">
        <v>1928</v>
      </c>
      <c r="C4682">
        <v>1</v>
      </c>
      <c r="D4682" t="s">
        <v>1470</v>
      </c>
      <c r="E4682" t="s">
        <v>1930</v>
      </c>
      <c r="F4682" t="s">
        <v>1765</v>
      </c>
      <c r="G4682">
        <f>IF(ISBLANK('Q 5'!E1267),"",IF('Q 5'!E1267="&lt;please select&gt;","",'Q 5'!E1267))</f>
        <v>58</v>
      </c>
    </row>
    <row r="4683" spans="1:7" x14ac:dyDescent="0.3">
      <c r="A4683" t="s">
        <v>1926</v>
      </c>
      <c r="B4683" t="s">
        <v>1928</v>
      </c>
      <c r="C4683">
        <v>2</v>
      </c>
      <c r="D4683" t="s">
        <v>1470</v>
      </c>
      <c r="E4683" t="s">
        <v>1930</v>
      </c>
      <c r="F4683" t="s">
        <v>1765</v>
      </c>
      <c r="G4683" t="str">
        <f>IF(ISBLANK('Q 5'!E1268),"",IF('Q 5'!E1268="&lt;please select&gt;","",'Q 5'!E1268))</f>
        <v>215200 - BASF Antwerpen (VL127)</v>
      </c>
    </row>
    <row r="4684" spans="1:7" x14ac:dyDescent="0.3">
      <c r="A4684" t="s">
        <v>1926</v>
      </c>
      <c r="B4684" t="s">
        <v>1928</v>
      </c>
      <c r="C4684">
        <v>3</v>
      </c>
      <c r="D4684" t="s">
        <v>1470</v>
      </c>
      <c r="E4684" t="s">
        <v>1930</v>
      </c>
      <c r="F4684" t="s">
        <v>1765</v>
      </c>
      <c r="G4684" t="str">
        <f>IF(ISBLANK('Q 5'!E1269),"",IF('Q 5'!E1269="&lt;please select&gt;","",'Q 5'!E1269))</f>
        <v>205758 - EuroChem Antwerpen (VL166)</v>
      </c>
    </row>
    <row r="4685" spans="1:7" x14ac:dyDescent="0.3">
      <c r="A4685" t="s">
        <v>1926</v>
      </c>
      <c r="B4685" t="s">
        <v>1928</v>
      </c>
      <c r="C4685">
        <v>4</v>
      </c>
      <c r="D4685" t="s">
        <v>1470</v>
      </c>
      <c r="E4685" t="s">
        <v>1930</v>
      </c>
      <c r="F4685" t="s">
        <v>1765</v>
      </c>
      <c r="G4685" t="str">
        <f>IF(ISBLANK('Q 5'!E1270),"",IF('Q 5'!E1270="&lt;please select&gt;","",'Q 5'!E1270))</f>
        <v/>
      </c>
    </row>
    <row r="4686" spans="1:7" x14ac:dyDescent="0.3">
      <c r="A4686" t="s">
        <v>1926</v>
      </c>
      <c r="B4686" t="s">
        <v>1928</v>
      </c>
      <c r="C4686">
        <v>5</v>
      </c>
      <c r="D4686" t="s">
        <v>1470</v>
      </c>
      <c r="E4686" t="s">
        <v>1930</v>
      </c>
      <c r="F4686" t="s">
        <v>1765</v>
      </c>
      <c r="G4686" t="str">
        <f>IF(ISBLANK('Q 5'!E1271),"",IF('Q 5'!E1271="&lt;please select&gt;","",'Q 5'!E1271))</f>
        <v/>
      </c>
    </row>
    <row r="4687" spans="1:7" x14ac:dyDescent="0.3">
      <c r="A4687" t="s">
        <v>1926</v>
      </c>
      <c r="B4687" t="s">
        <v>1928</v>
      </c>
      <c r="C4687">
        <v>6</v>
      </c>
      <c r="D4687" t="s">
        <v>1470</v>
      </c>
      <c r="E4687" t="s">
        <v>1930</v>
      </c>
      <c r="F4687" t="s">
        <v>1765</v>
      </c>
      <c r="G4687" t="str">
        <f>IF(ISBLANK('Q 5'!E1272),"",IF('Q 5'!E1272="&lt;please select&gt;","",'Q 5'!E1272))</f>
        <v/>
      </c>
    </row>
    <row r="4688" spans="1:7" x14ac:dyDescent="0.3">
      <c r="A4688" t="s">
        <v>1926</v>
      </c>
      <c r="B4688" t="s">
        <v>1928</v>
      </c>
      <c r="C4688">
        <v>7</v>
      </c>
      <c r="D4688" t="s">
        <v>1470</v>
      </c>
      <c r="E4688" t="s">
        <v>1930</v>
      </c>
      <c r="F4688" t="s">
        <v>1765</v>
      </c>
      <c r="G4688" t="str">
        <f>IF(ISBLANK('Q 5'!E1273),"",IF('Q 5'!E1273="&lt;please select&gt;","",'Q 5'!E1273))</f>
        <v/>
      </c>
    </row>
    <row r="4689" spans="1:7" x14ac:dyDescent="0.3">
      <c r="A4689" t="s">
        <v>1926</v>
      </c>
      <c r="B4689" t="s">
        <v>1928</v>
      </c>
      <c r="C4689">
        <v>8</v>
      </c>
      <c r="D4689" t="s">
        <v>1470</v>
      </c>
      <c r="E4689" t="s">
        <v>1930</v>
      </c>
      <c r="F4689" t="s">
        <v>1765</v>
      </c>
      <c r="G4689" t="str">
        <f>IF(ISBLANK('Q 5'!E1274),"",IF('Q 5'!E1274="&lt;please select&gt;","",'Q 5'!E1274))</f>
        <v/>
      </c>
    </row>
    <row r="4690" spans="1:7" x14ac:dyDescent="0.3">
      <c r="A4690" t="s">
        <v>1926</v>
      </c>
      <c r="B4690" t="s">
        <v>1928</v>
      </c>
      <c r="C4690">
        <v>9</v>
      </c>
      <c r="D4690" t="s">
        <v>1470</v>
      </c>
      <c r="E4690" t="s">
        <v>1930</v>
      </c>
      <c r="F4690" t="s">
        <v>1765</v>
      </c>
      <c r="G4690" t="str">
        <f>IF(ISBLANK('Q 5'!E1275),"",IF('Q 5'!E1275="&lt;please select&gt;","",'Q 5'!E1275))</f>
        <v/>
      </c>
    </row>
    <row r="4691" spans="1:7" x14ac:dyDescent="0.3">
      <c r="A4691" t="s">
        <v>1926</v>
      </c>
      <c r="B4691" t="s">
        <v>1928</v>
      </c>
      <c r="C4691">
        <v>10</v>
      </c>
      <c r="D4691" t="s">
        <v>1470</v>
      </c>
      <c r="E4691" t="s">
        <v>1930</v>
      </c>
      <c r="F4691" t="s">
        <v>1765</v>
      </c>
      <c r="G4691" t="str">
        <f>IF(ISBLANK('Q 5'!E1276),"",IF('Q 5'!E1276="&lt;please select&gt;","",'Q 5'!E1276))</f>
        <v/>
      </c>
    </row>
    <row r="4692" spans="1:7" x14ac:dyDescent="0.3">
      <c r="A4692" t="s">
        <v>1926</v>
      </c>
      <c r="B4692" t="s">
        <v>1928</v>
      </c>
      <c r="C4692">
        <v>11</v>
      </c>
      <c r="D4692" t="s">
        <v>1470</v>
      </c>
      <c r="E4692" t="s">
        <v>1930</v>
      </c>
      <c r="F4692" t="s">
        <v>1765</v>
      </c>
      <c r="G4692" t="str">
        <f>IF(ISBLANK('Q 5'!E1277),"",IF('Q 5'!E1277="&lt;please select&gt;","",'Q 5'!E1277))</f>
        <v/>
      </c>
    </row>
    <row r="4693" spans="1:7" x14ac:dyDescent="0.3">
      <c r="A4693" t="s">
        <v>1926</v>
      </c>
      <c r="B4693" t="s">
        <v>1928</v>
      </c>
      <c r="C4693">
        <v>12</v>
      </c>
      <c r="D4693" t="s">
        <v>1470</v>
      </c>
      <c r="E4693" t="s">
        <v>1930</v>
      </c>
      <c r="F4693" t="s">
        <v>1765</v>
      </c>
      <c r="G4693" t="str">
        <f>IF(ISBLANK('Q 5'!E1278),"",IF('Q 5'!E1278="&lt;please select&gt;","",'Q 5'!E1278))</f>
        <v/>
      </c>
    </row>
    <row r="4694" spans="1:7" x14ac:dyDescent="0.3">
      <c r="A4694" t="s">
        <v>1926</v>
      </c>
      <c r="B4694" t="s">
        <v>1928</v>
      </c>
      <c r="C4694">
        <v>13</v>
      </c>
      <c r="D4694" t="s">
        <v>1470</v>
      </c>
      <c r="E4694" t="s">
        <v>1930</v>
      </c>
      <c r="F4694" t="s">
        <v>1765</v>
      </c>
      <c r="G4694" t="str">
        <f>IF(ISBLANK('Q 5'!E1279),"",IF('Q 5'!E1279="&lt;please select&gt;","",'Q 5'!E1279))</f>
        <v/>
      </c>
    </row>
    <row r="4695" spans="1:7" x14ac:dyDescent="0.3">
      <c r="A4695" t="s">
        <v>1926</v>
      </c>
      <c r="B4695" t="s">
        <v>1928</v>
      </c>
      <c r="C4695">
        <v>14</v>
      </c>
      <c r="D4695" t="s">
        <v>1470</v>
      </c>
      <c r="E4695" t="s">
        <v>1930</v>
      </c>
      <c r="F4695" t="s">
        <v>1765</v>
      </c>
      <c r="G4695" t="str">
        <f>IF(ISBLANK('Q 5'!E1280),"",IF('Q 5'!E1280="&lt;please select&gt;","",'Q 5'!E1280))</f>
        <v/>
      </c>
    </row>
    <row r="4696" spans="1:7" x14ac:dyDescent="0.3">
      <c r="A4696" t="s">
        <v>1926</v>
      </c>
      <c r="B4696" t="s">
        <v>1928</v>
      </c>
      <c r="C4696">
        <v>15</v>
      </c>
      <c r="D4696" t="s">
        <v>1470</v>
      </c>
      <c r="E4696" t="s">
        <v>1930</v>
      </c>
      <c r="F4696" t="s">
        <v>1765</v>
      </c>
      <c r="G4696" t="str">
        <f>IF(ISBLANK('Q 5'!E1281),"",IF('Q 5'!E1281="&lt;please select&gt;","",'Q 5'!E1281))</f>
        <v/>
      </c>
    </row>
    <row r="4697" spans="1:7" x14ac:dyDescent="0.3">
      <c r="A4697" t="s">
        <v>1926</v>
      </c>
      <c r="B4697" t="s">
        <v>1928</v>
      </c>
      <c r="C4697">
        <v>16</v>
      </c>
      <c r="D4697" t="s">
        <v>1470</v>
      </c>
      <c r="E4697" t="s">
        <v>1930</v>
      </c>
      <c r="F4697" t="s">
        <v>1765</v>
      </c>
      <c r="G4697" t="str">
        <f>IF(ISBLANK('Q 5'!E1282),"",IF('Q 5'!E1282="&lt;please select&gt;","",'Q 5'!E1282))</f>
        <v/>
      </c>
    </row>
    <row r="4698" spans="1:7" x14ac:dyDescent="0.3">
      <c r="A4698" t="s">
        <v>1926</v>
      </c>
      <c r="B4698" t="s">
        <v>1928</v>
      </c>
      <c r="C4698">
        <v>17</v>
      </c>
      <c r="D4698" t="s">
        <v>1470</v>
      </c>
      <c r="E4698" t="s">
        <v>1930</v>
      </c>
      <c r="F4698" t="s">
        <v>1765</v>
      </c>
      <c r="G4698" t="str">
        <f>IF(ISBLANK('Q 5'!E1283),"",IF('Q 5'!E1283="&lt;please select&gt;","",'Q 5'!E1283))</f>
        <v/>
      </c>
    </row>
    <row r="4699" spans="1:7" x14ac:dyDescent="0.3">
      <c r="A4699" t="s">
        <v>1926</v>
      </c>
      <c r="B4699" t="s">
        <v>1928</v>
      </c>
      <c r="C4699">
        <v>18</v>
      </c>
      <c r="D4699" t="s">
        <v>1470</v>
      </c>
      <c r="E4699" t="s">
        <v>1930</v>
      </c>
      <c r="F4699" t="s">
        <v>1765</v>
      </c>
      <c r="G4699" t="str">
        <f>IF(ISBLANK('Q 5'!E1284),"",IF('Q 5'!E1284="&lt;please select&gt;","",'Q 5'!E1284))</f>
        <v/>
      </c>
    </row>
    <row r="4700" spans="1:7" x14ac:dyDescent="0.3">
      <c r="A4700" t="s">
        <v>1926</v>
      </c>
      <c r="B4700" t="s">
        <v>1928</v>
      </c>
      <c r="C4700">
        <v>19</v>
      </c>
      <c r="D4700" t="s">
        <v>1470</v>
      </c>
      <c r="E4700" t="s">
        <v>1930</v>
      </c>
      <c r="F4700" t="s">
        <v>1765</v>
      </c>
      <c r="G4700" t="str">
        <f>IF(ISBLANK('Q 5'!E1285),"",IF('Q 5'!E1285="&lt;please select&gt;","",'Q 5'!E1285))</f>
        <v/>
      </c>
    </row>
    <row r="4701" spans="1:7" x14ac:dyDescent="0.3">
      <c r="A4701" t="s">
        <v>1926</v>
      </c>
      <c r="B4701" t="s">
        <v>1928</v>
      </c>
      <c r="C4701">
        <v>20</v>
      </c>
      <c r="D4701" t="s">
        <v>1470</v>
      </c>
      <c r="E4701" t="s">
        <v>1930</v>
      </c>
      <c r="F4701" t="s">
        <v>1765</v>
      </c>
      <c r="G4701" t="str">
        <f>IF(ISBLANK('Q 5'!E1286),"",IF('Q 5'!E1286="&lt;please select&gt;","",'Q 5'!E1286))</f>
        <v/>
      </c>
    </row>
    <row r="4702" spans="1:7" x14ac:dyDescent="0.3">
      <c r="A4702" t="s">
        <v>1926</v>
      </c>
      <c r="B4702" t="s">
        <v>1928</v>
      </c>
      <c r="C4702">
        <v>21</v>
      </c>
      <c r="D4702" t="s">
        <v>1470</v>
      </c>
      <c r="E4702" t="s">
        <v>1930</v>
      </c>
      <c r="F4702" t="s">
        <v>1765</v>
      </c>
      <c r="G4702" t="str">
        <f>IF(ISBLANK('Q 5'!E1287),"",IF('Q 5'!E1287="&lt;please select&gt;","",'Q 5'!E1287))</f>
        <v/>
      </c>
    </row>
    <row r="4703" spans="1:7" x14ac:dyDescent="0.3">
      <c r="A4703" t="s">
        <v>1926</v>
      </c>
      <c r="B4703" t="s">
        <v>1928</v>
      </c>
      <c r="C4703">
        <v>22</v>
      </c>
      <c r="D4703" t="s">
        <v>1470</v>
      </c>
      <c r="E4703" t="s">
        <v>1930</v>
      </c>
      <c r="F4703" t="s">
        <v>1765</v>
      </c>
      <c r="G4703" t="str">
        <f>IF(ISBLANK('Q 5'!E1288),"",IF('Q 5'!E1288="&lt;please select&gt;","",'Q 5'!E1288))</f>
        <v/>
      </c>
    </row>
    <row r="4704" spans="1:7" x14ac:dyDescent="0.3">
      <c r="A4704" t="s">
        <v>1926</v>
      </c>
      <c r="B4704" t="s">
        <v>1928</v>
      </c>
      <c r="C4704">
        <v>23</v>
      </c>
      <c r="D4704" t="s">
        <v>1470</v>
      </c>
      <c r="E4704" t="s">
        <v>1930</v>
      </c>
      <c r="F4704" t="s">
        <v>1765</v>
      </c>
      <c r="G4704" t="str">
        <f>IF(ISBLANK('Q 5'!E1289),"",IF('Q 5'!E1289="&lt;please select&gt;","",'Q 5'!E1289))</f>
        <v/>
      </c>
    </row>
    <row r="4705" spans="1:7" x14ac:dyDescent="0.3">
      <c r="A4705" t="s">
        <v>1926</v>
      </c>
      <c r="B4705" t="s">
        <v>1928</v>
      </c>
      <c r="C4705">
        <v>24</v>
      </c>
      <c r="D4705" t="s">
        <v>1470</v>
      </c>
      <c r="E4705" t="s">
        <v>1930</v>
      </c>
      <c r="F4705" t="s">
        <v>1765</v>
      </c>
      <c r="G4705" t="str">
        <f>IF(ISBLANK('Q 5'!E1290),"",IF('Q 5'!E1290="&lt;please select&gt;","",'Q 5'!E1290))</f>
        <v/>
      </c>
    </row>
    <row r="4706" spans="1:7" x14ac:dyDescent="0.3">
      <c r="A4706" t="s">
        <v>1926</v>
      </c>
      <c r="B4706" t="s">
        <v>1928</v>
      </c>
      <c r="C4706">
        <v>25</v>
      </c>
      <c r="D4706" t="s">
        <v>1470</v>
      </c>
      <c r="E4706" t="s">
        <v>1930</v>
      </c>
      <c r="F4706" t="s">
        <v>1765</v>
      </c>
      <c r="G4706" t="str">
        <f>IF(ISBLANK('Q 5'!E1291),"",IF('Q 5'!E1291="&lt;please select&gt;","",'Q 5'!E1291))</f>
        <v/>
      </c>
    </row>
    <row r="4707" spans="1:7" x14ac:dyDescent="0.3">
      <c r="A4707" t="s">
        <v>1926</v>
      </c>
      <c r="B4707" t="s">
        <v>1928</v>
      </c>
      <c r="C4707">
        <v>26</v>
      </c>
      <c r="D4707" t="s">
        <v>1470</v>
      </c>
      <c r="E4707" t="s">
        <v>1930</v>
      </c>
      <c r="F4707" t="s">
        <v>1765</v>
      </c>
      <c r="G4707" t="str">
        <f>IF(ISBLANK('Q 5'!E1292),"",IF('Q 5'!E1292="&lt;please select&gt;","",'Q 5'!E1292))</f>
        <v/>
      </c>
    </row>
    <row r="4708" spans="1:7" x14ac:dyDescent="0.3">
      <c r="A4708" t="s">
        <v>1926</v>
      </c>
      <c r="B4708" t="s">
        <v>1928</v>
      </c>
      <c r="C4708">
        <v>27</v>
      </c>
      <c r="D4708" t="s">
        <v>1470</v>
      </c>
      <c r="E4708" t="s">
        <v>1930</v>
      </c>
      <c r="F4708" t="s">
        <v>1765</v>
      </c>
      <c r="G4708" t="str">
        <f>IF(ISBLANK('Q 5'!E1293),"",IF('Q 5'!E1293="&lt;please select&gt;","",'Q 5'!E1293))</f>
        <v/>
      </c>
    </row>
    <row r="4709" spans="1:7" x14ac:dyDescent="0.3">
      <c r="A4709" t="s">
        <v>1926</v>
      </c>
      <c r="B4709" t="s">
        <v>1928</v>
      </c>
      <c r="C4709">
        <v>28</v>
      </c>
      <c r="D4709" t="s">
        <v>1470</v>
      </c>
      <c r="E4709" t="s">
        <v>1930</v>
      </c>
      <c r="F4709" t="s">
        <v>1765</v>
      </c>
      <c r="G4709" t="str">
        <f>IF(ISBLANK('Q 5'!E1294),"",IF('Q 5'!E1294="&lt;please select&gt;","",'Q 5'!E1294))</f>
        <v/>
      </c>
    </row>
    <row r="4710" spans="1:7" x14ac:dyDescent="0.3">
      <c r="A4710" t="s">
        <v>1926</v>
      </c>
      <c r="B4710" t="s">
        <v>1928</v>
      </c>
      <c r="C4710">
        <v>29</v>
      </c>
      <c r="D4710" t="s">
        <v>1470</v>
      </c>
      <c r="E4710" t="s">
        <v>1930</v>
      </c>
      <c r="F4710" t="s">
        <v>1765</v>
      </c>
      <c r="G4710" t="str">
        <f>IF(ISBLANK('Q 5'!E1295),"",IF('Q 5'!E1295="&lt;please select&gt;","",'Q 5'!E1295))</f>
        <v/>
      </c>
    </row>
    <row r="4711" spans="1:7" x14ac:dyDescent="0.3">
      <c r="A4711" t="s">
        <v>1926</v>
      </c>
      <c r="B4711" t="s">
        <v>1928</v>
      </c>
      <c r="C4711">
        <v>30</v>
      </c>
      <c r="D4711" t="s">
        <v>1470</v>
      </c>
      <c r="E4711" t="s">
        <v>1930</v>
      </c>
      <c r="F4711" t="s">
        <v>1765</v>
      </c>
      <c r="G4711" t="str">
        <f>IF(ISBLANK('Q 5'!E1296),"",IF('Q 5'!E1296="&lt;please select&gt;","",'Q 5'!E1296))</f>
        <v/>
      </c>
    </row>
    <row r="4712" spans="1:7" x14ac:dyDescent="0.3">
      <c r="A4712" t="s">
        <v>1926</v>
      </c>
      <c r="B4712" t="s">
        <v>1928</v>
      </c>
      <c r="C4712">
        <v>31</v>
      </c>
      <c r="D4712" t="s">
        <v>1470</v>
      </c>
      <c r="E4712" t="s">
        <v>1930</v>
      </c>
      <c r="F4712" t="s">
        <v>1765</v>
      </c>
      <c r="G4712" t="str">
        <f>IF(ISBLANK('Q 5'!E1297),"",IF('Q 5'!E1297="&lt;please select&gt;","",'Q 5'!E1297))</f>
        <v/>
      </c>
    </row>
    <row r="4713" spans="1:7" x14ac:dyDescent="0.3">
      <c r="A4713" t="s">
        <v>1926</v>
      </c>
      <c r="B4713" t="s">
        <v>1928</v>
      </c>
      <c r="C4713">
        <v>32</v>
      </c>
      <c r="D4713" t="s">
        <v>1470</v>
      </c>
      <c r="E4713" t="s">
        <v>1930</v>
      </c>
      <c r="F4713" t="s">
        <v>1765</v>
      </c>
      <c r="G4713" t="str">
        <f>IF(ISBLANK('Q 5'!E1298),"",IF('Q 5'!E1298="&lt;please select&gt;","",'Q 5'!E1298))</f>
        <v/>
      </c>
    </row>
    <row r="4714" spans="1:7" x14ac:dyDescent="0.3">
      <c r="A4714" t="s">
        <v>1926</v>
      </c>
      <c r="B4714" t="s">
        <v>1928</v>
      </c>
      <c r="C4714">
        <v>33</v>
      </c>
      <c r="D4714" t="s">
        <v>1470</v>
      </c>
      <c r="E4714" t="s">
        <v>1930</v>
      </c>
      <c r="F4714" t="s">
        <v>1765</v>
      </c>
      <c r="G4714" t="str">
        <f>IF(ISBLANK('Q 5'!E1299),"",IF('Q 5'!E1299="&lt;please select&gt;","",'Q 5'!E1299))</f>
        <v/>
      </c>
    </row>
    <row r="4715" spans="1:7" x14ac:dyDescent="0.3">
      <c r="A4715" t="s">
        <v>1926</v>
      </c>
      <c r="B4715" t="s">
        <v>1928</v>
      </c>
      <c r="C4715">
        <v>34</v>
      </c>
      <c r="D4715" t="s">
        <v>1470</v>
      </c>
      <c r="E4715" t="s">
        <v>1930</v>
      </c>
      <c r="F4715" t="s">
        <v>1765</v>
      </c>
      <c r="G4715" t="str">
        <f>IF(ISBLANK('Q 5'!E1300),"",IF('Q 5'!E1300="&lt;please select&gt;","",'Q 5'!E1300))</f>
        <v/>
      </c>
    </row>
    <row r="4716" spans="1:7" x14ac:dyDescent="0.3">
      <c r="A4716" t="s">
        <v>1926</v>
      </c>
      <c r="B4716" t="s">
        <v>1928</v>
      </c>
      <c r="C4716">
        <v>35</v>
      </c>
      <c r="D4716" t="s">
        <v>1470</v>
      </c>
      <c r="E4716" t="s">
        <v>1930</v>
      </c>
      <c r="F4716" t="s">
        <v>1765</v>
      </c>
      <c r="G4716" t="str">
        <f>IF(ISBLANK('Q 5'!E1301),"",IF('Q 5'!E1301="&lt;please select&gt;","",'Q 5'!E1301))</f>
        <v/>
      </c>
    </row>
    <row r="4717" spans="1:7" x14ac:dyDescent="0.3">
      <c r="A4717" t="s">
        <v>1926</v>
      </c>
      <c r="B4717" t="s">
        <v>1928</v>
      </c>
      <c r="C4717">
        <v>36</v>
      </c>
      <c r="D4717" t="s">
        <v>1470</v>
      </c>
      <c r="E4717" t="s">
        <v>1930</v>
      </c>
      <c r="F4717" t="s">
        <v>1765</v>
      </c>
      <c r="G4717" t="str">
        <f>IF(ISBLANK('Q 5'!E1302),"",IF('Q 5'!E1302="&lt;please select&gt;","",'Q 5'!E1302))</f>
        <v/>
      </c>
    </row>
    <row r="4718" spans="1:7" x14ac:dyDescent="0.3">
      <c r="A4718" t="s">
        <v>1926</v>
      </c>
      <c r="B4718" t="s">
        <v>1928</v>
      </c>
      <c r="C4718">
        <v>37</v>
      </c>
      <c r="D4718" t="s">
        <v>1470</v>
      </c>
      <c r="E4718" t="s">
        <v>1930</v>
      </c>
      <c r="F4718" t="s">
        <v>1765</v>
      </c>
      <c r="G4718" t="str">
        <f>IF(ISBLANK('Q 5'!E1303),"",IF('Q 5'!E1303="&lt;please select&gt;","",'Q 5'!E1303))</f>
        <v/>
      </c>
    </row>
    <row r="4719" spans="1:7" x14ac:dyDescent="0.3">
      <c r="A4719" t="s">
        <v>1926</v>
      </c>
      <c r="B4719" t="s">
        <v>1928</v>
      </c>
      <c r="C4719">
        <v>38</v>
      </c>
      <c r="D4719" t="s">
        <v>1470</v>
      </c>
      <c r="E4719" t="s">
        <v>1930</v>
      </c>
      <c r="F4719" t="s">
        <v>1765</v>
      </c>
      <c r="G4719" t="str">
        <f>IF(ISBLANK('Q 5'!E1304),"",IF('Q 5'!E1304="&lt;please select&gt;","",'Q 5'!E1304))</f>
        <v/>
      </c>
    </row>
    <row r="4720" spans="1:7" x14ac:dyDescent="0.3">
      <c r="A4720" t="s">
        <v>1926</v>
      </c>
      <c r="B4720" t="s">
        <v>1928</v>
      </c>
      <c r="C4720">
        <v>39</v>
      </c>
      <c r="D4720" t="s">
        <v>1470</v>
      </c>
      <c r="E4720" t="s">
        <v>1930</v>
      </c>
      <c r="F4720" t="s">
        <v>1765</v>
      </c>
      <c r="G4720" t="str">
        <f>IF(ISBLANK('Q 5'!E1305),"",IF('Q 5'!E1305="&lt;please select&gt;","",'Q 5'!E1305))</f>
        <v/>
      </c>
    </row>
    <row r="4721" spans="1:9" x14ac:dyDescent="0.3">
      <c r="A4721" t="s">
        <v>1926</v>
      </c>
      <c r="B4721" t="s">
        <v>1928</v>
      </c>
      <c r="C4721">
        <v>40</v>
      </c>
      <c r="D4721" t="s">
        <v>1470</v>
      </c>
      <c r="E4721" t="s">
        <v>1930</v>
      </c>
      <c r="F4721" t="s">
        <v>1765</v>
      </c>
      <c r="G4721" t="str">
        <f>IF(ISBLANK('Q 5'!E1306),"",IF('Q 5'!E1306="&lt;please select&gt;","",'Q 5'!E1306))</f>
        <v/>
      </c>
    </row>
    <row r="4722" spans="1:9" x14ac:dyDescent="0.3">
      <c r="A4722" t="s">
        <v>1926</v>
      </c>
      <c r="B4722" t="s">
        <v>1928</v>
      </c>
      <c r="C4722">
        <v>41</v>
      </c>
      <c r="D4722" t="s">
        <v>1470</v>
      </c>
      <c r="E4722" t="s">
        <v>1930</v>
      </c>
      <c r="F4722" t="s">
        <v>1765</v>
      </c>
      <c r="G4722" t="str">
        <f>IF(ISBLANK('Q 5'!E1307),"",IF('Q 5'!E1307="&lt;please select&gt;","",'Q 5'!E1307))</f>
        <v/>
      </c>
    </row>
    <row r="4723" spans="1:9" x14ac:dyDescent="0.3">
      <c r="A4723" t="s">
        <v>1926</v>
      </c>
      <c r="B4723" t="s">
        <v>1928</v>
      </c>
      <c r="C4723">
        <v>42</v>
      </c>
      <c r="D4723" t="s">
        <v>1470</v>
      </c>
      <c r="E4723" t="s">
        <v>1930</v>
      </c>
      <c r="F4723" t="s">
        <v>1765</v>
      </c>
      <c r="G4723" t="str">
        <f>IF(ISBLANK('Q 5'!E1308),"",IF('Q 5'!E1308="&lt;please select&gt;","",'Q 5'!E1308))</f>
        <v/>
      </c>
    </row>
    <row r="4724" spans="1:9" x14ac:dyDescent="0.3">
      <c r="A4724" t="s">
        <v>1926</v>
      </c>
      <c r="B4724" t="s">
        <v>1928</v>
      </c>
      <c r="C4724">
        <v>43</v>
      </c>
      <c r="D4724" t="s">
        <v>1470</v>
      </c>
      <c r="E4724" t="s">
        <v>1930</v>
      </c>
      <c r="F4724" t="s">
        <v>1765</v>
      </c>
      <c r="G4724" t="str">
        <f>IF(ISBLANK('Q 5'!E1309),"",IF('Q 5'!E1309="&lt;please select&gt;","",'Q 5'!E1309))</f>
        <v/>
      </c>
    </row>
    <row r="4725" spans="1:9" x14ac:dyDescent="0.3">
      <c r="A4725" t="s">
        <v>1926</v>
      </c>
      <c r="B4725" t="s">
        <v>1928</v>
      </c>
      <c r="C4725">
        <v>44</v>
      </c>
      <c r="D4725" t="s">
        <v>1470</v>
      </c>
      <c r="E4725" t="s">
        <v>1930</v>
      </c>
      <c r="F4725" t="s">
        <v>1765</v>
      </c>
      <c r="G4725" t="str">
        <f>IF(ISBLANK('Q 5'!E1310),"",IF('Q 5'!E1310="&lt;please select&gt;","",'Q 5'!E1310))</f>
        <v/>
      </c>
    </row>
    <row r="4726" spans="1:9" x14ac:dyDescent="0.3">
      <c r="A4726" t="s">
        <v>1926</v>
      </c>
      <c r="B4726" t="s">
        <v>1928</v>
      </c>
      <c r="C4726">
        <v>45</v>
      </c>
      <c r="D4726" t="s">
        <v>1470</v>
      </c>
      <c r="E4726" t="s">
        <v>1930</v>
      </c>
      <c r="F4726" t="s">
        <v>1765</v>
      </c>
      <c r="G4726" t="str">
        <f>IF(ISBLANK('Q 5'!E1311),"",IF('Q 5'!E1311="&lt;please select&gt;","",'Q 5'!E1311))</f>
        <v/>
      </c>
    </row>
    <row r="4727" spans="1:9" x14ac:dyDescent="0.3">
      <c r="A4727" t="s">
        <v>1926</v>
      </c>
      <c r="B4727" t="s">
        <v>1928</v>
      </c>
      <c r="C4727">
        <v>46</v>
      </c>
      <c r="D4727" t="s">
        <v>1470</v>
      </c>
      <c r="E4727" t="s">
        <v>1930</v>
      </c>
      <c r="F4727" t="s">
        <v>1765</v>
      </c>
      <c r="G4727" t="str">
        <f>IF(ISBLANK('Q 5'!E1312),"",IF('Q 5'!E1312="&lt;please select&gt;","",'Q 5'!E1312))</f>
        <v/>
      </c>
    </row>
    <row r="4728" spans="1:9" x14ac:dyDescent="0.3">
      <c r="A4728" t="s">
        <v>1926</v>
      </c>
      <c r="B4728" t="s">
        <v>1928</v>
      </c>
      <c r="C4728">
        <v>47</v>
      </c>
      <c r="D4728" t="s">
        <v>1470</v>
      </c>
      <c r="E4728" t="s">
        <v>1930</v>
      </c>
      <c r="F4728" t="s">
        <v>1765</v>
      </c>
      <c r="G4728" t="str">
        <f>IF(ISBLANK('Q 5'!E1313),"",IF('Q 5'!E1313="&lt;please select&gt;","",'Q 5'!E1313))</f>
        <v/>
      </c>
    </row>
    <row r="4729" spans="1:9" x14ac:dyDescent="0.3">
      <c r="A4729" t="s">
        <v>1926</v>
      </c>
      <c r="B4729" t="s">
        <v>1928</v>
      </c>
      <c r="C4729">
        <v>48</v>
      </c>
      <c r="D4729" t="s">
        <v>1470</v>
      </c>
      <c r="E4729" t="s">
        <v>1930</v>
      </c>
      <c r="F4729" t="s">
        <v>1765</v>
      </c>
      <c r="G4729" t="str">
        <f>IF(ISBLANK('Q 5'!E1314),"",IF('Q 5'!E1314="&lt;please select&gt;","",'Q 5'!E1314))</f>
        <v/>
      </c>
    </row>
    <row r="4730" spans="1:9" x14ac:dyDescent="0.3">
      <c r="A4730" t="s">
        <v>1926</v>
      </c>
      <c r="B4730" t="s">
        <v>1928</v>
      </c>
      <c r="C4730">
        <v>49</v>
      </c>
      <c r="D4730" t="s">
        <v>1470</v>
      </c>
      <c r="E4730" t="s">
        <v>1930</v>
      </c>
      <c r="F4730" t="s">
        <v>1765</v>
      </c>
      <c r="G4730" t="str">
        <f>IF(ISBLANK('Q 5'!E1315),"",IF('Q 5'!E1315="&lt;please select&gt;","",'Q 5'!E1315))</f>
        <v/>
      </c>
    </row>
    <row r="4731" spans="1:9" x14ac:dyDescent="0.3">
      <c r="A4731" t="s">
        <v>1926</v>
      </c>
      <c r="B4731" t="s">
        <v>1928</v>
      </c>
      <c r="C4731">
        <v>50</v>
      </c>
      <c r="D4731" t="s">
        <v>1470</v>
      </c>
      <c r="E4731" t="s">
        <v>1930</v>
      </c>
      <c r="F4731" t="s">
        <v>1765</v>
      </c>
      <c r="G4731" t="str">
        <f>IF(ISBLANK('Q 5'!E1316),"",IF('Q 5'!E1316="&lt;please select&gt;","",'Q 5'!E1316))</f>
        <v/>
      </c>
    </row>
    <row r="4732" spans="1:9" x14ac:dyDescent="0.3">
      <c r="A4732" t="s">
        <v>1926</v>
      </c>
      <c r="B4732" t="s">
        <v>1928</v>
      </c>
      <c r="C4732">
        <v>1</v>
      </c>
      <c r="D4732" t="s">
        <v>1470</v>
      </c>
      <c r="E4732" t="s">
        <v>1931</v>
      </c>
      <c r="F4732" t="s">
        <v>1830</v>
      </c>
      <c r="I4732" s="178">
        <f>IF(ISBLANK('Q 5'!G1267),"",IF('Q 5'!G1267="&lt;please select&gt;","",'Q 5'!G1267))</f>
        <v>701088</v>
      </c>
    </row>
    <row r="4733" spans="1:9" x14ac:dyDescent="0.3">
      <c r="A4733" t="s">
        <v>1926</v>
      </c>
      <c r="B4733" t="s">
        <v>1928</v>
      </c>
      <c r="C4733">
        <v>2</v>
      </c>
      <c r="D4733" t="s">
        <v>1470</v>
      </c>
      <c r="E4733" t="s">
        <v>1931</v>
      </c>
      <c r="F4733" t="s">
        <v>1830</v>
      </c>
      <c r="I4733" s="178">
        <f>IF(ISBLANK('Q 5'!G1268),"",IF('Q 5'!G1268="&lt;please select&gt;","",'Q 5'!G1268))</f>
        <v>49038.74</v>
      </c>
    </row>
    <row r="4734" spans="1:9" x14ac:dyDescent="0.3">
      <c r="A4734" t="s">
        <v>1926</v>
      </c>
      <c r="B4734" t="s">
        <v>1928</v>
      </c>
      <c r="C4734">
        <v>3</v>
      </c>
      <c r="D4734" t="s">
        <v>1470</v>
      </c>
      <c r="E4734" t="s">
        <v>1931</v>
      </c>
      <c r="F4734" t="s">
        <v>1830</v>
      </c>
      <c r="I4734" s="178">
        <f>IF(ISBLANK('Q 5'!G1269),"",IF('Q 5'!G1269="&lt;please select&gt;","",'Q 5'!G1269))</f>
        <v>151911.84</v>
      </c>
    </row>
    <row r="4735" spans="1:9" x14ac:dyDescent="0.3">
      <c r="A4735" t="s">
        <v>1926</v>
      </c>
      <c r="B4735" t="s">
        <v>1928</v>
      </c>
      <c r="C4735">
        <v>4</v>
      </c>
      <c r="D4735" t="s">
        <v>1470</v>
      </c>
      <c r="E4735" t="s">
        <v>1931</v>
      </c>
      <c r="F4735" t="s">
        <v>1830</v>
      </c>
      <c r="I4735" s="178" t="str">
        <f>IF(ISBLANK('Q 5'!G1270),"",IF('Q 5'!G1270="&lt;please select&gt;","",'Q 5'!G1270))</f>
        <v/>
      </c>
    </row>
    <row r="4736" spans="1:9" x14ac:dyDescent="0.3">
      <c r="A4736" t="s">
        <v>1926</v>
      </c>
      <c r="B4736" t="s">
        <v>1928</v>
      </c>
      <c r="C4736">
        <v>5</v>
      </c>
      <c r="D4736" t="s">
        <v>1470</v>
      </c>
      <c r="E4736" t="s">
        <v>1931</v>
      </c>
      <c r="F4736" t="s">
        <v>1830</v>
      </c>
      <c r="I4736" s="178" t="str">
        <f>IF(ISBLANK('Q 5'!G1271),"",IF('Q 5'!G1271="&lt;please select&gt;","",'Q 5'!G1271))</f>
        <v/>
      </c>
    </row>
    <row r="4737" spans="1:9" x14ac:dyDescent="0.3">
      <c r="A4737" t="s">
        <v>1926</v>
      </c>
      <c r="B4737" t="s">
        <v>1928</v>
      </c>
      <c r="C4737">
        <v>6</v>
      </c>
      <c r="D4737" t="s">
        <v>1470</v>
      </c>
      <c r="E4737" t="s">
        <v>1931</v>
      </c>
      <c r="F4737" t="s">
        <v>1830</v>
      </c>
      <c r="I4737" s="178" t="str">
        <f>IF(ISBLANK('Q 5'!G1272),"",IF('Q 5'!G1272="&lt;please select&gt;","",'Q 5'!G1272))</f>
        <v/>
      </c>
    </row>
    <row r="4738" spans="1:9" x14ac:dyDescent="0.3">
      <c r="A4738" t="s">
        <v>1926</v>
      </c>
      <c r="B4738" t="s">
        <v>1928</v>
      </c>
      <c r="C4738">
        <v>7</v>
      </c>
      <c r="D4738" t="s">
        <v>1470</v>
      </c>
      <c r="E4738" t="s">
        <v>1931</v>
      </c>
      <c r="F4738" t="s">
        <v>1830</v>
      </c>
      <c r="I4738" s="178" t="str">
        <f>IF(ISBLANK('Q 5'!G1273),"",IF('Q 5'!G1273="&lt;please select&gt;","",'Q 5'!G1273))</f>
        <v/>
      </c>
    </row>
    <row r="4739" spans="1:9" x14ac:dyDescent="0.3">
      <c r="A4739" t="s">
        <v>1926</v>
      </c>
      <c r="B4739" t="s">
        <v>1928</v>
      </c>
      <c r="C4739">
        <v>8</v>
      </c>
      <c r="D4739" t="s">
        <v>1470</v>
      </c>
      <c r="E4739" t="s">
        <v>1931</v>
      </c>
      <c r="F4739" t="s">
        <v>1830</v>
      </c>
      <c r="I4739" s="178" t="str">
        <f>IF(ISBLANK('Q 5'!G1274),"",IF('Q 5'!G1274="&lt;please select&gt;","",'Q 5'!G1274))</f>
        <v/>
      </c>
    </row>
    <row r="4740" spans="1:9" x14ac:dyDescent="0.3">
      <c r="A4740" t="s">
        <v>1926</v>
      </c>
      <c r="B4740" t="s">
        <v>1928</v>
      </c>
      <c r="C4740">
        <v>9</v>
      </c>
      <c r="D4740" t="s">
        <v>1470</v>
      </c>
      <c r="E4740" t="s">
        <v>1931</v>
      </c>
      <c r="F4740" t="s">
        <v>1830</v>
      </c>
      <c r="I4740" s="178" t="str">
        <f>IF(ISBLANK('Q 5'!G1275),"",IF('Q 5'!G1275="&lt;please select&gt;","",'Q 5'!G1275))</f>
        <v/>
      </c>
    </row>
    <row r="4741" spans="1:9" x14ac:dyDescent="0.3">
      <c r="A4741" t="s">
        <v>1926</v>
      </c>
      <c r="B4741" t="s">
        <v>1928</v>
      </c>
      <c r="C4741">
        <v>10</v>
      </c>
      <c r="D4741" t="s">
        <v>1470</v>
      </c>
      <c r="E4741" t="s">
        <v>1931</v>
      </c>
      <c r="F4741" t="s">
        <v>1830</v>
      </c>
      <c r="I4741" s="178" t="str">
        <f>IF(ISBLANK('Q 5'!G1276),"",IF('Q 5'!G1276="&lt;please select&gt;","",'Q 5'!G1276))</f>
        <v/>
      </c>
    </row>
    <row r="4742" spans="1:9" x14ac:dyDescent="0.3">
      <c r="A4742" t="s">
        <v>1926</v>
      </c>
      <c r="B4742" t="s">
        <v>1928</v>
      </c>
      <c r="C4742">
        <v>11</v>
      </c>
      <c r="D4742" t="s">
        <v>1470</v>
      </c>
      <c r="E4742" t="s">
        <v>1931</v>
      </c>
      <c r="F4742" t="s">
        <v>1830</v>
      </c>
      <c r="I4742" s="178" t="str">
        <f>IF(ISBLANK('Q 5'!G1277),"",IF('Q 5'!G1277="&lt;please select&gt;","",'Q 5'!G1277))</f>
        <v/>
      </c>
    </row>
    <row r="4743" spans="1:9" x14ac:dyDescent="0.3">
      <c r="A4743" t="s">
        <v>1926</v>
      </c>
      <c r="B4743" t="s">
        <v>1928</v>
      </c>
      <c r="C4743">
        <v>12</v>
      </c>
      <c r="D4743" t="s">
        <v>1470</v>
      </c>
      <c r="E4743" t="s">
        <v>1931</v>
      </c>
      <c r="F4743" t="s">
        <v>1830</v>
      </c>
      <c r="I4743" s="178" t="str">
        <f>IF(ISBLANK('Q 5'!G1278),"",IF('Q 5'!G1278="&lt;please select&gt;","",'Q 5'!G1278))</f>
        <v/>
      </c>
    </row>
    <row r="4744" spans="1:9" x14ac:dyDescent="0.3">
      <c r="A4744" t="s">
        <v>1926</v>
      </c>
      <c r="B4744" t="s">
        <v>1928</v>
      </c>
      <c r="C4744">
        <v>13</v>
      </c>
      <c r="D4744" t="s">
        <v>1470</v>
      </c>
      <c r="E4744" t="s">
        <v>1931</v>
      </c>
      <c r="F4744" t="s">
        <v>1830</v>
      </c>
      <c r="I4744" s="178" t="str">
        <f>IF(ISBLANK('Q 5'!G1279),"",IF('Q 5'!G1279="&lt;please select&gt;","",'Q 5'!G1279))</f>
        <v/>
      </c>
    </row>
    <row r="4745" spans="1:9" x14ac:dyDescent="0.3">
      <c r="A4745" t="s">
        <v>1926</v>
      </c>
      <c r="B4745" t="s">
        <v>1928</v>
      </c>
      <c r="C4745">
        <v>14</v>
      </c>
      <c r="D4745" t="s">
        <v>1470</v>
      </c>
      <c r="E4745" t="s">
        <v>1931</v>
      </c>
      <c r="F4745" t="s">
        <v>1830</v>
      </c>
      <c r="I4745" s="178" t="str">
        <f>IF(ISBLANK('Q 5'!G1280),"",IF('Q 5'!G1280="&lt;please select&gt;","",'Q 5'!G1280))</f>
        <v/>
      </c>
    </row>
    <row r="4746" spans="1:9" x14ac:dyDescent="0.3">
      <c r="A4746" t="s">
        <v>1926</v>
      </c>
      <c r="B4746" t="s">
        <v>1928</v>
      </c>
      <c r="C4746">
        <v>15</v>
      </c>
      <c r="D4746" t="s">
        <v>1470</v>
      </c>
      <c r="E4746" t="s">
        <v>1931</v>
      </c>
      <c r="F4746" t="s">
        <v>1830</v>
      </c>
      <c r="I4746" s="178" t="str">
        <f>IF(ISBLANK('Q 5'!G1281),"",IF('Q 5'!G1281="&lt;please select&gt;","",'Q 5'!G1281))</f>
        <v/>
      </c>
    </row>
    <row r="4747" spans="1:9" x14ac:dyDescent="0.3">
      <c r="A4747" t="s">
        <v>1926</v>
      </c>
      <c r="B4747" t="s">
        <v>1928</v>
      </c>
      <c r="C4747">
        <v>16</v>
      </c>
      <c r="D4747" t="s">
        <v>1470</v>
      </c>
      <c r="E4747" t="s">
        <v>1931</v>
      </c>
      <c r="F4747" t="s">
        <v>1830</v>
      </c>
      <c r="I4747" s="178" t="str">
        <f>IF(ISBLANK('Q 5'!G1282),"",IF('Q 5'!G1282="&lt;please select&gt;","",'Q 5'!G1282))</f>
        <v/>
      </c>
    </row>
    <row r="4748" spans="1:9" x14ac:dyDescent="0.3">
      <c r="A4748" t="s">
        <v>1926</v>
      </c>
      <c r="B4748" t="s">
        <v>1928</v>
      </c>
      <c r="C4748">
        <v>17</v>
      </c>
      <c r="D4748" t="s">
        <v>1470</v>
      </c>
      <c r="E4748" t="s">
        <v>1931</v>
      </c>
      <c r="F4748" t="s">
        <v>1830</v>
      </c>
      <c r="I4748" s="178" t="str">
        <f>IF(ISBLANK('Q 5'!G1283),"",IF('Q 5'!G1283="&lt;please select&gt;","",'Q 5'!G1283))</f>
        <v/>
      </c>
    </row>
    <row r="4749" spans="1:9" x14ac:dyDescent="0.3">
      <c r="A4749" t="s">
        <v>1926</v>
      </c>
      <c r="B4749" t="s">
        <v>1928</v>
      </c>
      <c r="C4749">
        <v>18</v>
      </c>
      <c r="D4749" t="s">
        <v>1470</v>
      </c>
      <c r="E4749" t="s">
        <v>1931</v>
      </c>
      <c r="F4749" t="s">
        <v>1830</v>
      </c>
      <c r="I4749" s="178" t="str">
        <f>IF(ISBLANK('Q 5'!G1284),"",IF('Q 5'!G1284="&lt;please select&gt;","",'Q 5'!G1284))</f>
        <v/>
      </c>
    </row>
    <row r="4750" spans="1:9" x14ac:dyDescent="0.3">
      <c r="A4750" t="s">
        <v>1926</v>
      </c>
      <c r="B4750" t="s">
        <v>1928</v>
      </c>
      <c r="C4750">
        <v>19</v>
      </c>
      <c r="D4750" t="s">
        <v>1470</v>
      </c>
      <c r="E4750" t="s">
        <v>1931</v>
      </c>
      <c r="F4750" t="s">
        <v>1830</v>
      </c>
      <c r="I4750" s="178" t="str">
        <f>IF(ISBLANK('Q 5'!G1285),"",IF('Q 5'!G1285="&lt;please select&gt;","",'Q 5'!G1285))</f>
        <v/>
      </c>
    </row>
    <row r="4751" spans="1:9" x14ac:dyDescent="0.3">
      <c r="A4751" t="s">
        <v>1926</v>
      </c>
      <c r="B4751" t="s">
        <v>1928</v>
      </c>
      <c r="C4751">
        <v>20</v>
      </c>
      <c r="D4751" t="s">
        <v>1470</v>
      </c>
      <c r="E4751" t="s">
        <v>1931</v>
      </c>
      <c r="F4751" t="s">
        <v>1830</v>
      </c>
      <c r="I4751" s="178" t="str">
        <f>IF(ISBLANK('Q 5'!G1286),"",IF('Q 5'!G1286="&lt;please select&gt;","",'Q 5'!G1286))</f>
        <v/>
      </c>
    </row>
    <row r="4752" spans="1:9" x14ac:dyDescent="0.3">
      <c r="A4752" t="s">
        <v>1926</v>
      </c>
      <c r="B4752" t="s">
        <v>1928</v>
      </c>
      <c r="C4752">
        <v>21</v>
      </c>
      <c r="D4752" t="s">
        <v>1470</v>
      </c>
      <c r="E4752" t="s">
        <v>1931</v>
      </c>
      <c r="F4752" t="s">
        <v>1830</v>
      </c>
      <c r="I4752" s="178" t="str">
        <f>IF(ISBLANK('Q 5'!G1287),"",IF('Q 5'!G1287="&lt;please select&gt;","",'Q 5'!G1287))</f>
        <v/>
      </c>
    </row>
    <row r="4753" spans="1:9" x14ac:dyDescent="0.3">
      <c r="A4753" t="s">
        <v>1926</v>
      </c>
      <c r="B4753" t="s">
        <v>1928</v>
      </c>
      <c r="C4753">
        <v>22</v>
      </c>
      <c r="D4753" t="s">
        <v>1470</v>
      </c>
      <c r="E4753" t="s">
        <v>1931</v>
      </c>
      <c r="F4753" t="s">
        <v>1830</v>
      </c>
      <c r="I4753" s="178" t="str">
        <f>IF(ISBLANK('Q 5'!G1288),"",IF('Q 5'!G1288="&lt;please select&gt;","",'Q 5'!G1288))</f>
        <v/>
      </c>
    </row>
    <row r="4754" spans="1:9" x14ac:dyDescent="0.3">
      <c r="A4754" t="s">
        <v>1926</v>
      </c>
      <c r="B4754" t="s">
        <v>1928</v>
      </c>
      <c r="C4754">
        <v>23</v>
      </c>
      <c r="D4754" t="s">
        <v>1470</v>
      </c>
      <c r="E4754" t="s">
        <v>1931</v>
      </c>
      <c r="F4754" t="s">
        <v>1830</v>
      </c>
      <c r="I4754" s="178" t="str">
        <f>IF(ISBLANK('Q 5'!G1289),"",IF('Q 5'!G1289="&lt;please select&gt;","",'Q 5'!G1289))</f>
        <v/>
      </c>
    </row>
    <row r="4755" spans="1:9" x14ac:dyDescent="0.3">
      <c r="A4755" t="s">
        <v>1926</v>
      </c>
      <c r="B4755" t="s">
        <v>1928</v>
      </c>
      <c r="C4755">
        <v>24</v>
      </c>
      <c r="D4755" t="s">
        <v>1470</v>
      </c>
      <c r="E4755" t="s">
        <v>1931</v>
      </c>
      <c r="F4755" t="s">
        <v>1830</v>
      </c>
      <c r="I4755" s="178" t="str">
        <f>IF(ISBLANK('Q 5'!G1290),"",IF('Q 5'!G1290="&lt;please select&gt;","",'Q 5'!G1290))</f>
        <v/>
      </c>
    </row>
    <row r="4756" spans="1:9" x14ac:dyDescent="0.3">
      <c r="A4756" t="s">
        <v>1926</v>
      </c>
      <c r="B4756" t="s">
        <v>1928</v>
      </c>
      <c r="C4756">
        <v>25</v>
      </c>
      <c r="D4756" t="s">
        <v>1470</v>
      </c>
      <c r="E4756" t="s">
        <v>1931</v>
      </c>
      <c r="F4756" t="s">
        <v>1830</v>
      </c>
      <c r="I4756" s="178" t="str">
        <f>IF(ISBLANK('Q 5'!G1291),"",IF('Q 5'!G1291="&lt;please select&gt;","",'Q 5'!G1291))</f>
        <v/>
      </c>
    </row>
    <row r="4757" spans="1:9" x14ac:dyDescent="0.3">
      <c r="A4757" t="s">
        <v>1926</v>
      </c>
      <c r="B4757" t="s">
        <v>1928</v>
      </c>
      <c r="C4757">
        <v>26</v>
      </c>
      <c r="D4757" t="s">
        <v>1470</v>
      </c>
      <c r="E4757" t="s">
        <v>1931</v>
      </c>
      <c r="F4757" t="s">
        <v>1830</v>
      </c>
      <c r="I4757" s="178" t="str">
        <f>IF(ISBLANK('Q 5'!G1292),"",IF('Q 5'!G1292="&lt;please select&gt;","",'Q 5'!G1292))</f>
        <v/>
      </c>
    </row>
    <row r="4758" spans="1:9" x14ac:dyDescent="0.3">
      <c r="A4758" t="s">
        <v>1926</v>
      </c>
      <c r="B4758" t="s">
        <v>1928</v>
      </c>
      <c r="C4758">
        <v>27</v>
      </c>
      <c r="D4758" t="s">
        <v>1470</v>
      </c>
      <c r="E4758" t="s">
        <v>1931</v>
      </c>
      <c r="F4758" t="s">
        <v>1830</v>
      </c>
      <c r="I4758" s="178" t="str">
        <f>IF(ISBLANK('Q 5'!G1293),"",IF('Q 5'!G1293="&lt;please select&gt;","",'Q 5'!G1293))</f>
        <v/>
      </c>
    </row>
    <row r="4759" spans="1:9" x14ac:dyDescent="0.3">
      <c r="A4759" t="s">
        <v>1926</v>
      </c>
      <c r="B4759" t="s">
        <v>1928</v>
      </c>
      <c r="C4759">
        <v>28</v>
      </c>
      <c r="D4759" t="s">
        <v>1470</v>
      </c>
      <c r="E4759" t="s">
        <v>1931</v>
      </c>
      <c r="F4759" t="s">
        <v>1830</v>
      </c>
      <c r="I4759" s="178" t="str">
        <f>IF(ISBLANK('Q 5'!G1294),"",IF('Q 5'!G1294="&lt;please select&gt;","",'Q 5'!G1294))</f>
        <v/>
      </c>
    </row>
    <row r="4760" spans="1:9" x14ac:dyDescent="0.3">
      <c r="A4760" t="s">
        <v>1926</v>
      </c>
      <c r="B4760" t="s">
        <v>1928</v>
      </c>
      <c r="C4760">
        <v>29</v>
      </c>
      <c r="D4760" t="s">
        <v>1470</v>
      </c>
      <c r="E4760" t="s">
        <v>1931</v>
      </c>
      <c r="F4760" t="s">
        <v>1830</v>
      </c>
      <c r="I4760" s="178" t="str">
        <f>IF(ISBLANK('Q 5'!G1295),"",IF('Q 5'!G1295="&lt;please select&gt;","",'Q 5'!G1295))</f>
        <v/>
      </c>
    </row>
    <row r="4761" spans="1:9" x14ac:dyDescent="0.3">
      <c r="A4761" t="s">
        <v>1926</v>
      </c>
      <c r="B4761" t="s">
        <v>1928</v>
      </c>
      <c r="C4761">
        <v>30</v>
      </c>
      <c r="D4761" t="s">
        <v>1470</v>
      </c>
      <c r="E4761" t="s">
        <v>1931</v>
      </c>
      <c r="F4761" t="s">
        <v>1830</v>
      </c>
      <c r="I4761" s="178" t="str">
        <f>IF(ISBLANK('Q 5'!G1296),"",IF('Q 5'!G1296="&lt;please select&gt;","",'Q 5'!G1296))</f>
        <v/>
      </c>
    </row>
    <row r="4762" spans="1:9" x14ac:dyDescent="0.3">
      <c r="A4762" t="s">
        <v>1926</v>
      </c>
      <c r="B4762" t="s">
        <v>1928</v>
      </c>
      <c r="C4762">
        <v>31</v>
      </c>
      <c r="D4762" t="s">
        <v>1470</v>
      </c>
      <c r="E4762" t="s">
        <v>1931</v>
      </c>
      <c r="F4762" t="s">
        <v>1830</v>
      </c>
      <c r="I4762" s="178" t="str">
        <f>IF(ISBLANK('Q 5'!G1297),"",IF('Q 5'!G1297="&lt;please select&gt;","",'Q 5'!G1297))</f>
        <v/>
      </c>
    </row>
    <row r="4763" spans="1:9" x14ac:dyDescent="0.3">
      <c r="A4763" t="s">
        <v>1926</v>
      </c>
      <c r="B4763" t="s">
        <v>1928</v>
      </c>
      <c r="C4763">
        <v>32</v>
      </c>
      <c r="D4763" t="s">
        <v>1470</v>
      </c>
      <c r="E4763" t="s">
        <v>1931</v>
      </c>
      <c r="F4763" t="s">
        <v>1830</v>
      </c>
      <c r="I4763" s="178" t="str">
        <f>IF(ISBLANK('Q 5'!G1298),"",IF('Q 5'!G1298="&lt;please select&gt;","",'Q 5'!G1298))</f>
        <v/>
      </c>
    </row>
    <row r="4764" spans="1:9" x14ac:dyDescent="0.3">
      <c r="A4764" t="s">
        <v>1926</v>
      </c>
      <c r="B4764" t="s">
        <v>1928</v>
      </c>
      <c r="C4764">
        <v>33</v>
      </c>
      <c r="D4764" t="s">
        <v>1470</v>
      </c>
      <c r="E4764" t="s">
        <v>1931</v>
      </c>
      <c r="F4764" t="s">
        <v>1830</v>
      </c>
      <c r="I4764" s="178" t="str">
        <f>IF(ISBLANK('Q 5'!G1299),"",IF('Q 5'!G1299="&lt;please select&gt;","",'Q 5'!G1299))</f>
        <v/>
      </c>
    </row>
    <row r="4765" spans="1:9" x14ac:dyDescent="0.3">
      <c r="A4765" t="s">
        <v>1926</v>
      </c>
      <c r="B4765" t="s">
        <v>1928</v>
      </c>
      <c r="C4765">
        <v>34</v>
      </c>
      <c r="D4765" t="s">
        <v>1470</v>
      </c>
      <c r="E4765" t="s">
        <v>1931</v>
      </c>
      <c r="F4765" t="s">
        <v>1830</v>
      </c>
      <c r="I4765" s="178" t="str">
        <f>IF(ISBLANK('Q 5'!G1300),"",IF('Q 5'!G1300="&lt;please select&gt;","",'Q 5'!G1300))</f>
        <v/>
      </c>
    </row>
    <row r="4766" spans="1:9" x14ac:dyDescent="0.3">
      <c r="A4766" t="s">
        <v>1926</v>
      </c>
      <c r="B4766" t="s">
        <v>1928</v>
      </c>
      <c r="C4766">
        <v>35</v>
      </c>
      <c r="D4766" t="s">
        <v>1470</v>
      </c>
      <c r="E4766" t="s">
        <v>1931</v>
      </c>
      <c r="F4766" t="s">
        <v>1830</v>
      </c>
      <c r="I4766" s="178" t="str">
        <f>IF(ISBLANK('Q 5'!G1301),"",IF('Q 5'!G1301="&lt;please select&gt;","",'Q 5'!G1301))</f>
        <v/>
      </c>
    </row>
    <row r="4767" spans="1:9" x14ac:dyDescent="0.3">
      <c r="A4767" t="s">
        <v>1926</v>
      </c>
      <c r="B4767" t="s">
        <v>1928</v>
      </c>
      <c r="C4767">
        <v>36</v>
      </c>
      <c r="D4767" t="s">
        <v>1470</v>
      </c>
      <c r="E4767" t="s">
        <v>1931</v>
      </c>
      <c r="F4767" t="s">
        <v>1830</v>
      </c>
      <c r="I4767" s="178" t="str">
        <f>IF(ISBLANK('Q 5'!G1302),"",IF('Q 5'!G1302="&lt;please select&gt;","",'Q 5'!G1302))</f>
        <v/>
      </c>
    </row>
    <row r="4768" spans="1:9" x14ac:dyDescent="0.3">
      <c r="A4768" t="s">
        <v>1926</v>
      </c>
      <c r="B4768" t="s">
        <v>1928</v>
      </c>
      <c r="C4768">
        <v>37</v>
      </c>
      <c r="D4768" t="s">
        <v>1470</v>
      </c>
      <c r="E4768" t="s">
        <v>1931</v>
      </c>
      <c r="F4768" t="s">
        <v>1830</v>
      </c>
      <c r="I4768" s="178" t="str">
        <f>IF(ISBLANK('Q 5'!G1303),"",IF('Q 5'!G1303="&lt;please select&gt;","",'Q 5'!G1303))</f>
        <v/>
      </c>
    </row>
    <row r="4769" spans="1:9" x14ac:dyDescent="0.3">
      <c r="A4769" t="s">
        <v>1926</v>
      </c>
      <c r="B4769" t="s">
        <v>1928</v>
      </c>
      <c r="C4769">
        <v>38</v>
      </c>
      <c r="D4769" t="s">
        <v>1470</v>
      </c>
      <c r="E4769" t="s">
        <v>1931</v>
      </c>
      <c r="F4769" t="s">
        <v>1830</v>
      </c>
      <c r="I4769" s="178" t="str">
        <f>IF(ISBLANK('Q 5'!G1304),"",IF('Q 5'!G1304="&lt;please select&gt;","",'Q 5'!G1304))</f>
        <v/>
      </c>
    </row>
    <row r="4770" spans="1:9" x14ac:dyDescent="0.3">
      <c r="A4770" t="s">
        <v>1926</v>
      </c>
      <c r="B4770" t="s">
        <v>1928</v>
      </c>
      <c r="C4770">
        <v>39</v>
      </c>
      <c r="D4770" t="s">
        <v>1470</v>
      </c>
      <c r="E4770" t="s">
        <v>1931</v>
      </c>
      <c r="F4770" t="s">
        <v>1830</v>
      </c>
      <c r="I4770" s="178" t="str">
        <f>IF(ISBLANK('Q 5'!G1305),"",IF('Q 5'!G1305="&lt;please select&gt;","",'Q 5'!G1305))</f>
        <v/>
      </c>
    </row>
    <row r="4771" spans="1:9" x14ac:dyDescent="0.3">
      <c r="A4771" t="s">
        <v>1926</v>
      </c>
      <c r="B4771" t="s">
        <v>1928</v>
      </c>
      <c r="C4771">
        <v>40</v>
      </c>
      <c r="D4771" t="s">
        <v>1470</v>
      </c>
      <c r="E4771" t="s">
        <v>1931</v>
      </c>
      <c r="F4771" t="s">
        <v>1830</v>
      </c>
      <c r="I4771" s="178" t="str">
        <f>IF(ISBLANK('Q 5'!G1306),"",IF('Q 5'!G1306="&lt;please select&gt;","",'Q 5'!G1306))</f>
        <v/>
      </c>
    </row>
    <row r="4772" spans="1:9" x14ac:dyDescent="0.3">
      <c r="A4772" t="s">
        <v>1926</v>
      </c>
      <c r="B4772" t="s">
        <v>1928</v>
      </c>
      <c r="C4772">
        <v>41</v>
      </c>
      <c r="D4772" t="s">
        <v>1470</v>
      </c>
      <c r="E4772" t="s">
        <v>1931</v>
      </c>
      <c r="F4772" t="s">
        <v>1830</v>
      </c>
      <c r="I4772" s="178" t="str">
        <f>IF(ISBLANK('Q 5'!G1307),"",IF('Q 5'!G1307="&lt;please select&gt;","",'Q 5'!G1307))</f>
        <v/>
      </c>
    </row>
    <row r="4773" spans="1:9" x14ac:dyDescent="0.3">
      <c r="A4773" t="s">
        <v>1926</v>
      </c>
      <c r="B4773" t="s">
        <v>1928</v>
      </c>
      <c r="C4773">
        <v>42</v>
      </c>
      <c r="D4773" t="s">
        <v>1470</v>
      </c>
      <c r="E4773" t="s">
        <v>1931</v>
      </c>
      <c r="F4773" t="s">
        <v>1830</v>
      </c>
      <c r="I4773" s="178" t="str">
        <f>IF(ISBLANK('Q 5'!G1308),"",IF('Q 5'!G1308="&lt;please select&gt;","",'Q 5'!G1308))</f>
        <v/>
      </c>
    </row>
    <row r="4774" spans="1:9" x14ac:dyDescent="0.3">
      <c r="A4774" t="s">
        <v>1926</v>
      </c>
      <c r="B4774" t="s">
        <v>1928</v>
      </c>
      <c r="C4774">
        <v>43</v>
      </c>
      <c r="D4774" t="s">
        <v>1470</v>
      </c>
      <c r="E4774" t="s">
        <v>1931</v>
      </c>
      <c r="F4774" t="s">
        <v>1830</v>
      </c>
      <c r="I4774" s="178" t="str">
        <f>IF(ISBLANK('Q 5'!G1309),"",IF('Q 5'!G1309="&lt;please select&gt;","",'Q 5'!G1309))</f>
        <v/>
      </c>
    </row>
    <row r="4775" spans="1:9" x14ac:dyDescent="0.3">
      <c r="A4775" t="s">
        <v>1926</v>
      </c>
      <c r="B4775" t="s">
        <v>1928</v>
      </c>
      <c r="C4775">
        <v>44</v>
      </c>
      <c r="D4775" t="s">
        <v>1470</v>
      </c>
      <c r="E4775" t="s">
        <v>1931</v>
      </c>
      <c r="F4775" t="s">
        <v>1830</v>
      </c>
      <c r="I4775" s="178" t="str">
        <f>IF(ISBLANK('Q 5'!G1310),"",IF('Q 5'!G1310="&lt;please select&gt;","",'Q 5'!G1310))</f>
        <v/>
      </c>
    </row>
    <row r="4776" spans="1:9" x14ac:dyDescent="0.3">
      <c r="A4776" t="s">
        <v>1926</v>
      </c>
      <c r="B4776" t="s">
        <v>1928</v>
      </c>
      <c r="C4776">
        <v>45</v>
      </c>
      <c r="D4776" t="s">
        <v>1470</v>
      </c>
      <c r="E4776" t="s">
        <v>1931</v>
      </c>
      <c r="F4776" t="s">
        <v>1830</v>
      </c>
      <c r="I4776" s="178" t="str">
        <f>IF(ISBLANK('Q 5'!G1311),"",IF('Q 5'!G1311="&lt;please select&gt;","",'Q 5'!G1311))</f>
        <v/>
      </c>
    </row>
    <row r="4777" spans="1:9" x14ac:dyDescent="0.3">
      <c r="A4777" t="s">
        <v>1926</v>
      </c>
      <c r="B4777" t="s">
        <v>1928</v>
      </c>
      <c r="C4777">
        <v>46</v>
      </c>
      <c r="D4777" t="s">
        <v>1470</v>
      </c>
      <c r="E4777" t="s">
        <v>1931</v>
      </c>
      <c r="F4777" t="s">
        <v>1830</v>
      </c>
      <c r="I4777" s="178" t="str">
        <f>IF(ISBLANK('Q 5'!G1312),"",IF('Q 5'!G1312="&lt;please select&gt;","",'Q 5'!G1312))</f>
        <v/>
      </c>
    </row>
    <row r="4778" spans="1:9" x14ac:dyDescent="0.3">
      <c r="A4778" t="s">
        <v>1926</v>
      </c>
      <c r="B4778" t="s">
        <v>1928</v>
      </c>
      <c r="C4778">
        <v>47</v>
      </c>
      <c r="D4778" t="s">
        <v>1470</v>
      </c>
      <c r="E4778" t="s">
        <v>1931</v>
      </c>
      <c r="F4778" t="s">
        <v>1830</v>
      </c>
      <c r="I4778" s="178" t="str">
        <f>IF(ISBLANK('Q 5'!G1313),"",IF('Q 5'!G1313="&lt;please select&gt;","",'Q 5'!G1313))</f>
        <v/>
      </c>
    </row>
    <row r="4779" spans="1:9" x14ac:dyDescent="0.3">
      <c r="A4779" t="s">
        <v>1926</v>
      </c>
      <c r="B4779" t="s">
        <v>1928</v>
      </c>
      <c r="C4779">
        <v>48</v>
      </c>
      <c r="D4779" t="s">
        <v>1470</v>
      </c>
      <c r="E4779" t="s">
        <v>1931</v>
      </c>
      <c r="F4779" t="s">
        <v>1830</v>
      </c>
      <c r="I4779" s="178" t="str">
        <f>IF(ISBLANK('Q 5'!G1314),"",IF('Q 5'!G1314="&lt;please select&gt;","",'Q 5'!G1314))</f>
        <v/>
      </c>
    </row>
    <row r="4780" spans="1:9" x14ac:dyDescent="0.3">
      <c r="A4780" t="s">
        <v>1926</v>
      </c>
      <c r="B4780" t="s">
        <v>1928</v>
      </c>
      <c r="C4780">
        <v>49</v>
      </c>
      <c r="D4780" t="s">
        <v>1470</v>
      </c>
      <c r="E4780" t="s">
        <v>1931</v>
      </c>
      <c r="F4780" t="s">
        <v>1830</v>
      </c>
      <c r="I4780" s="178" t="str">
        <f>IF(ISBLANK('Q 5'!G1315),"",IF('Q 5'!G1315="&lt;please select&gt;","",'Q 5'!G1315))</f>
        <v/>
      </c>
    </row>
    <row r="4781" spans="1:9" x14ac:dyDescent="0.3">
      <c r="A4781" t="s">
        <v>1926</v>
      </c>
      <c r="B4781" t="s">
        <v>1928</v>
      </c>
      <c r="C4781">
        <v>50</v>
      </c>
      <c r="D4781" t="s">
        <v>1470</v>
      </c>
      <c r="E4781" t="s">
        <v>1931</v>
      </c>
      <c r="F4781" t="s">
        <v>1830</v>
      </c>
      <c r="I4781" s="178" t="str">
        <f>IF(ISBLANK('Q 5'!G1316),"",IF('Q 5'!G1316="&lt;please select&gt;","",'Q 5'!G1316))</f>
        <v/>
      </c>
    </row>
    <row r="4782" spans="1:9" x14ac:dyDescent="0.3">
      <c r="A4782" t="s">
        <v>1926</v>
      </c>
      <c r="B4782" t="s">
        <v>1928</v>
      </c>
      <c r="C4782">
        <v>1</v>
      </c>
      <c r="D4782" t="s">
        <v>1470</v>
      </c>
      <c r="E4782" t="s">
        <v>1932</v>
      </c>
      <c r="F4782" t="s">
        <v>1830</v>
      </c>
      <c r="I4782" s="178">
        <f>IF(ISBLANK('Q 5'!H1267),"",IF('Q 5'!H1267="&lt;please select&gt;","",'Q 5'!H1267))</f>
        <v>39821</v>
      </c>
    </row>
    <row r="4783" spans="1:9" x14ac:dyDescent="0.3">
      <c r="A4783" t="s">
        <v>1926</v>
      </c>
      <c r="B4783" t="s">
        <v>1928</v>
      </c>
      <c r="C4783">
        <v>2</v>
      </c>
      <c r="D4783" t="s">
        <v>1470</v>
      </c>
      <c r="E4783" t="s">
        <v>1932</v>
      </c>
      <c r="F4783" t="s">
        <v>1830</v>
      </c>
      <c r="I4783" s="178">
        <f>IF(ISBLANK('Q 5'!H1268),"",IF('Q 5'!H1268="&lt;please select&gt;","",'Q 5'!H1268))</f>
        <v>49038.74</v>
      </c>
    </row>
    <row r="4784" spans="1:9" x14ac:dyDescent="0.3">
      <c r="A4784" t="s">
        <v>1926</v>
      </c>
      <c r="B4784" t="s">
        <v>1928</v>
      </c>
      <c r="C4784">
        <v>3</v>
      </c>
      <c r="D4784" t="s">
        <v>1470</v>
      </c>
      <c r="E4784" t="s">
        <v>1932</v>
      </c>
      <c r="F4784" t="s">
        <v>1830</v>
      </c>
      <c r="I4784" s="178">
        <f>IF(ISBLANK('Q 5'!H1269),"",IF('Q 5'!H1269="&lt;please select&gt;","",'Q 5'!H1269))</f>
        <v>151911.84</v>
      </c>
    </row>
    <row r="4785" spans="1:9" x14ac:dyDescent="0.3">
      <c r="A4785" t="s">
        <v>1926</v>
      </c>
      <c r="B4785" t="s">
        <v>1928</v>
      </c>
      <c r="C4785">
        <v>4</v>
      </c>
      <c r="D4785" t="s">
        <v>1470</v>
      </c>
      <c r="E4785" t="s">
        <v>1932</v>
      </c>
      <c r="F4785" t="s">
        <v>1830</v>
      </c>
      <c r="I4785" s="178" t="str">
        <f>IF(ISBLANK('Q 5'!H1270),"",IF('Q 5'!H1270="&lt;please select&gt;","",'Q 5'!H1270))</f>
        <v/>
      </c>
    </row>
    <row r="4786" spans="1:9" x14ac:dyDescent="0.3">
      <c r="A4786" t="s">
        <v>1926</v>
      </c>
      <c r="B4786" t="s">
        <v>1928</v>
      </c>
      <c r="C4786">
        <v>5</v>
      </c>
      <c r="D4786" t="s">
        <v>1470</v>
      </c>
      <c r="E4786" t="s">
        <v>1932</v>
      </c>
      <c r="F4786" t="s">
        <v>1830</v>
      </c>
      <c r="I4786" s="178" t="str">
        <f>IF(ISBLANK('Q 5'!H1271),"",IF('Q 5'!H1271="&lt;please select&gt;","",'Q 5'!H1271))</f>
        <v/>
      </c>
    </row>
    <row r="4787" spans="1:9" x14ac:dyDescent="0.3">
      <c r="A4787" t="s">
        <v>1926</v>
      </c>
      <c r="B4787" t="s">
        <v>1928</v>
      </c>
      <c r="C4787">
        <v>6</v>
      </c>
      <c r="D4787" t="s">
        <v>1470</v>
      </c>
      <c r="E4787" t="s">
        <v>1932</v>
      </c>
      <c r="F4787" t="s">
        <v>1830</v>
      </c>
      <c r="I4787" s="178" t="str">
        <f>IF(ISBLANK('Q 5'!H1272),"",IF('Q 5'!H1272="&lt;please select&gt;","",'Q 5'!H1272))</f>
        <v/>
      </c>
    </row>
    <row r="4788" spans="1:9" x14ac:dyDescent="0.3">
      <c r="A4788" t="s">
        <v>1926</v>
      </c>
      <c r="B4788" t="s">
        <v>1928</v>
      </c>
      <c r="C4788">
        <v>7</v>
      </c>
      <c r="D4788" t="s">
        <v>1470</v>
      </c>
      <c r="E4788" t="s">
        <v>1932</v>
      </c>
      <c r="F4788" t="s">
        <v>1830</v>
      </c>
      <c r="I4788" s="178" t="str">
        <f>IF(ISBLANK('Q 5'!H1273),"",IF('Q 5'!H1273="&lt;please select&gt;","",'Q 5'!H1273))</f>
        <v/>
      </c>
    </row>
    <row r="4789" spans="1:9" x14ac:dyDescent="0.3">
      <c r="A4789" t="s">
        <v>1926</v>
      </c>
      <c r="B4789" t="s">
        <v>1928</v>
      </c>
      <c r="C4789">
        <v>8</v>
      </c>
      <c r="D4789" t="s">
        <v>1470</v>
      </c>
      <c r="E4789" t="s">
        <v>1932</v>
      </c>
      <c r="F4789" t="s">
        <v>1830</v>
      </c>
      <c r="I4789" s="178" t="str">
        <f>IF(ISBLANK('Q 5'!H1274),"",IF('Q 5'!H1274="&lt;please select&gt;","",'Q 5'!H1274))</f>
        <v/>
      </c>
    </row>
    <row r="4790" spans="1:9" x14ac:dyDescent="0.3">
      <c r="A4790" t="s">
        <v>1926</v>
      </c>
      <c r="B4790" t="s">
        <v>1928</v>
      </c>
      <c r="C4790">
        <v>9</v>
      </c>
      <c r="D4790" t="s">
        <v>1470</v>
      </c>
      <c r="E4790" t="s">
        <v>1932</v>
      </c>
      <c r="F4790" t="s">
        <v>1830</v>
      </c>
      <c r="I4790" s="178" t="str">
        <f>IF(ISBLANK('Q 5'!H1275),"",IF('Q 5'!H1275="&lt;please select&gt;","",'Q 5'!H1275))</f>
        <v/>
      </c>
    </row>
    <row r="4791" spans="1:9" x14ac:dyDescent="0.3">
      <c r="A4791" t="s">
        <v>1926</v>
      </c>
      <c r="B4791" t="s">
        <v>1928</v>
      </c>
      <c r="C4791">
        <v>10</v>
      </c>
      <c r="D4791" t="s">
        <v>1470</v>
      </c>
      <c r="E4791" t="s">
        <v>1932</v>
      </c>
      <c r="F4791" t="s">
        <v>1830</v>
      </c>
      <c r="I4791" s="178" t="str">
        <f>IF(ISBLANK('Q 5'!H1276),"",IF('Q 5'!H1276="&lt;please select&gt;","",'Q 5'!H1276))</f>
        <v/>
      </c>
    </row>
    <row r="4792" spans="1:9" x14ac:dyDescent="0.3">
      <c r="A4792" t="s">
        <v>1926</v>
      </c>
      <c r="B4792" t="s">
        <v>1928</v>
      </c>
      <c r="C4792">
        <v>11</v>
      </c>
      <c r="D4792" t="s">
        <v>1470</v>
      </c>
      <c r="E4792" t="s">
        <v>1932</v>
      </c>
      <c r="F4792" t="s">
        <v>1830</v>
      </c>
      <c r="I4792" s="178" t="str">
        <f>IF(ISBLANK('Q 5'!H1277),"",IF('Q 5'!H1277="&lt;please select&gt;","",'Q 5'!H1277))</f>
        <v/>
      </c>
    </row>
    <row r="4793" spans="1:9" x14ac:dyDescent="0.3">
      <c r="A4793" t="s">
        <v>1926</v>
      </c>
      <c r="B4793" t="s">
        <v>1928</v>
      </c>
      <c r="C4793">
        <v>12</v>
      </c>
      <c r="D4793" t="s">
        <v>1470</v>
      </c>
      <c r="E4793" t="s">
        <v>1932</v>
      </c>
      <c r="F4793" t="s">
        <v>1830</v>
      </c>
      <c r="I4793" s="178" t="str">
        <f>IF(ISBLANK('Q 5'!H1278),"",IF('Q 5'!H1278="&lt;please select&gt;","",'Q 5'!H1278))</f>
        <v/>
      </c>
    </row>
    <row r="4794" spans="1:9" x14ac:dyDescent="0.3">
      <c r="A4794" t="s">
        <v>1926</v>
      </c>
      <c r="B4794" t="s">
        <v>1928</v>
      </c>
      <c r="C4794">
        <v>13</v>
      </c>
      <c r="D4794" t="s">
        <v>1470</v>
      </c>
      <c r="E4794" t="s">
        <v>1932</v>
      </c>
      <c r="F4794" t="s">
        <v>1830</v>
      </c>
      <c r="I4794" s="178" t="str">
        <f>IF(ISBLANK('Q 5'!H1279),"",IF('Q 5'!H1279="&lt;please select&gt;","",'Q 5'!H1279))</f>
        <v/>
      </c>
    </row>
    <row r="4795" spans="1:9" x14ac:dyDescent="0.3">
      <c r="A4795" t="s">
        <v>1926</v>
      </c>
      <c r="B4795" t="s">
        <v>1928</v>
      </c>
      <c r="C4795">
        <v>14</v>
      </c>
      <c r="D4795" t="s">
        <v>1470</v>
      </c>
      <c r="E4795" t="s">
        <v>1932</v>
      </c>
      <c r="F4795" t="s">
        <v>1830</v>
      </c>
      <c r="I4795" s="178" t="str">
        <f>IF(ISBLANK('Q 5'!H1280),"",IF('Q 5'!H1280="&lt;please select&gt;","",'Q 5'!H1280))</f>
        <v/>
      </c>
    </row>
    <row r="4796" spans="1:9" x14ac:dyDescent="0.3">
      <c r="A4796" t="s">
        <v>1926</v>
      </c>
      <c r="B4796" t="s">
        <v>1928</v>
      </c>
      <c r="C4796">
        <v>15</v>
      </c>
      <c r="D4796" t="s">
        <v>1470</v>
      </c>
      <c r="E4796" t="s">
        <v>1932</v>
      </c>
      <c r="F4796" t="s">
        <v>1830</v>
      </c>
      <c r="I4796" s="178" t="str">
        <f>IF(ISBLANK('Q 5'!H1281),"",IF('Q 5'!H1281="&lt;please select&gt;","",'Q 5'!H1281))</f>
        <v/>
      </c>
    </row>
    <row r="4797" spans="1:9" x14ac:dyDescent="0.3">
      <c r="A4797" t="s">
        <v>1926</v>
      </c>
      <c r="B4797" t="s">
        <v>1928</v>
      </c>
      <c r="C4797">
        <v>16</v>
      </c>
      <c r="D4797" t="s">
        <v>1470</v>
      </c>
      <c r="E4797" t="s">
        <v>1932</v>
      </c>
      <c r="F4797" t="s">
        <v>1830</v>
      </c>
      <c r="I4797" s="178" t="str">
        <f>IF(ISBLANK('Q 5'!H1282),"",IF('Q 5'!H1282="&lt;please select&gt;","",'Q 5'!H1282))</f>
        <v/>
      </c>
    </row>
    <row r="4798" spans="1:9" x14ac:dyDescent="0.3">
      <c r="A4798" t="s">
        <v>1926</v>
      </c>
      <c r="B4798" t="s">
        <v>1928</v>
      </c>
      <c r="C4798">
        <v>17</v>
      </c>
      <c r="D4798" t="s">
        <v>1470</v>
      </c>
      <c r="E4798" t="s">
        <v>1932</v>
      </c>
      <c r="F4798" t="s">
        <v>1830</v>
      </c>
      <c r="I4798" s="178" t="str">
        <f>IF(ISBLANK('Q 5'!H1283),"",IF('Q 5'!H1283="&lt;please select&gt;","",'Q 5'!H1283))</f>
        <v/>
      </c>
    </row>
    <row r="4799" spans="1:9" x14ac:dyDescent="0.3">
      <c r="A4799" t="s">
        <v>1926</v>
      </c>
      <c r="B4799" t="s">
        <v>1928</v>
      </c>
      <c r="C4799">
        <v>18</v>
      </c>
      <c r="D4799" t="s">
        <v>1470</v>
      </c>
      <c r="E4799" t="s">
        <v>1932</v>
      </c>
      <c r="F4799" t="s">
        <v>1830</v>
      </c>
      <c r="I4799" s="178" t="str">
        <f>IF(ISBLANK('Q 5'!H1284),"",IF('Q 5'!H1284="&lt;please select&gt;","",'Q 5'!H1284))</f>
        <v/>
      </c>
    </row>
    <row r="4800" spans="1:9" x14ac:dyDescent="0.3">
      <c r="A4800" t="s">
        <v>1926</v>
      </c>
      <c r="B4800" t="s">
        <v>1928</v>
      </c>
      <c r="C4800">
        <v>19</v>
      </c>
      <c r="D4800" t="s">
        <v>1470</v>
      </c>
      <c r="E4800" t="s">
        <v>1932</v>
      </c>
      <c r="F4800" t="s">
        <v>1830</v>
      </c>
      <c r="I4800" s="178" t="str">
        <f>IF(ISBLANK('Q 5'!H1285),"",IF('Q 5'!H1285="&lt;please select&gt;","",'Q 5'!H1285))</f>
        <v/>
      </c>
    </row>
    <row r="4801" spans="1:9" x14ac:dyDescent="0.3">
      <c r="A4801" t="s">
        <v>1926</v>
      </c>
      <c r="B4801" t="s">
        <v>1928</v>
      </c>
      <c r="C4801">
        <v>20</v>
      </c>
      <c r="D4801" t="s">
        <v>1470</v>
      </c>
      <c r="E4801" t="s">
        <v>1932</v>
      </c>
      <c r="F4801" t="s">
        <v>1830</v>
      </c>
      <c r="I4801" s="178" t="str">
        <f>IF(ISBLANK('Q 5'!H1286),"",IF('Q 5'!H1286="&lt;please select&gt;","",'Q 5'!H1286))</f>
        <v/>
      </c>
    </row>
    <row r="4802" spans="1:9" x14ac:dyDescent="0.3">
      <c r="A4802" t="s">
        <v>1926</v>
      </c>
      <c r="B4802" t="s">
        <v>1928</v>
      </c>
      <c r="C4802">
        <v>21</v>
      </c>
      <c r="D4802" t="s">
        <v>1470</v>
      </c>
      <c r="E4802" t="s">
        <v>1932</v>
      </c>
      <c r="F4802" t="s">
        <v>1830</v>
      </c>
      <c r="I4802" s="178" t="str">
        <f>IF(ISBLANK('Q 5'!H1287),"",IF('Q 5'!H1287="&lt;please select&gt;","",'Q 5'!H1287))</f>
        <v/>
      </c>
    </row>
    <row r="4803" spans="1:9" x14ac:dyDescent="0.3">
      <c r="A4803" t="s">
        <v>1926</v>
      </c>
      <c r="B4803" t="s">
        <v>1928</v>
      </c>
      <c r="C4803">
        <v>22</v>
      </c>
      <c r="D4803" t="s">
        <v>1470</v>
      </c>
      <c r="E4803" t="s">
        <v>1932</v>
      </c>
      <c r="F4803" t="s">
        <v>1830</v>
      </c>
      <c r="I4803" s="178" t="str">
        <f>IF(ISBLANK('Q 5'!H1288),"",IF('Q 5'!H1288="&lt;please select&gt;","",'Q 5'!H1288))</f>
        <v/>
      </c>
    </row>
    <row r="4804" spans="1:9" x14ac:dyDescent="0.3">
      <c r="A4804" t="s">
        <v>1926</v>
      </c>
      <c r="B4804" t="s">
        <v>1928</v>
      </c>
      <c r="C4804">
        <v>23</v>
      </c>
      <c r="D4804" t="s">
        <v>1470</v>
      </c>
      <c r="E4804" t="s">
        <v>1932</v>
      </c>
      <c r="F4804" t="s">
        <v>1830</v>
      </c>
      <c r="I4804" s="178" t="str">
        <f>IF(ISBLANK('Q 5'!H1289),"",IF('Q 5'!H1289="&lt;please select&gt;","",'Q 5'!H1289))</f>
        <v/>
      </c>
    </row>
    <row r="4805" spans="1:9" x14ac:dyDescent="0.3">
      <c r="A4805" t="s">
        <v>1926</v>
      </c>
      <c r="B4805" t="s">
        <v>1928</v>
      </c>
      <c r="C4805">
        <v>24</v>
      </c>
      <c r="D4805" t="s">
        <v>1470</v>
      </c>
      <c r="E4805" t="s">
        <v>1932</v>
      </c>
      <c r="F4805" t="s">
        <v>1830</v>
      </c>
      <c r="I4805" s="178" t="str">
        <f>IF(ISBLANK('Q 5'!H1290),"",IF('Q 5'!H1290="&lt;please select&gt;","",'Q 5'!H1290))</f>
        <v/>
      </c>
    </row>
    <row r="4806" spans="1:9" x14ac:dyDescent="0.3">
      <c r="A4806" t="s">
        <v>1926</v>
      </c>
      <c r="B4806" t="s">
        <v>1928</v>
      </c>
      <c r="C4806">
        <v>25</v>
      </c>
      <c r="D4806" t="s">
        <v>1470</v>
      </c>
      <c r="E4806" t="s">
        <v>1932</v>
      </c>
      <c r="F4806" t="s">
        <v>1830</v>
      </c>
      <c r="I4806" s="178" t="str">
        <f>IF(ISBLANK('Q 5'!H1291),"",IF('Q 5'!H1291="&lt;please select&gt;","",'Q 5'!H1291))</f>
        <v/>
      </c>
    </row>
    <row r="4807" spans="1:9" x14ac:dyDescent="0.3">
      <c r="A4807" t="s">
        <v>1926</v>
      </c>
      <c r="B4807" t="s">
        <v>1928</v>
      </c>
      <c r="C4807">
        <v>26</v>
      </c>
      <c r="D4807" t="s">
        <v>1470</v>
      </c>
      <c r="E4807" t="s">
        <v>1932</v>
      </c>
      <c r="F4807" t="s">
        <v>1830</v>
      </c>
      <c r="I4807" s="178" t="str">
        <f>IF(ISBLANK('Q 5'!H1292),"",IF('Q 5'!H1292="&lt;please select&gt;","",'Q 5'!H1292))</f>
        <v/>
      </c>
    </row>
    <row r="4808" spans="1:9" x14ac:dyDescent="0.3">
      <c r="A4808" t="s">
        <v>1926</v>
      </c>
      <c r="B4808" t="s">
        <v>1928</v>
      </c>
      <c r="C4808">
        <v>27</v>
      </c>
      <c r="D4808" t="s">
        <v>1470</v>
      </c>
      <c r="E4808" t="s">
        <v>1932</v>
      </c>
      <c r="F4808" t="s">
        <v>1830</v>
      </c>
      <c r="I4808" s="178" t="str">
        <f>IF(ISBLANK('Q 5'!H1293),"",IF('Q 5'!H1293="&lt;please select&gt;","",'Q 5'!H1293))</f>
        <v/>
      </c>
    </row>
    <row r="4809" spans="1:9" x14ac:dyDescent="0.3">
      <c r="A4809" t="s">
        <v>1926</v>
      </c>
      <c r="B4809" t="s">
        <v>1928</v>
      </c>
      <c r="C4809">
        <v>28</v>
      </c>
      <c r="D4809" t="s">
        <v>1470</v>
      </c>
      <c r="E4809" t="s">
        <v>1932</v>
      </c>
      <c r="F4809" t="s">
        <v>1830</v>
      </c>
      <c r="I4809" s="178" t="str">
        <f>IF(ISBLANK('Q 5'!H1294),"",IF('Q 5'!H1294="&lt;please select&gt;","",'Q 5'!H1294))</f>
        <v/>
      </c>
    </row>
    <row r="4810" spans="1:9" x14ac:dyDescent="0.3">
      <c r="A4810" t="s">
        <v>1926</v>
      </c>
      <c r="B4810" t="s">
        <v>1928</v>
      </c>
      <c r="C4810">
        <v>29</v>
      </c>
      <c r="D4810" t="s">
        <v>1470</v>
      </c>
      <c r="E4810" t="s">
        <v>1932</v>
      </c>
      <c r="F4810" t="s">
        <v>1830</v>
      </c>
      <c r="I4810" s="178" t="str">
        <f>IF(ISBLANK('Q 5'!H1295),"",IF('Q 5'!H1295="&lt;please select&gt;","",'Q 5'!H1295))</f>
        <v/>
      </c>
    </row>
    <row r="4811" spans="1:9" x14ac:dyDescent="0.3">
      <c r="A4811" t="s">
        <v>1926</v>
      </c>
      <c r="B4811" t="s">
        <v>1928</v>
      </c>
      <c r="C4811">
        <v>30</v>
      </c>
      <c r="D4811" t="s">
        <v>1470</v>
      </c>
      <c r="E4811" t="s">
        <v>1932</v>
      </c>
      <c r="F4811" t="s">
        <v>1830</v>
      </c>
      <c r="I4811" s="178" t="str">
        <f>IF(ISBLANK('Q 5'!H1296),"",IF('Q 5'!H1296="&lt;please select&gt;","",'Q 5'!H1296))</f>
        <v/>
      </c>
    </row>
    <row r="4812" spans="1:9" x14ac:dyDescent="0.3">
      <c r="A4812" t="s">
        <v>1926</v>
      </c>
      <c r="B4812" t="s">
        <v>1928</v>
      </c>
      <c r="C4812">
        <v>31</v>
      </c>
      <c r="D4812" t="s">
        <v>1470</v>
      </c>
      <c r="E4812" t="s">
        <v>1932</v>
      </c>
      <c r="F4812" t="s">
        <v>1830</v>
      </c>
      <c r="I4812" s="178" t="str">
        <f>IF(ISBLANK('Q 5'!H1297),"",IF('Q 5'!H1297="&lt;please select&gt;","",'Q 5'!H1297))</f>
        <v/>
      </c>
    </row>
    <row r="4813" spans="1:9" x14ac:dyDescent="0.3">
      <c r="A4813" t="s">
        <v>1926</v>
      </c>
      <c r="B4813" t="s">
        <v>1928</v>
      </c>
      <c r="C4813">
        <v>32</v>
      </c>
      <c r="D4813" t="s">
        <v>1470</v>
      </c>
      <c r="E4813" t="s">
        <v>1932</v>
      </c>
      <c r="F4813" t="s">
        <v>1830</v>
      </c>
      <c r="I4813" s="178" t="str">
        <f>IF(ISBLANK('Q 5'!H1298),"",IF('Q 5'!H1298="&lt;please select&gt;","",'Q 5'!H1298))</f>
        <v/>
      </c>
    </row>
    <row r="4814" spans="1:9" x14ac:dyDescent="0.3">
      <c r="A4814" t="s">
        <v>1926</v>
      </c>
      <c r="B4814" t="s">
        <v>1928</v>
      </c>
      <c r="C4814">
        <v>33</v>
      </c>
      <c r="D4814" t="s">
        <v>1470</v>
      </c>
      <c r="E4814" t="s">
        <v>1932</v>
      </c>
      <c r="F4814" t="s">
        <v>1830</v>
      </c>
      <c r="I4814" s="178" t="str">
        <f>IF(ISBLANK('Q 5'!H1299),"",IF('Q 5'!H1299="&lt;please select&gt;","",'Q 5'!H1299))</f>
        <v/>
      </c>
    </row>
    <row r="4815" spans="1:9" x14ac:dyDescent="0.3">
      <c r="A4815" t="s">
        <v>1926</v>
      </c>
      <c r="B4815" t="s">
        <v>1928</v>
      </c>
      <c r="C4815">
        <v>34</v>
      </c>
      <c r="D4815" t="s">
        <v>1470</v>
      </c>
      <c r="E4815" t="s">
        <v>1932</v>
      </c>
      <c r="F4815" t="s">
        <v>1830</v>
      </c>
      <c r="I4815" s="178" t="str">
        <f>IF(ISBLANK('Q 5'!H1300),"",IF('Q 5'!H1300="&lt;please select&gt;","",'Q 5'!H1300))</f>
        <v/>
      </c>
    </row>
    <row r="4816" spans="1:9" x14ac:dyDescent="0.3">
      <c r="A4816" t="s">
        <v>1926</v>
      </c>
      <c r="B4816" t="s">
        <v>1928</v>
      </c>
      <c r="C4816">
        <v>35</v>
      </c>
      <c r="D4816" t="s">
        <v>1470</v>
      </c>
      <c r="E4816" t="s">
        <v>1932</v>
      </c>
      <c r="F4816" t="s">
        <v>1830</v>
      </c>
      <c r="I4816" s="178" t="str">
        <f>IF(ISBLANK('Q 5'!H1301),"",IF('Q 5'!H1301="&lt;please select&gt;","",'Q 5'!H1301))</f>
        <v/>
      </c>
    </row>
    <row r="4817" spans="1:11" x14ac:dyDescent="0.3">
      <c r="A4817" t="s">
        <v>1926</v>
      </c>
      <c r="B4817" t="s">
        <v>1928</v>
      </c>
      <c r="C4817">
        <v>36</v>
      </c>
      <c r="D4817" t="s">
        <v>1470</v>
      </c>
      <c r="E4817" t="s">
        <v>1932</v>
      </c>
      <c r="F4817" t="s">
        <v>1830</v>
      </c>
      <c r="I4817" s="178" t="str">
        <f>IF(ISBLANK('Q 5'!H1302),"",IF('Q 5'!H1302="&lt;please select&gt;","",'Q 5'!H1302))</f>
        <v/>
      </c>
    </row>
    <row r="4818" spans="1:11" x14ac:dyDescent="0.3">
      <c r="A4818" t="s">
        <v>1926</v>
      </c>
      <c r="B4818" t="s">
        <v>1928</v>
      </c>
      <c r="C4818">
        <v>37</v>
      </c>
      <c r="D4818" t="s">
        <v>1470</v>
      </c>
      <c r="E4818" t="s">
        <v>1932</v>
      </c>
      <c r="F4818" t="s">
        <v>1830</v>
      </c>
      <c r="I4818" s="178" t="str">
        <f>IF(ISBLANK('Q 5'!H1303),"",IF('Q 5'!H1303="&lt;please select&gt;","",'Q 5'!H1303))</f>
        <v/>
      </c>
    </row>
    <row r="4819" spans="1:11" x14ac:dyDescent="0.3">
      <c r="A4819" t="s">
        <v>1926</v>
      </c>
      <c r="B4819" t="s">
        <v>1928</v>
      </c>
      <c r="C4819">
        <v>38</v>
      </c>
      <c r="D4819" t="s">
        <v>1470</v>
      </c>
      <c r="E4819" t="s">
        <v>1932</v>
      </c>
      <c r="F4819" t="s">
        <v>1830</v>
      </c>
      <c r="I4819" s="178" t="str">
        <f>IF(ISBLANK('Q 5'!H1304),"",IF('Q 5'!H1304="&lt;please select&gt;","",'Q 5'!H1304))</f>
        <v/>
      </c>
    </row>
    <row r="4820" spans="1:11" x14ac:dyDescent="0.3">
      <c r="A4820" t="s">
        <v>1926</v>
      </c>
      <c r="B4820" t="s">
        <v>1928</v>
      </c>
      <c r="C4820">
        <v>39</v>
      </c>
      <c r="D4820" t="s">
        <v>1470</v>
      </c>
      <c r="E4820" t="s">
        <v>1932</v>
      </c>
      <c r="F4820" t="s">
        <v>1830</v>
      </c>
      <c r="I4820" s="178" t="str">
        <f>IF(ISBLANK('Q 5'!H1305),"",IF('Q 5'!H1305="&lt;please select&gt;","",'Q 5'!H1305))</f>
        <v/>
      </c>
    </row>
    <row r="4821" spans="1:11" x14ac:dyDescent="0.3">
      <c r="A4821" t="s">
        <v>1926</v>
      </c>
      <c r="B4821" t="s">
        <v>1928</v>
      </c>
      <c r="C4821">
        <v>40</v>
      </c>
      <c r="D4821" t="s">
        <v>1470</v>
      </c>
      <c r="E4821" t="s">
        <v>1932</v>
      </c>
      <c r="F4821" t="s">
        <v>1830</v>
      </c>
      <c r="I4821" s="178" t="str">
        <f>IF(ISBLANK('Q 5'!H1306),"",IF('Q 5'!H1306="&lt;please select&gt;","",'Q 5'!H1306))</f>
        <v/>
      </c>
    </row>
    <row r="4822" spans="1:11" x14ac:dyDescent="0.3">
      <c r="A4822" t="s">
        <v>1926</v>
      </c>
      <c r="B4822" t="s">
        <v>1928</v>
      </c>
      <c r="C4822">
        <v>41</v>
      </c>
      <c r="D4822" t="s">
        <v>1470</v>
      </c>
      <c r="E4822" t="s">
        <v>1932</v>
      </c>
      <c r="F4822" t="s">
        <v>1830</v>
      </c>
      <c r="I4822" s="178" t="str">
        <f>IF(ISBLANK('Q 5'!H1307),"",IF('Q 5'!H1307="&lt;please select&gt;","",'Q 5'!H1307))</f>
        <v/>
      </c>
    </row>
    <row r="4823" spans="1:11" x14ac:dyDescent="0.3">
      <c r="A4823" t="s">
        <v>1926</v>
      </c>
      <c r="B4823" t="s">
        <v>1928</v>
      </c>
      <c r="C4823">
        <v>42</v>
      </c>
      <c r="D4823" t="s">
        <v>1470</v>
      </c>
      <c r="E4823" t="s">
        <v>1932</v>
      </c>
      <c r="F4823" t="s">
        <v>1830</v>
      </c>
      <c r="I4823" s="178" t="str">
        <f>IF(ISBLANK('Q 5'!H1308),"",IF('Q 5'!H1308="&lt;please select&gt;","",'Q 5'!H1308))</f>
        <v/>
      </c>
    </row>
    <row r="4824" spans="1:11" x14ac:dyDescent="0.3">
      <c r="A4824" t="s">
        <v>1926</v>
      </c>
      <c r="B4824" t="s">
        <v>1928</v>
      </c>
      <c r="C4824">
        <v>43</v>
      </c>
      <c r="D4824" t="s">
        <v>1470</v>
      </c>
      <c r="E4824" t="s">
        <v>1932</v>
      </c>
      <c r="F4824" t="s">
        <v>1830</v>
      </c>
      <c r="I4824" s="178" t="str">
        <f>IF(ISBLANK('Q 5'!H1309),"",IF('Q 5'!H1309="&lt;please select&gt;","",'Q 5'!H1309))</f>
        <v/>
      </c>
    </row>
    <row r="4825" spans="1:11" x14ac:dyDescent="0.3">
      <c r="A4825" t="s">
        <v>1926</v>
      </c>
      <c r="B4825" t="s">
        <v>1928</v>
      </c>
      <c r="C4825">
        <v>44</v>
      </c>
      <c r="D4825" t="s">
        <v>1470</v>
      </c>
      <c r="E4825" t="s">
        <v>1932</v>
      </c>
      <c r="F4825" t="s">
        <v>1830</v>
      </c>
      <c r="I4825" s="178" t="str">
        <f>IF(ISBLANK('Q 5'!H1310),"",IF('Q 5'!H1310="&lt;please select&gt;","",'Q 5'!H1310))</f>
        <v/>
      </c>
    </row>
    <row r="4826" spans="1:11" x14ac:dyDescent="0.3">
      <c r="A4826" t="s">
        <v>1926</v>
      </c>
      <c r="B4826" t="s">
        <v>1928</v>
      </c>
      <c r="C4826">
        <v>45</v>
      </c>
      <c r="D4826" t="s">
        <v>1470</v>
      </c>
      <c r="E4826" t="s">
        <v>1932</v>
      </c>
      <c r="F4826" t="s">
        <v>1830</v>
      </c>
      <c r="I4826" s="178" t="str">
        <f>IF(ISBLANK('Q 5'!H1311),"",IF('Q 5'!H1311="&lt;please select&gt;","",'Q 5'!H1311))</f>
        <v/>
      </c>
    </row>
    <row r="4827" spans="1:11" x14ac:dyDescent="0.3">
      <c r="A4827" t="s">
        <v>1926</v>
      </c>
      <c r="B4827" t="s">
        <v>1928</v>
      </c>
      <c r="C4827">
        <v>46</v>
      </c>
      <c r="D4827" t="s">
        <v>1470</v>
      </c>
      <c r="E4827" t="s">
        <v>1932</v>
      </c>
      <c r="F4827" t="s">
        <v>1830</v>
      </c>
      <c r="I4827" s="178" t="str">
        <f>IF(ISBLANK('Q 5'!H1312),"",IF('Q 5'!H1312="&lt;please select&gt;","",'Q 5'!H1312))</f>
        <v/>
      </c>
    </row>
    <row r="4828" spans="1:11" x14ac:dyDescent="0.3">
      <c r="A4828" t="s">
        <v>1926</v>
      </c>
      <c r="B4828" t="s">
        <v>1928</v>
      </c>
      <c r="C4828">
        <v>47</v>
      </c>
      <c r="D4828" t="s">
        <v>1470</v>
      </c>
      <c r="E4828" t="s">
        <v>1932</v>
      </c>
      <c r="F4828" t="s">
        <v>1830</v>
      </c>
      <c r="I4828" s="178" t="str">
        <f>IF(ISBLANK('Q 5'!H1313),"",IF('Q 5'!H1313="&lt;please select&gt;","",'Q 5'!H1313))</f>
        <v/>
      </c>
    </row>
    <row r="4829" spans="1:11" x14ac:dyDescent="0.3">
      <c r="A4829" t="s">
        <v>1926</v>
      </c>
      <c r="B4829" t="s">
        <v>1928</v>
      </c>
      <c r="C4829">
        <v>48</v>
      </c>
      <c r="D4829" t="s">
        <v>1470</v>
      </c>
      <c r="E4829" t="s">
        <v>1932</v>
      </c>
      <c r="F4829" t="s">
        <v>1830</v>
      </c>
      <c r="I4829" s="178" t="str">
        <f>IF(ISBLANK('Q 5'!H1314),"",IF('Q 5'!H1314="&lt;please select&gt;","",'Q 5'!H1314))</f>
        <v/>
      </c>
    </row>
    <row r="4830" spans="1:11" x14ac:dyDescent="0.3">
      <c r="A4830" t="s">
        <v>1926</v>
      </c>
      <c r="B4830" t="s">
        <v>1928</v>
      </c>
      <c r="C4830">
        <v>49</v>
      </c>
      <c r="D4830" t="s">
        <v>1470</v>
      </c>
      <c r="E4830" t="s">
        <v>1932</v>
      </c>
      <c r="F4830" t="s">
        <v>1830</v>
      </c>
      <c r="I4830" s="178" t="str">
        <f>IF(ISBLANK('Q 5'!H1315),"",IF('Q 5'!H1315="&lt;please select&gt;","",'Q 5'!H1315))</f>
        <v/>
      </c>
    </row>
    <row r="4831" spans="1:11" x14ac:dyDescent="0.3">
      <c r="A4831" t="s">
        <v>1926</v>
      </c>
      <c r="B4831" t="s">
        <v>1928</v>
      </c>
      <c r="C4831">
        <v>50</v>
      </c>
      <c r="D4831" t="s">
        <v>1470</v>
      </c>
      <c r="E4831" t="s">
        <v>1932</v>
      </c>
      <c r="F4831" t="s">
        <v>1830</v>
      </c>
      <c r="I4831" s="178" t="str">
        <f>IF(ISBLANK('Q 5'!H1316),"",IF('Q 5'!H1316="&lt;please select&gt;","",'Q 5'!H1316))</f>
        <v/>
      </c>
    </row>
    <row r="4832" spans="1:11" x14ac:dyDescent="0.3">
      <c r="A4832" t="s">
        <v>1926</v>
      </c>
      <c r="B4832" t="s">
        <v>1928</v>
      </c>
      <c r="C4832">
        <v>1</v>
      </c>
      <c r="D4832" t="s">
        <v>1470</v>
      </c>
      <c r="E4832" t="s">
        <v>1933</v>
      </c>
      <c r="F4832" t="s">
        <v>1783</v>
      </c>
      <c r="K4832" t="str">
        <f>IF(ISBLANK('Q 5'!I1267),"",IF('Q 5'!I1267="&lt;please select&gt;","",'Q 5'!I1267))</f>
        <v>No</v>
      </c>
    </row>
    <row r="4833" spans="1:11" x14ac:dyDescent="0.3">
      <c r="A4833" t="s">
        <v>1926</v>
      </c>
      <c r="B4833" t="s">
        <v>1928</v>
      </c>
      <c r="C4833">
        <v>2</v>
      </c>
      <c r="D4833" t="s">
        <v>1470</v>
      </c>
      <c r="E4833" t="s">
        <v>1933</v>
      </c>
      <c r="F4833" t="s">
        <v>1783</v>
      </c>
      <c r="K4833" t="str">
        <f>IF(ISBLANK('Q 5'!I1268),"",IF('Q 5'!I1268="&lt;please select&gt;","",'Q 5'!I1268))</f>
        <v>Yes</v>
      </c>
    </row>
    <row r="4834" spans="1:11" x14ac:dyDescent="0.3">
      <c r="A4834" t="s">
        <v>1926</v>
      </c>
      <c r="B4834" t="s">
        <v>1928</v>
      </c>
      <c r="C4834">
        <v>3</v>
      </c>
      <c r="D4834" t="s">
        <v>1470</v>
      </c>
      <c r="E4834" t="s">
        <v>1933</v>
      </c>
      <c r="F4834" t="s">
        <v>1783</v>
      </c>
      <c r="K4834" t="str">
        <f>IF(ISBLANK('Q 5'!I1269),"",IF('Q 5'!I1269="&lt;please select&gt;","",'Q 5'!I1269))</f>
        <v>No</v>
      </c>
    </row>
    <row r="4835" spans="1:11" x14ac:dyDescent="0.3">
      <c r="A4835" t="s">
        <v>1926</v>
      </c>
      <c r="B4835" t="s">
        <v>1928</v>
      </c>
      <c r="C4835">
        <v>4</v>
      </c>
      <c r="D4835" t="s">
        <v>1470</v>
      </c>
      <c r="E4835" t="s">
        <v>1933</v>
      </c>
      <c r="F4835" t="s">
        <v>1783</v>
      </c>
      <c r="K4835" t="str">
        <f>IF(ISBLANK('Q 5'!I1270),"",IF('Q 5'!I1270="&lt;please select&gt;","",'Q 5'!I1270))</f>
        <v/>
      </c>
    </row>
    <row r="4836" spans="1:11" x14ac:dyDescent="0.3">
      <c r="A4836" t="s">
        <v>1926</v>
      </c>
      <c r="B4836" t="s">
        <v>1928</v>
      </c>
      <c r="C4836">
        <v>5</v>
      </c>
      <c r="D4836" t="s">
        <v>1470</v>
      </c>
      <c r="E4836" t="s">
        <v>1933</v>
      </c>
      <c r="F4836" t="s">
        <v>1783</v>
      </c>
      <c r="K4836" t="str">
        <f>IF(ISBLANK('Q 5'!I1271),"",IF('Q 5'!I1271="&lt;please select&gt;","",'Q 5'!I1271))</f>
        <v/>
      </c>
    </row>
    <row r="4837" spans="1:11" x14ac:dyDescent="0.3">
      <c r="A4837" t="s">
        <v>1926</v>
      </c>
      <c r="B4837" t="s">
        <v>1928</v>
      </c>
      <c r="C4837">
        <v>6</v>
      </c>
      <c r="D4837" t="s">
        <v>1470</v>
      </c>
      <c r="E4837" t="s">
        <v>1933</v>
      </c>
      <c r="F4837" t="s">
        <v>1783</v>
      </c>
      <c r="K4837" t="str">
        <f>IF(ISBLANK('Q 5'!I1272),"",IF('Q 5'!I1272="&lt;please select&gt;","",'Q 5'!I1272))</f>
        <v/>
      </c>
    </row>
    <row r="4838" spans="1:11" x14ac:dyDescent="0.3">
      <c r="A4838" t="s">
        <v>1926</v>
      </c>
      <c r="B4838" t="s">
        <v>1928</v>
      </c>
      <c r="C4838">
        <v>7</v>
      </c>
      <c r="D4838" t="s">
        <v>1470</v>
      </c>
      <c r="E4838" t="s">
        <v>1933</v>
      </c>
      <c r="F4838" t="s">
        <v>1783</v>
      </c>
      <c r="K4838" t="str">
        <f>IF(ISBLANK('Q 5'!I1273),"",IF('Q 5'!I1273="&lt;please select&gt;","",'Q 5'!I1273))</f>
        <v/>
      </c>
    </row>
    <row r="4839" spans="1:11" x14ac:dyDescent="0.3">
      <c r="A4839" t="s">
        <v>1926</v>
      </c>
      <c r="B4839" t="s">
        <v>1928</v>
      </c>
      <c r="C4839">
        <v>8</v>
      </c>
      <c r="D4839" t="s">
        <v>1470</v>
      </c>
      <c r="E4839" t="s">
        <v>1933</v>
      </c>
      <c r="F4839" t="s">
        <v>1783</v>
      </c>
      <c r="K4839" t="str">
        <f>IF(ISBLANK('Q 5'!I1274),"",IF('Q 5'!I1274="&lt;please select&gt;","",'Q 5'!I1274))</f>
        <v/>
      </c>
    </row>
    <row r="4840" spans="1:11" x14ac:dyDescent="0.3">
      <c r="A4840" t="s">
        <v>1926</v>
      </c>
      <c r="B4840" t="s">
        <v>1928</v>
      </c>
      <c r="C4840">
        <v>9</v>
      </c>
      <c r="D4840" t="s">
        <v>1470</v>
      </c>
      <c r="E4840" t="s">
        <v>1933</v>
      </c>
      <c r="F4840" t="s">
        <v>1783</v>
      </c>
      <c r="K4840" t="str">
        <f>IF(ISBLANK('Q 5'!I1275),"",IF('Q 5'!I1275="&lt;please select&gt;","",'Q 5'!I1275))</f>
        <v/>
      </c>
    </row>
    <row r="4841" spans="1:11" x14ac:dyDescent="0.3">
      <c r="A4841" t="s">
        <v>1926</v>
      </c>
      <c r="B4841" t="s">
        <v>1928</v>
      </c>
      <c r="C4841">
        <v>10</v>
      </c>
      <c r="D4841" t="s">
        <v>1470</v>
      </c>
      <c r="E4841" t="s">
        <v>1933</v>
      </c>
      <c r="F4841" t="s">
        <v>1783</v>
      </c>
      <c r="K4841" t="str">
        <f>IF(ISBLANK('Q 5'!I1276),"",IF('Q 5'!I1276="&lt;please select&gt;","",'Q 5'!I1276))</f>
        <v/>
      </c>
    </row>
    <row r="4842" spans="1:11" x14ac:dyDescent="0.3">
      <c r="A4842" t="s">
        <v>1926</v>
      </c>
      <c r="B4842" t="s">
        <v>1928</v>
      </c>
      <c r="C4842">
        <v>11</v>
      </c>
      <c r="D4842" t="s">
        <v>1470</v>
      </c>
      <c r="E4842" t="s">
        <v>1933</v>
      </c>
      <c r="F4842" t="s">
        <v>1783</v>
      </c>
      <c r="K4842" t="str">
        <f>IF(ISBLANK('Q 5'!I1277),"",IF('Q 5'!I1277="&lt;please select&gt;","",'Q 5'!I1277))</f>
        <v/>
      </c>
    </row>
    <row r="4843" spans="1:11" x14ac:dyDescent="0.3">
      <c r="A4843" t="s">
        <v>1926</v>
      </c>
      <c r="B4843" t="s">
        <v>1928</v>
      </c>
      <c r="C4843">
        <v>12</v>
      </c>
      <c r="D4843" t="s">
        <v>1470</v>
      </c>
      <c r="E4843" t="s">
        <v>1933</v>
      </c>
      <c r="F4843" t="s">
        <v>1783</v>
      </c>
      <c r="K4843" t="str">
        <f>IF(ISBLANK('Q 5'!I1278),"",IF('Q 5'!I1278="&lt;please select&gt;","",'Q 5'!I1278))</f>
        <v/>
      </c>
    </row>
    <row r="4844" spans="1:11" x14ac:dyDescent="0.3">
      <c r="A4844" t="s">
        <v>1926</v>
      </c>
      <c r="B4844" t="s">
        <v>1928</v>
      </c>
      <c r="C4844">
        <v>13</v>
      </c>
      <c r="D4844" t="s">
        <v>1470</v>
      </c>
      <c r="E4844" t="s">
        <v>1933</v>
      </c>
      <c r="F4844" t="s">
        <v>1783</v>
      </c>
      <c r="K4844" t="str">
        <f>IF(ISBLANK('Q 5'!I1279),"",IF('Q 5'!I1279="&lt;please select&gt;","",'Q 5'!I1279))</f>
        <v/>
      </c>
    </row>
    <row r="4845" spans="1:11" x14ac:dyDescent="0.3">
      <c r="A4845" t="s">
        <v>1926</v>
      </c>
      <c r="B4845" t="s">
        <v>1928</v>
      </c>
      <c r="C4845">
        <v>14</v>
      </c>
      <c r="D4845" t="s">
        <v>1470</v>
      </c>
      <c r="E4845" t="s">
        <v>1933</v>
      </c>
      <c r="F4845" t="s">
        <v>1783</v>
      </c>
      <c r="K4845" t="str">
        <f>IF(ISBLANK('Q 5'!I1280),"",IF('Q 5'!I1280="&lt;please select&gt;","",'Q 5'!I1280))</f>
        <v/>
      </c>
    </row>
    <row r="4846" spans="1:11" x14ac:dyDescent="0.3">
      <c r="A4846" t="s">
        <v>1926</v>
      </c>
      <c r="B4846" t="s">
        <v>1928</v>
      </c>
      <c r="C4846">
        <v>15</v>
      </c>
      <c r="D4846" t="s">
        <v>1470</v>
      </c>
      <c r="E4846" t="s">
        <v>1933</v>
      </c>
      <c r="F4846" t="s">
        <v>1783</v>
      </c>
      <c r="K4846" t="str">
        <f>IF(ISBLANK('Q 5'!I1281),"",IF('Q 5'!I1281="&lt;please select&gt;","",'Q 5'!I1281))</f>
        <v/>
      </c>
    </row>
    <row r="4847" spans="1:11" x14ac:dyDescent="0.3">
      <c r="A4847" t="s">
        <v>1926</v>
      </c>
      <c r="B4847" t="s">
        <v>1928</v>
      </c>
      <c r="C4847">
        <v>16</v>
      </c>
      <c r="D4847" t="s">
        <v>1470</v>
      </c>
      <c r="E4847" t="s">
        <v>1933</v>
      </c>
      <c r="F4847" t="s">
        <v>1783</v>
      </c>
      <c r="K4847" t="str">
        <f>IF(ISBLANK('Q 5'!I1282),"",IF('Q 5'!I1282="&lt;please select&gt;","",'Q 5'!I1282))</f>
        <v/>
      </c>
    </row>
    <row r="4848" spans="1:11" x14ac:dyDescent="0.3">
      <c r="A4848" t="s">
        <v>1926</v>
      </c>
      <c r="B4848" t="s">
        <v>1928</v>
      </c>
      <c r="C4848">
        <v>17</v>
      </c>
      <c r="D4848" t="s">
        <v>1470</v>
      </c>
      <c r="E4848" t="s">
        <v>1933</v>
      </c>
      <c r="F4848" t="s">
        <v>1783</v>
      </c>
      <c r="K4848" t="str">
        <f>IF(ISBLANK('Q 5'!I1283),"",IF('Q 5'!I1283="&lt;please select&gt;","",'Q 5'!I1283))</f>
        <v/>
      </c>
    </row>
    <row r="4849" spans="1:11" x14ac:dyDescent="0.3">
      <c r="A4849" t="s">
        <v>1926</v>
      </c>
      <c r="B4849" t="s">
        <v>1928</v>
      </c>
      <c r="C4849">
        <v>18</v>
      </c>
      <c r="D4849" t="s">
        <v>1470</v>
      </c>
      <c r="E4849" t="s">
        <v>1933</v>
      </c>
      <c r="F4849" t="s">
        <v>1783</v>
      </c>
      <c r="K4849" t="str">
        <f>IF(ISBLANK('Q 5'!I1284),"",IF('Q 5'!I1284="&lt;please select&gt;","",'Q 5'!I1284))</f>
        <v/>
      </c>
    </row>
    <row r="4850" spans="1:11" x14ac:dyDescent="0.3">
      <c r="A4850" t="s">
        <v>1926</v>
      </c>
      <c r="B4850" t="s">
        <v>1928</v>
      </c>
      <c r="C4850">
        <v>19</v>
      </c>
      <c r="D4850" t="s">
        <v>1470</v>
      </c>
      <c r="E4850" t="s">
        <v>1933</v>
      </c>
      <c r="F4850" t="s">
        <v>1783</v>
      </c>
      <c r="K4850" t="str">
        <f>IF(ISBLANK('Q 5'!I1285),"",IF('Q 5'!I1285="&lt;please select&gt;","",'Q 5'!I1285))</f>
        <v/>
      </c>
    </row>
    <row r="4851" spans="1:11" x14ac:dyDescent="0.3">
      <c r="A4851" t="s">
        <v>1926</v>
      </c>
      <c r="B4851" t="s">
        <v>1928</v>
      </c>
      <c r="C4851">
        <v>20</v>
      </c>
      <c r="D4851" t="s">
        <v>1470</v>
      </c>
      <c r="E4851" t="s">
        <v>1933</v>
      </c>
      <c r="F4851" t="s">
        <v>1783</v>
      </c>
      <c r="K4851" t="str">
        <f>IF(ISBLANK('Q 5'!I1286),"",IF('Q 5'!I1286="&lt;please select&gt;","",'Q 5'!I1286))</f>
        <v/>
      </c>
    </row>
    <row r="4852" spans="1:11" x14ac:dyDescent="0.3">
      <c r="A4852" t="s">
        <v>1926</v>
      </c>
      <c r="B4852" t="s">
        <v>1928</v>
      </c>
      <c r="C4852">
        <v>21</v>
      </c>
      <c r="D4852" t="s">
        <v>1470</v>
      </c>
      <c r="E4852" t="s">
        <v>1933</v>
      </c>
      <c r="F4852" t="s">
        <v>1783</v>
      </c>
      <c r="K4852" t="str">
        <f>IF(ISBLANK('Q 5'!I1287),"",IF('Q 5'!I1287="&lt;please select&gt;","",'Q 5'!I1287))</f>
        <v/>
      </c>
    </row>
    <row r="4853" spans="1:11" x14ac:dyDescent="0.3">
      <c r="A4853" t="s">
        <v>1926</v>
      </c>
      <c r="B4853" t="s">
        <v>1928</v>
      </c>
      <c r="C4853">
        <v>22</v>
      </c>
      <c r="D4853" t="s">
        <v>1470</v>
      </c>
      <c r="E4853" t="s">
        <v>1933</v>
      </c>
      <c r="F4853" t="s">
        <v>1783</v>
      </c>
      <c r="K4853" t="str">
        <f>IF(ISBLANK('Q 5'!I1288),"",IF('Q 5'!I1288="&lt;please select&gt;","",'Q 5'!I1288))</f>
        <v/>
      </c>
    </row>
    <row r="4854" spans="1:11" x14ac:dyDescent="0.3">
      <c r="A4854" t="s">
        <v>1926</v>
      </c>
      <c r="B4854" t="s">
        <v>1928</v>
      </c>
      <c r="C4854">
        <v>23</v>
      </c>
      <c r="D4854" t="s">
        <v>1470</v>
      </c>
      <c r="E4854" t="s">
        <v>1933</v>
      </c>
      <c r="F4854" t="s">
        <v>1783</v>
      </c>
      <c r="K4854" t="str">
        <f>IF(ISBLANK('Q 5'!I1289),"",IF('Q 5'!I1289="&lt;please select&gt;","",'Q 5'!I1289))</f>
        <v/>
      </c>
    </row>
    <row r="4855" spans="1:11" x14ac:dyDescent="0.3">
      <c r="A4855" t="s">
        <v>1926</v>
      </c>
      <c r="B4855" t="s">
        <v>1928</v>
      </c>
      <c r="C4855">
        <v>24</v>
      </c>
      <c r="D4855" t="s">
        <v>1470</v>
      </c>
      <c r="E4855" t="s">
        <v>1933</v>
      </c>
      <c r="F4855" t="s">
        <v>1783</v>
      </c>
      <c r="K4855" t="str">
        <f>IF(ISBLANK('Q 5'!I1290),"",IF('Q 5'!I1290="&lt;please select&gt;","",'Q 5'!I1290))</f>
        <v/>
      </c>
    </row>
    <row r="4856" spans="1:11" x14ac:dyDescent="0.3">
      <c r="A4856" t="s">
        <v>1926</v>
      </c>
      <c r="B4856" t="s">
        <v>1928</v>
      </c>
      <c r="C4856">
        <v>25</v>
      </c>
      <c r="D4856" t="s">
        <v>1470</v>
      </c>
      <c r="E4856" t="s">
        <v>1933</v>
      </c>
      <c r="F4856" t="s">
        <v>1783</v>
      </c>
      <c r="K4856" t="str">
        <f>IF(ISBLANK('Q 5'!I1291),"",IF('Q 5'!I1291="&lt;please select&gt;","",'Q 5'!I1291))</f>
        <v/>
      </c>
    </row>
    <row r="4857" spans="1:11" x14ac:dyDescent="0.3">
      <c r="A4857" t="s">
        <v>1926</v>
      </c>
      <c r="B4857" t="s">
        <v>1928</v>
      </c>
      <c r="C4857">
        <v>26</v>
      </c>
      <c r="D4857" t="s">
        <v>1470</v>
      </c>
      <c r="E4857" t="s">
        <v>1933</v>
      </c>
      <c r="F4857" t="s">
        <v>1783</v>
      </c>
      <c r="K4857" t="str">
        <f>IF(ISBLANK('Q 5'!I1292),"",IF('Q 5'!I1292="&lt;please select&gt;","",'Q 5'!I1292))</f>
        <v/>
      </c>
    </row>
    <row r="4858" spans="1:11" x14ac:dyDescent="0.3">
      <c r="A4858" t="s">
        <v>1926</v>
      </c>
      <c r="B4858" t="s">
        <v>1928</v>
      </c>
      <c r="C4858">
        <v>27</v>
      </c>
      <c r="D4858" t="s">
        <v>1470</v>
      </c>
      <c r="E4858" t="s">
        <v>1933</v>
      </c>
      <c r="F4858" t="s">
        <v>1783</v>
      </c>
      <c r="K4858" t="str">
        <f>IF(ISBLANK('Q 5'!I1293),"",IF('Q 5'!I1293="&lt;please select&gt;","",'Q 5'!I1293))</f>
        <v/>
      </c>
    </row>
    <row r="4859" spans="1:11" x14ac:dyDescent="0.3">
      <c r="A4859" t="s">
        <v>1926</v>
      </c>
      <c r="B4859" t="s">
        <v>1928</v>
      </c>
      <c r="C4859">
        <v>28</v>
      </c>
      <c r="D4859" t="s">
        <v>1470</v>
      </c>
      <c r="E4859" t="s">
        <v>1933</v>
      </c>
      <c r="F4859" t="s">
        <v>1783</v>
      </c>
      <c r="K4859" t="str">
        <f>IF(ISBLANK('Q 5'!I1294),"",IF('Q 5'!I1294="&lt;please select&gt;","",'Q 5'!I1294))</f>
        <v/>
      </c>
    </row>
    <row r="4860" spans="1:11" x14ac:dyDescent="0.3">
      <c r="A4860" t="s">
        <v>1926</v>
      </c>
      <c r="B4860" t="s">
        <v>1928</v>
      </c>
      <c r="C4860">
        <v>29</v>
      </c>
      <c r="D4860" t="s">
        <v>1470</v>
      </c>
      <c r="E4860" t="s">
        <v>1933</v>
      </c>
      <c r="F4860" t="s">
        <v>1783</v>
      </c>
      <c r="K4860" t="str">
        <f>IF(ISBLANK('Q 5'!I1295),"",IF('Q 5'!I1295="&lt;please select&gt;","",'Q 5'!I1295))</f>
        <v/>
      </c>
    </row>
    <row r="4861" spans="1:11" x14ac:dyDescent="0.3">
      <c r="A4861" t="s">
        <v>1926</v>
      </c>
      <c r="B4861" t="s">
        <v>1928</v>
      </c>
      <c r="C4861">
        <v>30</v>
      </c>
      <c r="D4861" t="s">
        <v>1470</v>
      </c>
      <c r="E4861" t="s">
        <v>1933</v>
      </c>
      <c r="F4861" t="s">
        <v>1783</v>
      </c>
      <c r="K4861" t="str">
        <f>IF(ISBLANK('Q 5'!I1296),"",IF('Q 5'!I1296="&lt;please select&gt;","",'Q 5'!I1296))</f>
        <v/>
      </c>
    </row>
    <row r="4862" spans="1:11" x14ac:dyDescent="0.3">
      <c r="A4862" t="s">
        <v>1926</v>
      </c>
      <c r="B4862" t="s">
        <v>1928</v>
      </c>
      <c r="C4862">
        <v>31</v>
      </c>
      <c r="D4862" t="s">
        <v>1470</v>
      </c>
      <c r="E4862" t="s">
        <v>1933</v>
      </c>
      <c r="F4862" t="s">
        <v>1783</v>
      </c>
      <c r="K4862" t="str">
        <f>IF(ISBLANK('Q 5'!I1297),"",IF('Q 5'!I1297="&lt;please select&gt;","",'Q 5'!I1297))</f>
        <v/>
      </c>
    </row>
    <row r="4863" spans="1:11" x14ac:dyDescent="0.3">
      <c r="A4863" t="s">
        <v>1926</v>
      </c>
      <c r="B4863" t="s">
        <v>1928</v>
      </c>
      <c r="C4863">
        <v>32</v>
      </c>
      <c r="D4863" t="s">
        <v>1470</v>
      </c>
      <c r="E4863" t="s">
        <v>1933</v>
      </c>
      <c r="F4863" t="s">
        <v>1783</v>
      </c>
      <c r="K4863" t="str">
        <f>IF(ISBLANK('Q 5'!I1298),"",IF('Q 5'!I1298="&lt;please select&gt;","",'Q 5'!I1298))</f>
        <v/>
      </c>
    </row>
    <row r="4864" spans="1:11" x14ac:dyDescent="0.3">
      <c r="A4864" t="s">
        <v>1926</v>
      </c>
      <c r="B4864" t="s">
        <v>1928</v>
      </c>
      <c r="C4864">
        <v>33</v>
      </c>
      <c r="D4864" t="s">
        <v>1470</v>
      </c>
      <c r="E4864" t="s">
        <v>1933</v>
      </c>
      <c r="F4864" t="s">
        <v>1783</v>
      </c>
      <c r="K4864" t="str">
        <f>IF(ISBLANK('Q 5'!I1299),"",IF('Q 5'!I1299="&lt;please select&gt;","",'Q 5'!I1299))</f>
        <v/>
      </c>
    </row>
    <row r="4865" spans="1:11" x14ac:dyDescent="0.3">
      <c r="A4865" t="s">
        <v>1926</v>
      </c>
      <c r="B4865" t="s">
        <v>1928</v>
      </c>
      <c r="C4865">
        <v>34</v>
      </c>
      <c r="D4865" t="s">
        <v>1470</v>
      </c>
      <c r="E4865" t="s">
        <v>1933</v>
      </c>
      <c r="F4865" t="s">
        <v>1783</v>
      </c>
      <c r="K4865" t="str">
        <f>IF(ISBLANK('Q 5'!I1300),"",IF('Q 5'!I1300="&lt;please select&gt;","",'Q 5'!I1300))</f>
        <v/>
      </c>
    </row>
    <row r="4866" spans="1:11" x14ac:dyDescent="0.3">
      <c r="A4866" t="s">
        <v>1926</v>
      </c>
      <c r="B4866" t="s">
        <v>1928</v>
      </c>
      <c r="C4866">
        <v>35</v>
      </c>
      <c r="D4866" t="s">
        <v>1470</v>
      </c>
      <c r="E4866" t="s">
        <v>1933</v>
      </c>
      <c r="F4866" t="s">
        <v>1783</v>
      </c>
      <c r="K4866" t="str">
        <f>IF(ISBLANK('Q 5'!I1301),"",IF('Q 5'!I1301="&lt;please select&gt;","",'Q 5'!I1301))</f>
        <v/>
      </c>
    </row>
    <row r="4867" spans="1:11" x14ac:dyDescent="0.3">
      <c r="A4867" t="s">
        <v>1926</v>
      </c>
      <c r="B4867" t="s">
        <v>1928</v>
      </c>
      <c r="C4867">
        <v>36</v>
      </c>
      <c r="D4867" t="s">
        <v>1470</v>
      </c>
      <c r="E4867" t="s">
        <v>1933</v>
      </c>
      <c r="F4867" t="s">
        <v>1783</v>
      </c>
      <c r="K4867" t="str">
        <f>IF(ISBLANK('Q 5'!I1302),"",IF('Q 5'!I1302="&lt;please select&gt;","",'Q 5'!I1302))</f>
        <v/>
      </c>
    </row>
    <row r="4868" spans="1:11" x14ac:dyDescent="0.3">
      <c r="A4868" t="s">
        <v>1926</v>
      </c>
      <c r="B4868" t="s">
        <v>1928</v>
      </c>
      <c r="C4868">
        <v>37</v>
      </c>
      <c r="D4868" t="s">
        <v>1470</v>
      </c>
      <c r="E4868" t="s">
        <v>1933</v>
      </c>
      <c r="F4868" t="s">
        <v>1783</v>
      </c>
      <c r="K4868" t="str">
        <f>IF(ISBLANK('Q 5'!I1303),"",IF('Q 5'!I1303="&lt;please select&gt;","",'Q 5'!I1303))</f>
        <v/>
      </c>
    </row>
    <row r="4869" spans="1:11" x14ac:dyDescent="0.3">
      <c r="A4869" t="s">
        <v>1926</v>
      </c>
      <c r="B4869" t="s">
        <v>1928</v>
      </c>
      <c r="C4869">
        <v>38</v>
      </c>
      <c r="D4869" t="s">
        <v>1470</v>
      </c>
      <c r="E4869" t="s">
        <v>1933</v>
      </c>
      <c r="F4869" t="s">
        <v>1783</v>
      </c>
      <c r="K4869" t="str">
        <f>IF(ISBLANK('Q 5'!I1304),"",IF('Q 5'!I1304="&lt;please select&gt;","",'Q 5'!I1304))</f>
        <v/>
      </c>
    </row>
    <row r="4870" spans="1:11" x14ac:dyDescent="0.3">
      <c r="A4870" t="s">
        <v>1926</v>
      </c>
      <c r="B4870" t="s">
        <v>1928</v>
      </c>
      <c r="C4870">
        <v>39</v>
      </c>
      <c r="D4870" t="s">
        <v>1470</v>
      </c>
      <c r="E4870" t="s">
        <v>1933</v>
      </c>
      <c r="F4870" t="s">
        <v>1783</v>
      </c>
      <c r="K4870" t="str">
        <f>IF(ISBLANK('Q 5'!I1305),"",IF('Q 5'!I1305="&lt;please select&gt;","",'Q 5'!I1305))</f>
        <v/>
      </c>
    </row>
    <row r="4871" spans="1:11" x14ac:dyDescent="0.3">
      <c r="A4871" t="s">
        <v>1926</v>
      </c>
      <c r="B4871" t="s">
        <v>1928</v>
      </c>
      <c r="C4871">
        <v>40</v>
      </c>
      <c r="D4871" t="s">
        <v>1470</v>
      </c>
      <c r="E4871" t="s">
        <v>1933</v>
      </c>
      <c r="F4871" t="s">
        <v>1783</v>
      </c>
      <c r="K4871" t="str">
        <f>IF(ISBLANK('Q 5'!I1306),"",IF('Q 5'!I1306="&lt;please select&gt;","",'Q 5'!I1306))</f>
        <v/>
      </c>
    </row>
    <row r="4872" spans="1:11" x14ac:dyDescent="0.3">
      <c r="A4872" t="s">
        <v>1926</v>
      </c>
      <c r="B4872" t="s">
        <v>1928</v>
      </c>
      <c r="C4872">
        <v>41</v>
      </c>
      <c r="D4872" t="s">
        <v>1470</v>
      </c>
      <c r="E4872" t="s">
        <v>1933</v>
      </c>
      <c r="F4872" t="s">
        <v>1783</v>
      </c>
      <c r="K4872" t="str">
        <f>IF(ISBLANK('Q 5'!I1307),"",IF('Q 5'!I1307="&lt;please select&gt;","",'Q 5'!I1307))</f>
        <v/>
      </c>
    </row>
    <row r="4873" spans="1:11" x14ac:dyDescent="0.3">
      <c r="A4873" t="s">
        <v>1926</v>
      </c>
      <c r="B4873" t="s">
        <v>1928</v>
      </c>
      <c r="C4873">
        <v>42</v>
      </c>
      <c r="D4873" t="s">
        <v>1470</v>
      </c>
      <c r="E4873" t="s">
        <v>1933</v>
      </c>
      <c r="F4873" t="s">
        <v>1783</v>
      </c>
      <c r="K4873" t="str">
        <f>IF(ISBLANK('Q 5'!I1308),"",IF('Q 5'!I1308="&lt;please select&gt;","",'Q 5'!I1308))</f>
        <v/>
      </c>
    </row>
    <row r="4874" spans="1:11" x14ac:dyDescent="0.3">
      <c r="A4874" t="s">
        <v>1926</v>
      </c>
      <c r="B4874" t="s">
        <v>1928</v>
      </c>
      <c r="C4874">
        <v>43</v>
      </c>
      <c r="D4874" t="s">
        <v>1470</v>
      </c>
      <c r="E4874" t="s">
        <v>1933</v>
      </c>
      <c r="F4874" t="s">
        <v>1783</v>
      </c>
      <c r="K4874" t="str">
        <f>IF(ISBLANK('Q 5'!I1309),"",IF('Q 5'!I1309="&lt;please select&gt;","",'Q 5'!I1309))</f>
        <v/>
      </c>
    </row>
    <row r="4875" spans="1:11" x14ac:dyDescent="0.3">
      <c r="A4875" t="s">
        <v>1926</v>
      </c>
      <c r="B4875" t="s">
        <v>1928</v>
      </c>
      <c r="C4875">
        <v>44</v>
      </c>
      <c r="D4875" t="s">
        <v>1470</v>
      </c>
      <c r="E4875" t="s">
        <v>1933</v>
      </c>
      <c r="F4875" t="s">
        <v>1783</v>
      </c>
      <c r="K4875" t="str">
        <f>IF(ISBLANK('Q 5'!I1310),"",IF('Q 5'!I1310="&lt;please select&gt;","",'Q 5'!I1310))</f>
        <v/>
      </c>
    </row>
    <row r="4876" spans="1:11" x14ac:dyDescent="0.3">
      <c r="A4876" t="s">
        <v>1926</v>
      </c>
      <c r="B4876" t="s">
        <v>1928</v>
      </c>
      <c r="C4876">
        <v>45</v>
      </c>
      <c r="D4876" t="s">
        <v>1470</v>
      </c>
      <c r="E4876" t="s">
        <v>1933</v>
      </c>
      <c r="F4876" t="s">
        <v>1783</v>
      </c>
      <c r="K4876" t="str">
        <f>IF(ISBLANK('Q 5'!I1311),"",IF('Q 5'!I1311="&lt;please select&gt;","",'Q 5'!I1311))</f>
        <v/>
      </c>
    </row>
    <row r="4877" spans="1:11" x14ac:dyDescent="0.3">
      <c r="A4877" t="s">
        <v>1926</v>
      </c>
      <c r="B4877" t="s">
        <v>1928</v>
      </c>
      <c r="C4877">
        <v>46</v>
      </c>
      <c r="D4877" t="s">
        <v>1470</v>
      </c>
      <c r="E4877" t="s">
        <v>1933</v>
      </c>
      <c r="F4877" t="s">
        <v>1783</v>
      </c>
      <c r="K4877" t="str">
        <f>IF(ISBLANK('Q 5'!I1312),"",IF('Q 5'!I1312="&lt;please select&gt;","",'Q 5'!I1312))</f>
        <v/>
      </c>
    </row>
    <row r="4878" spans="1:11" x14ac:dyDescent="0.3">
      <c r="A4878" t="s">
        <v>1926</v>
      </c>
      <c r="B4878" t="s">
        <v>1928</v>
      </c>
      <c r="C4878">
        <v>47</v>
      </c>
      <c r="D4878" t="s">
        <v>1470</v>
      </c>
      <c r="E4878" t="s">
        <v>1933</v>
      </c>
      <c r="F4878" t="s">
        <v>1783</v>
      </c>
      <c r="K4878" t="str">
        <f>IF(ISBLANK('Q 5'!I1313),"",IF('Q 5'!I1313="&lt;please select&gt;","",'Q 5'!I1313))</f>
        <v/>
      </c>
    </row>
    <row r="4879" spans="1:11" x14ac:dyDescent="0.3">
      <c r="A4879" t="s">
        <v>1926</v>
      </c>
      <c r="B4879" t="s">
        <v>1928</v>
      </c>
      <c r="C4879">
        <v>48</v>
      </c>
      <c r="D4879" t="s">
        <v>1470</v>
      </c>
      <c r="E4879" t="s">
        <v>1933</v>
      </c>
      <c r="F4879" t="s">
        <v>1783</v>
      </c>
      <c r="K4879" t="str">
        <f>IF(ISBLANK('Q 5'!I1314),"",IF('Q 5'!I1314="&lt;please select&gt;","",'Q 5'!I1314))</f>
        <v/>
      </c>
    </row>
    <row r="4880" spans="1:11" x14ac:dyDescent="0.3">
      <c r="A4880" t="s">
        <v>1926</v>
      </c>
      <c r="B4880" t="s">
        <v>1928</v>
      </c>
      <c r="C4880">
        <v>49</v>
      </c>
      <c r="D4880" t="s">
        <v>1470</v>
      </c>
      <c r="E4880" t="s">
        <v>1933</v>
      </c>
      <c r="F4880" t="s">
        <v>1783</v>
      </c>
      <c r="K4880" t="str">
        <f>IF(ISBLANK('Q 5'!I1315),"",IF('Q 5'!I1315="&lt;please select&gt;","",'Q 5'!I1315))</f>
        <v/>
      </c>
    </row>
    <row r="4881" spans="1:11" x14ac:dyDescent="0.3">
      <c r="A4881" t="s">
        <v>1926</v>
      </c>
      <c r="B4881" t="s">
        <v>1928</v>
      </c>
      <c r="C4881">
        <v>50</v>
      </c>
      <c r="D4881" t="s">
        <v>1470</v>
      </c>
      <c r="E4881" t="s">
        <v>1933</v>
      </c>
      <c r="F4881" t="s">
        <v>1783</v>
      </c>
      <c r="K4881" t="str">
        <f>IF(ISBLANK('Q 5'!I1316),"",IF('Q 5'!I1316="&lt;please select&gt;","",'Q 5'!I1316))</f>
        <v/>
      </c>
    </row>
    <row r="4882" spans="1:11" x14ac:dyDescent="0.3">
      <c r="A4882" t="s">
        <v>1934</v>
      </c>
      <c r="B4882" t="s">
        <v>1935</v>
      </c>
      <c r="C4882">
        <v>0</v>
      </c>
      <c r="D4882" t="s">
        <v>1470</v>
      </c>
      <c r="E4882" t="s">
        <v>1935</v>
      </c>
      <c r="F4882" t="s">
        <v>1765</v>
      </c>
      <c r="G4882" t="str">
        <f>IF(ISBLANK('Q 5'!C1382),"",IF('Q 5'!C1382="&lt;please select&gt;","",'Q 5'!C1382))</f>
        <v>WAL: N/A</v>
      </c>
    </row>
    <row r="4883" spans="1:11" x14ac:dyDescent="0.3">
      <c r="A4883" t="s">
        <v>1934</v>
      </c>
      <c r="B4883" t="s">
        <v>1936</v>
      </c>
      <c r="C4883">
        <v>1</v>
      </c>
      <c r="D4883" t="s">
        <v>1470</v>
      </c>
      <c r="E4883" t="s">
        <v>1912</v>
      </c>
      <c r="F4883" t="s">
        <v>1761</v>
      </c>
      <c r="K4883" t="str">
        <f>IF(ISBLANK('Q 5'!C1329),"",IF('Q 5'!C1329="&lt;please select&gt;","",'Q 5'!C1329))</f>
        <v>20 - Combustion of fuels as specified in Annex I of Directive 2003/87/EC</v>
      </c>
    </row>
    <row r="4884" spans="1:11" x14ac:dyDescent="0.3">
      <c r="A4884" t="s">
        <v>1934</v>
      </c>
      <c r="B4884" t="s">
        <v>1936</v>
      </c>
      <c r="C4884">
        <v>2</v>
      </c>
      <c r="D4884" t="s">
        <v>1470</v>
      </c>
      <c r="E4884" t="s">
        <v>1912</v>
      </c>
      <c r="F4884" t="s">
        <v>1761</v>
      </c>
      <c r="K4884" t="str">
        <f>IF(ISBLANK('Q 5'!C1330),"",IF('Q 5'!C1330="&lt;please select&gt;","",'Q 5'!C1330))</f>
        <v>20 - Combustion of fuels as specified in Annex I of Directive 2003/87/EC</v>
      </c>
    </row>
    <row r="4885" spans="1:11" x14ac:dyDescent="0.3">
      <c r="A4885" t="s">
        <v>1934</v>
      </c>
      <c r="B4885" t="s">
        <v>1936</v>
      </c>
      <c r="C4885">
        <v>3</v>
      </c>
      <c r="D4885" t="s">
        <v>1470</v>
      </c>
      <c r="E4885" t="s">
        <v>1912</v>
      </c>
      <c r="F4885" t="s">
        <v>1761</v>
      </c>
      <c r="K4885" t="str">
        <f>IF(ISBLANK('Q 5'!C1331),"",IF('Q 5'!C1331="&lt;please select&gt;","",'Q 5'!C1331))</f>
        <v>32 - Manufacture of ceramic products as specified in Annex I of Directive 2003/87/EC</v>
      </c>
    </row>
    <row r="4886" spans="1:11" x14ac:dyDescent="0.3">
      <c r="A4886" t="s">
        <v>1934</v>
      </c>
      <c r="B4886" t="s">
        <v>1936</v>
      </c>
      <c r="C4886">
        <v>4</v>
      </c>
      <c r="D4886" t="s">
        <v>1470</v>
      </c>
      <c r="E4886" t="s">
        <v>1912</v>
      </c>
      <c r="F4886" t="s">
        <v>1761</v>
      </c>
      <c r="K4886" t="str">
        <f>IF(ISBLANK('Q 5'!C1332),"",IF('Q 5'!C1332="&lt;please select&gt;","",'Q 5'!C1332))</f>
        <v>29 - Production of cement clinker in rotary kilns as specified in Annex I of Directive 2003/87/ EC</v>
      </c>
    </row>
    <row r="4887" spans="1:11" x14ac:dyDescent="0.3">
      <c r="A4887" t="s">
        <v>1934</v>
      </c>
      <c r="B4887" t="s">
        <v>1936</v>
      </c>
      <c r="C4887">
        <v>5</v>
      </c>
      <c r="D4887" t="s">
        <v>1470</v>
      </c>
      <c r="E4887" t="s">
        <v>1912</v>
      </c>
      <c r="F4887" t="s">
        <v>1761</v>
      </c>
      <c r="K4887" t="str">
        <f>IF(ISBLANK('Q 5'!C1333),"",IF('Q 5'!C1333="&lt;please select&gt;","",'Q 5'!C1333))</f>
        <v>30 - Production of lime or calcination of dolomite or magnesite as specified in Annex I of Directive 2003/87/ EC</v>
      </c>
    </row>
    <row r="4888" spans="1:11" x14ac:dyDescent="0.3">
      <c r="A4888" t="s">
        <v>1934</v>
      </c>
      <c r="B4888" t="s">
        <v>1936</v>
      </c>
      <c r="C4888">
        <v>6</v>
      </c>
      <c r="D4888" t="s">
        <v>1470</v>
      </c>
      <c r="E4888" t="s">
        <v>1912</v>
      </c>
      <c r="F4888" t="s">
        <v>1761</v>
      </c>
      <c r="K4888" t="str">
        <f>IF(ISBLANK('Q 5'!C1334),"",IF('Q 5'!C1334="&lt;please select&gt;","",'Q 5'!C1334))</f>
        <v>30 - Production of lime or calcination of dolomite or magnesite as specified in Annex I of Directive 2003/87/ EC</v>
      </c>
    </row>
    <row r="4889" spans="1:11" x14ac:dyDescent="0.3">
      <c r="A4889" t="s">
        <v>1934</v>
      </c>
      <c r="B4889" t="s">
        <v>1936</v>
      </c>
      <c r="C4889">
        <v>7</v>
      </c>
      <c r="D4889" t="s">
        <v>1470</v>
      </c>
      <c r="E4889" t="s">
        <v>1912</v>
      </c>
      <c r="F4889" t="s">
        <v>1761</v>
      </c>
      <c r="K4889" t="str">
        <f>IF(ISBLANK('Q 5'!C1335),"",IF('Q 5'!C1335="&lt;please select&gt;","",'Q 5'!C1335))</f>
        <v>35 - Production of pulp as specified in Annex I of Directive 2003/87/EC</v>
      </c>
    </row>
    <row r="4890" spans="1:11" x14ac:dyDescent="0.3">
      <c r="A4890" t="s">
        <v>1934</v>
      </c>
      <c r="B4890" t="s">
        <v>1936</v>
      </c>
      <c r="C4890">
        <v>8</v>
      </c>
      <c r="D4890" t="s">
        <v>1470</v>
      </c>
      <c r="E4890" t="s">
        <v>1912</v>
      </c>
      <c r="F4890" t="s">
        <v>1761</v>
      </c>
      <c r="K4890" t="str">
        <f>IF(ISBLANK('Q 5'!C1336),"",IF('Q 5'!C1336="&lt;please select&gt;","",'Q 5'!C1336))</f>
        <v>24 - Production of pig iron or steel as specified in Annex I of Directive 2003/87/EC</v>
      </c>
    </row>
    <row r="4891" spans="1:11" x14ac:dyDescent="0.3">
      <c r="A4891" t="s">
        <v>1934</v>
      </c>
      <c r="B4891" t="s">
        <v>1936</v>
      </c>
      <c r="C4891">
        <v>9</v>
      </c>
      <c r="D4891" t="s">
        <v>1470</v>
      </c>
      <c r="E4891" t="s">
        <v>1912</v>
      </c>
      <c r="F4891" t="s">
        <v>1761</v>
      </c>
      <c r="K4891" t="str">
        <f>IF(ISBLANK('Q 5'!C1337),"",IF('Q 5'!C1337="&lt;please select&gt;","",'Q 5'!C1337))</f>
        <v/>
      </c>
    </row>
    <row r="4892" spans="1:11" x14ac:dyDescent="0.3">
      <c r="A4892" t="s">
        <v>1934</v>
      </c>
      <c r="B4892" t="s">
        <v>1936</v>
      </c>
      <c r="C4892">
        <v>10</v>
      </c>
      <c r="D4892" t="s">
        <v>1470</v>
      </c>
      <c r="E4892" t="s">
        <v>1912</v>
      </c>
      <c r="F4892" t="s">
        <v>1761</v>
      </c>
      <c r="K4892" t="str">
        <f>IF(ISBLANK('Q 5'!C1338),"",IF('Q 5'!C1338="&lt;please select&gt;","",'Q 5'!C1338))</f>
        <v/>
      </c>
    </row>
    <row r="4893" spans="1:11" x14ac:dyDescent="0.3">
      <c r="A4893" t="s">
        <v>1934</v>
      </c>
      <c r="B4893" t="s">
        <v>1936</v>
      </c>
      <c r="C4893">
        <v>11</v>
      </c>
      <c r="D4893" t="s">
        <v>1470</v>
      </c>
      <c r="E4893" t="s">
        <v>1912</v>
      </c>
      <c r="F4893" t="s">
        <v>1761</v>
      </c>
      <c r="K4893" t="str">
        <f>IF(ISBLANK('Q 5'!C1339),"",IF('Q 5'!C1339="&lt;please select&gt;","",'Q 5'!C1339))</f>
        <v/>
      </c>
    </row>
    <row r="4894" spans="1:11" x14ac:dyDescent="0.3">
      <c r="A4894" t="s">
        <v>1934</v>
      </c>
      <c r="B4894" t="s">
        <v>1936</v>
      </c>
      <c r="C4894">
        <v>12</v>
      </c>
      <c r="D4894" t="s">
        <v>1470</v>
      </c>
      <c r="E4894" t="s">
        <v>1912</v>
      </c>
      <c r="F4894" t="s">
        <v>1761</v>
      </c>
      <c r="K4894" t="str">
        <f>IF(ISBLANK('Q 5'!C1340),"",IF('Q 5'!C1340="&lt;please select&gt;","",'Q 5'!C1340))</f>
        <v/>
      </c>
    </row>
    <row r="4895" spans="1:11" x14ac:dyDescent="0.3">
      <c r="A4895" t="s">
        <v>1934</v>
      </c>
      <c r="B4895" t="s">
        <v>1936</v>
      </c>
      <c r="C4895">
        <v>13</v>
      </c>
      <c r="D4895" t="s">
        <v>1470</v>
      </c>
      <c r="E4895" t="s">
        <v>1912</v>
      </c>
      <c r="F4895" t="s">
        <v>1761</v>
      </c>
      <c r="K4895" t="str">
        <f>IF(ISBLANK('Q 5'!C1341),"",IF('Q 5'!C1341="&lt;please select&gt;","",'Q 5'!C1341))</f>
        <v/>
      </c>
    </row>
    <row r="4896" spans="1:11" x14ac:dyDescent="0.3">
      <c r="A4896" t="s">
        <v>1934</v>
      </c>
      <c r="B4896" t="s">
        <v>1936</v>
      </c>
      <c r="C4896">
        <v>14</v>
      </c>
      <c r="D4896" t="s">
        <v>1470</v>
      </c>
      <c r="E4896" t="s">
        <v>1912</v>
      </c>
      <c r="F4896" t="s">
        <v>1761</v>
      </c>
      <c r="K4896" t="str">
        <f>IF(ISBLANK('Q 5'!C1342),"",IF('Q 5'!C1342="&lt;please select&gt;","",'Q 5'!C1342))</f>
        <v/>
      </c>
    </row>
    <row r="4897" spans="1:11" x14ac:dyDescent="0.3">
      <c r="A4897" t="s">
        <v>1934</v>
      </c>
      <c r="B4897" t="s">
        <v>1936</v>
      </c>
      <c r="C4897">
        <v>15</v>
      </c>
      <c r="D4897" t="s">
        <v>1470</v>
      </c>
      <c r="E4897" t="s">
        <v>1912</v>
      </c>
      <c r="F4897" t="s">
        <v>1761</v>
      </c>
      <c r="K4897" t="str">
        <f>IF(ISBLANK('Q 5'!C1343),"",IF('Q 5'!C1343="&lt;please select&gt;","",'Q 5'!C1343))</f>
        <v/>
      </c>
    </row>
    <row r="4898" spans="1:11" x14ac:dyDescent="0.3">
      <c r="A4898" t="s">
        <v>1934</v>
      </c>
      <c r="B4898" t="s">
        <v>1936</v>
      </c>
      <c r="C4898">
        <v>16</v>
      </c>
      <c r="D4898" t="s">
        <v>1470</v>
      </c>
      <c r="E4898" t="s">
        <v>1912</v>
      </c>
      <c r="F4898" t="s">
        <v>1761</v>
      </c>
      <c r="K4898" t="str">
        <f>IF(ISBLANK('Q 5'!C1344),"",IF('Q 5'!C1344="&lt;please select&gt;","",'Q 5'!C1344))</f>
        <v/>
      </c>
    </row>
    <row r="4899" spans="1:11" x14ac:dyDescent="0.3">
      <c r="A4899" t="s">
        <v>1934</v>
      </c>
      <c r="B4899" t="s">
        <v>1936</v>
      </c>
      <c r="C4899">
        <v>17</v>
      </c>
      <c r="D4899" t="s">
        <v>1470</v>
      </c>
      <c r="E4899" t="s">
        <v>1912</v>
      </c>
      <c r="F4899" t="s">
        <v>1761</v>
      </c>
      <c r="K4899" t="str">
        <f>IF(ISBLANK('Q 5'!C1345),"",IF('Q 5'!C1345="&lt;please select&gt;","",'Q 5'!C1345))</f>
        <v/>
      </c>
    </row>
    <row r="4900" spans="1:11" x14ac:dyDescent="0.3">
      <c r="A4900" t="s">
        <v>1934</v>
      </c>
      <c r="B4900" t="s">
        <v>1936</v>
      </c>
      <c r="C4900">
        <v>18</v>
      </c>
      <c r="D4900" t="s">
        <v>1470</v>
      </c>
      <c r="E4900" t="s">
        <v>1912</v>
      </c>
      <c r="F4900" t="s">
        <v>1761</v>
      </c>
      <c r="K4900" t="str">
        <f>IF(ISBLANK('Q 5'!C1346),"",IF('Q 5'!C1346="&lt;please select&gt;","",'Q 5'!C1346))</f>
        <v/>
      </c>
    </row>
    <row r="4901" spans="1:11" x14ac:dyDescent="0.3">
      <c r="A4901" t="s">
        <v>1934</v>
      </c>
      <c r="B4901" t="s">
        <v>1936</v>
      </c>
      <c r="C4901">
        <v>19</v>
      </c>
      <c r="D4901" t="s">
        <v>1470</v>
      </c>
      <c r="E4901" t="s">
        <v>1912</v>
      </c>
      <c r="F4901" t="s">
        <v>1761</v>
      </c>
      <c r="K4901" t="str">
        <f>IF(ISBLANK('Q 5'!C1347),"",IF('Q 5'!C1347="&lt;please select&gt;","",'Q 5'!C1347))</f>
        <v/>
      </c>
    </row>
    <row r="4902" spans="1:11" x14ac:dyDescent="0.3">
      <c r="A4902" t="s">
        <v>1934</v>
      </c>
      <c r="B4902" t="s">
        <v>1936</v>
      </c>
      <c r="C4902">
        <v>20</v>
      </c>
      <c r="D4902" t="s">
        <v>1470</v>
      </c>
      <c r="E4902" t="s">
        <v>1912</v>
      </c>
      <c r="F4902" t="s">
        <v>1761</v>
      </c>
      <c r="K4902" t="str">
        <f>IF(ISBLANK('Q 5'!C1348),"",IF('Q 5'!C1348="&lt;please select&gt;","",'Q 5'!C1348))</f>
        <v/>
      </c>
    </row>
    <row r="4903" spans="1:11" x14ac:dyDescent="0.3">
      <c r="A4903" t="s">
        <v>1934</v>
      </c>
      <c r="B4903" t="s">
        <v>1936</v>
      </c>
      <c r="C4903">
        <v>21</v>
      </c>
      <c r="D4903" t="s">
        <v>1470</v>
      </c>
      <c r="E4903" t="s">
        <v>1912</v>
      </c>
      <c r="F4903" t="s">
        <v>1761</v>
      </c>
      <c r="K4903" t="str">
        <f>IF(ISBLANK('Q 5'!C1349),"",IF('Q 5'!C1349="&lt;please select&gt;","",'Q 5'!C1349))</f>
        <v/>
      </c>
    </row>
    <row r="4904" spans="1:11" x14ac:dyDescent="0.3">
      <c r="A4904" t="s">
        <v>1934</v>
      </c>
      <c r="B4904" t="s">
        <v>1936</v>
      </c>
      <c r="C4904">
        <v>22</v>
      </c>
      <c r="D4904" t="s">
        <v>1470</v>
      </c>
      <c r="E4904" t="s">
        <v>1912</v>
      </c>
      <c r="F4904" t="s">
        <v>1761</v>
      </c>
      <c r="K4904" t="str">
        <f>IF(ISBLANK('Q 5'!C1350),"",IF('Q 5'!C1350="&lt;please select&gt;","",'Q 5'!C1350))</f>
        <v/>
      </c>
    </row>
    <row r="4905" spans="1:11" x14ac:dyDescent="0.3">
      <c r="A4905" t="s">
        <v>1934</v>
      </c>
      <c r="B4905" t="s">
        <v>1936</v>
      </c>
      <c r="C4905">
        <v>23</v>
      </c>
      <c r="D4905" t="s">
        <v>1470</v>
      </c>
      <c r="E4905" t="s">
        <v>1912</v>
      </c>
      <c r="F4905" t="s">
        <v>1761</v>
      </c>
      <c r="K4905" t="str">
        <f>IF(ISBLANK('Q 5'!C1351),"",IF('Q 5'!C1351="&lt;please select&gt;","",'Q 5'!C1351))</f>
        <v/>
      </c>
    </row>
    <row r="4906" spans="1:11" x14ac:dyDescent="0.3">
      <c r="A4906" t="s">
        <v>1934</v>
      </c>
      <c r="B4906" t="s">
        <v>1936</v>
      </c>
      <c r="C4906">
        <v>24</v>
      </c>
      <c r="D4906" t="s">
        <v>1470</v>
      </c>
      <c r="E4906" t="s">
        <v>1912</v>
      </c>
      <c r="F4906" t="s">
        <v>1761</v>
      </c>
      <c r="K4906" t="str">
        <f>IF(ISBLANK('Q 5'!C1352),"",IF('Q 5'!C1352="&lt;please select&gt;","",'Q 5'!C1352))</f>
        <v/>
      </c>
    </row>
    <row r="4907" spans="1:11" x14ac:dyDescent="0.3">
      <c r="A4907" t="s">
        <v>1934</v>
      </c>
      <c r="B4907" t="s">
        <v>1936</v>
      </c>
      <c r="C4907">
        <v>25</v>
      </c>
      <c r="D4907" t="s">
        <v>1470</v>
      </c>
      <c r="E4907" t="s">
        <v>1912</v>
      </c>
      <c r="F4907" t="s">
        <v>1761</v>
      </c>
      <c r="K4907" t="str">
        <f>IF(ISBLANK('Q 5'!C1353),"",IF('Q 5'!C1353="&lt;please select&gt;","",'Q 5'!C1353))</f>
        <v/>
      </c>
    </row>
    <row r="4908" spans="1:11" x14ac:dyDescent="0.3">
      <c r="A4908" t="s">
        <v>1934</v>
      </c>
      <c r="B4908" t="s">
        <v>1936</v>
      </c>
      <c r="C4908">
        <v>26</v>
      </c>
      <c r="D4908" t="s">
        <v>1470</v>
      </c>
      <c r="E4908" t="s">
        <v>1912</v>
      </c>
      <c r="F4908" t="s">
        <v>1761</v>
      </c>
      <c r="K4908" t="str">
        <f>IF(ISBLANK('Q 5'!C1354),"",IF('Q 5'!C1354="&lt;please select&gt;","",'Q 5'!C1354))</f>
        <v/>
      </c>
    </row>
    <row r="4909" spans="1:11" x14ac:dyDescent="0.3">
      <c r="A4909" t="s">
        <v>1934</v>
      </c>
      <c r="B4909" t="s">
        <v>1936</v>
      </c>
      <c r="C4909">
        <v>27</v>
      </c>
      <c r="D4909" t="s">
        <v>1470</v>
      </c>
      <c r="E4909" t="s">
        <v>1912</v>
      </c>
      <c r="F4909" t="s">
        <v>1761</v>
      </c>
      <c r="K4909" t="str">
        <f>IF(ISBLANK('Q 5'!C1355),"",IF('Q 5'!C1355="&lt;please select&gt;","",'Q 5'!C1355))</f>
        <v/>
      </c>
    </row>
    <row r="4910" spans="1:11" x14ac:dyDescent="0.3">
      <c r="A4910" t="s">
        <v>1934</v>
      </c>
      <c r="B4910" t="s">
        <v>1936</v>
      </c>
      <c r="C4910">
        <v>28</v>
      </c>
      <c r="D4910" t="s">
        <v>1470</v>
      </c>
      <c r="E4910" t="s">
        <v>1912</v>
      </c>
      <c r="F4910" t="s">
        <v>1761</v>
      </c>
      <c r="K4910" t="str">
        <f>IF(ISBLANK('Q 5'!C1356),"",IF('Q 5'!C1356="&lt;please select&gt;","",'Q 5'!C1356))</f>
        <v/>
      </c>
    </row>
    <row r="4911" spans="1:11" x14ac:dyDescent="0.3">
      <c r="A4911" t="s">
        <v>1934</v>
      </c>
      <c r="B4911" t="s">
        <v>1936</v>
      </c>
      <c r="C4911">
        <v>29</v>
      </c>
      <c r="D4911" t="s">
        <v>1470</v>
      </c>
      <c r="E4911" t="s">
        <v>1912</v>
      </c>
      <c r="F4911" t="s">
        <v>1761</v>
      </c>
      <c r="K4911" t="str">
        <f>IF(ISBLANK('Q 5'!C1357),"",IF('Q 5'!C1357="&lt;please select&gt;","",'Q 5'!C1357))</f>
        <v/>
      </c>
    </row>
    <row r="4912" spans="1:11" x14ac:dyDescent="0.3">
      <c r="A4912" t="s">
        <v>1934</v>
      </c>
      <c r="B4912" t="s">
        <v>1936</v>
      </c>
      <c r="C4912">
        <v>30</v>
      </c>
      <c r="D4912" t="s">
        <v>1470</v>
      </c>
      <c r="E4912" t="s">
        <v>1912</v>
      </c>
      <c r="F4912" t="s">
        <v>1761</v>
      </c>
      <c r="K4912" t="str">
        <f>IF(ISBLANK('Q 5'!C1358),"",IF('Q 5'!C1358="&lt;please select&gt;","",'Q 5'!C1358))</f>
        <v/>
      </c>
    </row>
    <row r="4913" spans="1:11" x14ac:dyDescent="0.3">
      <c r="A4913" t="s">
        <v>1934</v>
      </c>
      <c r="B4913" t="s">
        <v>1936</v>
      </c>
      <c r="C4913">
        <v>31</v>
      </c>
      <c r="D4913" t="s">
        <v>1470</v>
      </c>
      <c r="E4913" t="s">
        <v>1912</v>
      </c>
      <c r="F4913" t="s">
        <v>1761</v>
      </c>
      <c r="K4913" t="str">
        <f>IF(ISBLANK('Q 5'!C1359),"",IF('Q 5'!C1359="&lt;please select&gt;","",'Q 5'!C1359))</f>
        <v/>
      </c>
    </row>
    <row r="4914" spans="1:11" x14ac:dyDescent="0.3">
      <c r="A4914" t="s">
        <v>1934</v>
      </c>
      <c r="B4914" t="s">
        <v>1936</v>
      </c>
      <c r="C4914">
        <v>32</v>
      </c>
      <c r="D4914" t="s">
        <v>1470</v>
      </c>
      <c r="E4914" t="s">
        <v>1912</v>
      </c>
      <c r="F4914" t="s">
        <v>1761</v>
      </c>
      <c r="K4914" t="str">
        <f>IF(ISBLANK('Q 5'!C1360),"",IF('Q 5'!C1360="&lt;please select&gt;","",'Q 5'!C1360))</f>
        <v/>
      </c>
    </row>
    <row r="4915" spans="1:11" x14ac:dyDescent="0.3">
      <c r="A4915" t="s">
        <v>1934</v>
      </c>
      <c r="B4915" t="s">
        <v>1936</v>
      </c>
      <c r="C4915">
        <v>33</v>
      </c>
      <c r="D4915" t="s">
        <v>1470</v>
      </c>
      <c r="E4915" t="s">
        <v>1912</v>
      </c>
      <c r="F4915" t="s">
        <v>1761</v>
      </c>
      <c r="K4915" t="str">
        <f>IF(ISBLANK('Q 5'!C1361),"",IF('Q 5'!C1361="&lt;please select&gt;","",'Q 5'!C1361))</f>
        <v/>
      </c>
    </row>
    <row r="4916" spans="1:11" x14ac:dyDescent="0.3">
      <c r="A4916" t="s">
        <v>1934</v>
      </c>
      <c r="B4916" t="s">
        <v>1936</v>
      </c>
      <c r="C4916">
        <v>34</v>
      </c>
      <c r="D4916" t="s">
        <v>1470</v>
      </c>
      <c r="E4916" t="s">
        <v>1912</v>
      </c>
      <c r="F4916" t="s">
        <v>1761</v>
      </c>
      <c r="K4916" t="str">
        <f>IF(ISBLANK('Q 5'!C1362),"",IF('Q 5'!C1362="&lt;please select&gt;","",'Q 5'!C1362))</f>
        <v/>
      </c>
    </row>
    <row r="4917" spans="1:11" x14ac:dyDescent="0.3">
      <c r="A4917" t="s">
        <v>1934</v>
      </c>
      <c r="B4917" t="s">
        <v>1936</v>
      </c>
      <c r="C4917">
        <v>35</v>
      </c>
      <c r="D4917" t="s">
        <v>1470</v>
      </c>
      <c r="E4917" t="s">
        <v>1912</v>
      </c>
      <c r="F4917" t="s">
        <v>1761</v>
      </c>
      <c r="K4917" t="str">
        <f>IF(ISBLANK('Q 5'!C1363),"",IF('Q 5'!C1363="&lt;please select&gt;","",'Q 5'!C1363))</f>
        <v/>
      </c>
    </row>
    <row r="4918" spans="1:11" x14ac:dyDescent="0.3">
      <c r="A4918" t="s">
        <v>1934</v>
      </c>
      <c r="B4918" t="s">
        <v>1936</v>
      </c>
      <c r="C4918">
        <v>36</v>
      </c>
      <c r="D4918" t="s">
        <v>1470</v>
      </c>
      <c r="E4918" t="s">
        <v>1912</v>
      </c>
      <c r="F4918" t="s">
        <v>1761</v>
      </c>
      <c r="K4918" t="str">
        <f>IF(ISBLANK('Q 5'!C1364),"",IF('Q 5'!C1364="&lt;please select&gt;","",'Q 5'!C1364))</f>
        <v/>
      </c>
    </row>
    <row r="4919" spans="1:11" x14ac:dyDescent="0.3">
      <c r="A4919" t="s">
        <v>1934</v>
      </c>
      <c r="B4919" t="s">
        <v>1936</v>
      </c>
      <c r="C4919">
        <v>37</v>
      </c>
      <c r="D4919" t="s">
        <v>1470</v>
      </c>
      <c r="E4919" t="s">
        <v>1912</v>
      </c>
      <c r="F4919" t="s">
        <v>1761</v>
      </c>
      <c r="K4919" t="str">
        <f>IF(ISBLANK('Q 5'!C1365),"",IF('Q 5'!C1365="&lt;please select&gt;","",'Q 5'!C1365))</f>
        <v/>
      </c>
    </row>
    <row r="4920" spans="1:11" x14ac:dyDescent="0.3">
      <c r="A4920" t="s">
        <v>1934</v>
      </c>
      <c r="B4920" t="s">
        <v>1936</v>
      </c>
      <c r="C4920">
        <v>38</v>
      </c>
      <c r="D4920" t="s">
        <v>1470</v>
      </c>
      <c r="E4920" t="s">
        <v>1912</v>
      </c>
      <c r="F4920" t="s">
        <v>1761</v>
      </c>
      <c r="K4920" t="str">
        <f>IF(ISBLANK('Q 5'!C1366),"",IF('Q 5'!C1366="&lt;please select&gt;","",'Q 5'!C1366))</f>
        <v/>
      </c>
    </row>
    <row r="4921" spans="1:11" x14ac:dyDescent="0.3">
      <c r="A4921" t="s">
        <v>1934</v>
      </c>
      <c r="B4921" t="s">
        <v>1936</v>
      </c>
      <c r="C4921">
        <v>39</v>
      </c>
      <c r="D4921" t="s">
        <v>1470</v>
      </c>
      <c r="E4921" t="s">
        <v>1912</v>
      </c>
      <c r="F4921" t="s">
        <v>1761</v>
      </c>
      <c r="K4921" t="str">
        <f>IF(ISBLANK('Q 5'!C1367),"",IF('Q 5'!C1367="&lt;please select&gt;","",'Q 5'!C1367))</f>
        <v/>
      </c>
    </row>
    <row r="4922" spans="1:11" x14ac:dyDescent="0.3">
      <c r="A4922" t="s">
        <v>1934</v>
      </c>
      <c r="B4922" t="s">
        <v>1936</v>
      </c>
      <c r="C4922">
        <v>40</v>
      </c>
      <c r="D4922" t="s">
        <v>1470</v>
      </c>
      <c r="E4922" t="s">
        <v>1912</v>
      </c>
      <c r="F4922" t="s">
        <v>1761</v>
      </c>
      <c r="K4922" t="str">
        <f>IF(ISBLANK('Q 5'!C1368),"",IF('Q 5'!C1368="&lt;please select&gt;","",'Q 5'!C1368))</f>
        <v/>
      </c>
    </row>
    <row r="4923" spans="1:11" x14ac:dyDescent="0.3">
      <c r="A4923" t="s">
        <v>1934</v>
      </c>
      <c r="B4923" t="s">
        <v>1936</v>
      </c>
      <c r="C4923">
        <v>41</v>
      </c>
      <c r="D4923" t="s">
        <v>1470</v>
      </c>
      <c r="E4923" t="s">
        <v>1912</v>
      </c>
      <c r="F4923" t="s">
        <v>1761</v>
      </c>
      <c r="K4923" t="str">
        <f>IF(ISBLANK('Q 5'!C1369),"",IF('Q 5'!C1369="&lt;please select&gt;","",'Q 5'!C1369))</f>
        <v/>
      </c>
    </row>
    <row r="4924" spans="1:11" x14ac:dyDescent="0.3">
      <c r="A4924" t="s">
        <v>1934</v>
      </c>
      <c r="B4924" t="s">
        <v>1936</v>
      </c>
      <c r="C4924">
        <v>42</v>
      </c>
      <c r="D4924" t="s">
        <v>1470</v>
      </c>
      <c r="E4924" t="s">
        <v>1912</v>
      </c>
      <c r="F4924" t="s">
        <v>1761</v>
      </c>
      <c r="K4924" t="str">
        <f>IF(ISBLANK('Q 5'!C1370),"",IF('Q 5'!C1370="&lt;please select&gt;","",'Q 5'!C1370))</f>
        <v/>
      </c>
    </row>
    <row r="4925" spans="1:11" x14ac:dyDescent="0.3">
      <c r="A4925" t="s">
        <v>1934</v>
      </c>
      <c r="B4925" t="s">
        <v>1936</v>
      </c>
      <c r="C4925">
        <v>43</v>
      </c>
      <c r="D4925" t="s">
        <v>1470</v>
      </c>
      <c r="E4925" t="s">
        <v>1912</v>
      </c>
      <c r="F4925" t="s">
        <v>1761</v>
      </c>
      <c r="K4925" t="str">
        <f>IF(ISBLANK('Q 5'!C1371),"",IF('Q 5'!C1371="&lt;please select&gt;","",'Q 5'!C1371))</f>
        <v/>
      </c>
    </row>
    <row r="4926" spans="1:11" x14ac:dyDescent="0.3">
      <c r="A4926" t="s">
        <v>1934</v>
      </c>
      <c r="B4926" t="s">
        <v>1936</v>
      </c>
      <c r="C4926">
        <v>44</v>
      </c>
      <c r="D4926" t="s">
        <v>1470</v>
      </c>
      <c r="E4926" t="s">
        <v>1912</v>
      </c>
      <c r="F4926" t="s">
        <v>1761</v>
      </c>
      <c r="K4926" t="str">
        <f>IF(ISBLANK('Q 5'!C1372),"",IF('Q 5'!C1372="&lt;please select&gt;","",'Q 5'!C1372))</f>
        <v/>
      </c>
    </row>
    <row r="4927" spans="1:11" x14ac:dyDescent="0.3">
      <c r="A4927" t="s">
        <v>1934</v>
      </c>
      <c r="B4927" t="s">
        <v>1936</v>
      </c>
      <c r="C4927">
        <v>45</v>
      </c>
      <c r="D4927" t="s">
        <v>1470</v>
      </c>
      <c r="E4927" t="s">
        <v>1912</v>
      </c>
      <c r="F4927" t="s">
        <v>1761</v>
      </c>
      <c r="K4927" t="str">
        <f>IF(ISBLANK('Q 5'!C1373),"",IF('Q 5'!C1373="&lt;please select&gt;","",'Q 5'!C1373))</f>
        <v/>
      </c>
    </row>
    <row r="4928" spans="1:11" x14ac:dyDescent="0.3">
      <c r="A4928" t="s">
        <v>1934</v>
      </c>
      <c r="B4928" t="s">
        <v>1936</v>
      </c>
      <c r="C4928">
        <v>46</v>
      </c>
      <c r="D4928" t="s">
        <v>1470</v>
      </c>
      <c r="E4928" t="s">
        <v>1912</v>
      </c>
      <c r="F4928" t="s">
        <v>1761</v>
      </c>
      <c r="K4928" t="str">
        <f>IF(ISBLANK('Q 5'!C1374),"",IF('Q 5'!C1374="&lt;please select&gt;","",'Q 5'!C1374))</f>
        <v/>
      </c>
    </row>
    <row r="4929" spans="1:11" x14ac:dyDescent="0.3">
      <c r="A4929" t="s">
        <v>1934</v>
      </c>
      <c r="B4929" t="s">
        <v>1936</v>
      </c>
      <c r="C4929">
        <v>47</v>
      </c>
      <c r="D4929" t="s">
        <v>1470</v>
      </c>
      <c r="E4929" t="s">
        <v>1912</v>
      </c>
      <c r="F4929" t="s">
        <v>1761</v>
      </c>
      <c r="K4929" t="str">
        <f>IF(ISBLANK('Q 5'!C1375),"",IF('Q 5'!C1375="&lt;please select&gt;","",'Q 5'!C1375))</f>
        <v/>
      </c>
    </row>
    <row r="4930" spans="1:11" x14ac:dyDescent="0.3">
      <c r="A4930" t="s">
        <v>1934</v>
      </c>
      <c r="B4930" t="s">
        <v>1936</v>
      </c>
      <c r="C4930">
        <v>48</v>
      </c>
      <c r="D4930" t="s">
        <v>1470</v>
      </c>
      <c r="E4930" t="s">
        <v>1912</v>
      </c>
      <c r="F4930" t="s">
        <v>1761</v>
      </c>
      <c r="K4930" t="str">
        <f>IF(ISBLANK('Q 5'!C1376),"",IF('Q 5'!C1376="&lt;please select&gt;","",'Q 5'!C1376))</f>
        <v/>
      </c>
    </row>
    <row r="4931" spans="1:11" x14ac:dyDescent="0.3">
      <c r="A4931" t="s">
        <v>1934</v>
      </c>
      <c r="B4931" t="s">
        <v>1936</v>
      </c>
      <c r="C4931">
        <v>49</v>
      </c>
      <c r="D4931" t="s">
        <v>1470</v>
      </c>
      <c r="E4931" t="s">
        <v>1912</v>
      </c>
      <c r="F4931" t="s">
        <v>1761</v>
      </c>
      <c r="K4931" t="str">
        <f>IF(ISBLANK('Q 5'!C1377),"",IF('Q 5'!C1377="&lt;please select&gt;","",'Q 5'!C1377))</f>
        <v/>
      </c>
    </row>
    <row r="4932" spans="1:11" x14ac:dyDescent="0.3">
      <c r="A4932" t="s">
        <v>1934</v>
      </c>
      <c r="B4932" t="s">
        <v>1936</v>
      </c>
      <c r="C4932">
        <v>50</v>
      </c>
      <c r="D4932" t="s">
        <v>1470</v>
      </c>
      <c r="E4932" t="s">
        <v>1912</v>
      </c>
      <c r="F4932" t="s">
        <v>1761</v>
      </c>
      <c r="K4932" t="str">
        <f>IF(ISBLANK('Q 5'!C1378),"",IF('Q 5'!C1378="&lt;please select&gt;","",'Q 5'!C1378))</f>
        <v/>
      </c>
    </row>
    <row r="4933" spans="1:11" x14ac:dyDescent="0.3">
      <c r="A4933" t="s">
        <v>1934</v>
      </c>
      <c r="B4933" t="s">
        <v>1936</v>
      </c>
      <c r="C4933">
        <v>1</v>
      </c>
      <c r="D4933" t="s">
        <v>1470</v>
      </c>
      <c r="E4933" t="s">
        <v>1937</v>
      </c>
      <c r="F4933" t="s">
        <v>1761</v>
      </c>
      <c r="K4933" t="str">
        <f>IF(ISBLANK('Q 5'!D1329),"",IF('Q 5'!D1329="&lt;please select&gt;","",'Q 5'!D1329))</f>
        <v>Category A</v>
      </c>
    </row>
    <row r="4934" spans="1:11" x14ac:dyDescent="0.3">
      <c r="A4934" t="s">
        <v>1934</v>
      </c>
      <c r="B4934" t="s">
        <v>1936</v>
      </c>
      <c r="C4934">
        <v>2</v>
      </c>
      <c r="D4934" t="s">
        <v>1470</v>
      </c>
      <c r="E4934" t="s">
        <v>1937</v>
      </c>
      <c r="F4934" t="s">
        <v>1761</v>
      </c>
      <c r="K4934" t="str">
        <f>IF(ISBLANK('Q 5'!D1330),"",IF('Q 5'!D1330="&lt;please select&gt;","",'Q 5'!D1330))</f>
        <v>Category B</v>
      </c>
    </row>
    <row r="4935" spans="1:11" x14ac:dyDescent="0.3">
      <c r="A4935" t="s">
        <v>1934</v>
      </c>
      <c r="B4935" t="s">
        <v>1936</v>
      </c>
      <c r="C4935">
        <v>3</v>
      </c>
      <c r="D4935" t="s">
        <v>1470</v>
      </c>
      <c r="E4935" t="s">
        <v>1937</v>
      </c>
      <c r="F4935" t="s">
        <v>1761</v>
      </c>
      <c r="K4935" t="str">
        <f>IF(ISBLANK('Q 5'!D1331),"",IF('Q 5'!D1331="&lt;please select&gt;","",'Q 5'!D1331))</f>
        <v>Category A</v>
      </c>
    </row>
    <row r="4936" spans="1:11" x14ac:dyDescent="0.3">
      <c r="A4936" t="s">
        <v>1934</v>
      </c>
      <c r="B4936" t="s">
        <v>1936</v>
      </c>
      <c r="C4936">
        <v>4</v>
      </c>
      <c r="D4936" t="s">
        <v>1470</v>
      </c>
      <c r="E4936" t="s">
        <v>1937</v>
      </c>
      <c r="F4936" t="s">
        <v>1761</v>
      </c>
      <c r="K4936" t="str">
        <f>IF(ISBLANK('Q 5'!D1332),"",IF('Q 5'!D1332="&lt;please select&gt;","",'Q 5'!D1332))</f>
        <v>Category C</v>
      </c>
    </row>
    <row r="4937" spans="1:11" x14ac:dyDescent="0.3">
      <c r="A4937" t="s">
        <v>1934</v>
      </c>
      <c r="B4937" t="s">
        <v>1936</v>
      </c>
      <c r="C4937">
        <v>5</v>
      </c>
      <c r="D4937" t="s">
        <v>1470</v>
      </c>
      <c r="E4937" t="s">
        <v>1937</v>
      </c>
      <c r="F4937" t="s">
        <v>1761</v>
      </c>
      <c r="K4937" t="str">
        <f>IF(ISBLANK('Q 5'!D1333),"",IF('Q 5'!D1333="&lt;please select&gt;","",'Q 5'!D1333))</f>
        <v>Category B</v>
      </c>
    </row>
    <row r="4938" spans="1:11" x14ac:dyDescent="0.3">
      <c r="A4938" t="s">
        <v>1934</v>
      </c>
      <c r="B4938" t="s">
        <v>1936</v>
      </c>
      <c r="C4938">
        <v>6</v>
      </c>
      <c r="D4938" t="s">
        <v>1470</v>
      </c>
      <c r="E4938" t="s">
        <v>1937</v>
      </c>
      <c r="F4938" t="s">
        <v>1761</v>
      </c>
      <c r="K4938" t="str">
        <f>IF(ISBLANK('Q 5'!D1334),"",IF('Q 5'!D1334="&lt;please select&gt;","",'Q 5'!D1334))</f>
        <v>Category C</v>
      </c>
    </row>
    <row r="4939" spans="1:11" x14ac:dyDescent="0.3">
      <c r="A4939" t="s">
        <v>1934</v>
      </c>
      <c r="B4939" t="s">
        <v>1936</v>
      </c>
      <c r="C4939">
        <v>7</v>
      </c>
      <c r="D4939" t="s">
        <v>1470</v>
      </c>
      <c r="E4939" t="s">
        <v>1937</v>
      </c>
      <c r="F4939" t="s">
        <v>1761</v>
      </c>
      <c r="K4939" t="str">
        <f>IF(ISBLANK('Q 5'!D1335),"",IF('Q 5'!D1335="&lt;please select&gt;","",'Q 5'!D1335))</f>
        <v>Category B</v>
      </c>
    </row>
    <row r="4940" spans="1:11" x14ac:dyDescent="0.3">
      <c r="A4940" t="s">
        <v>1934</v>
      </c>
      <c r="B4940" t="s">
        <v>1936</v>
      </c>
      <c r="C4940">
        <v>8</v>
      </c>
      <c r="D4940" t="s">
        <v>1470</v>
      </c>
      <c r="E4940" t="s">
        <v>1937</v>
      </c>
      <c r="F4940" t="s">
        <v>1761</v>
      </c>
      <c r="K4940" t="str">
        <f>IF(ISBLANK('Q 5'!D1336),"",IF('Q 5'!D1336="&lt;please select&gt;","",'Q 5'!D1336))</f>
        <v>Category B</v>
      </c>
    </row>
    <row r="4941" spans="1:11" x14ac:dyDescent="0.3">
      <c r="A4941" t="s">
        <v>1934</v>
      </c>
      <c r="B4941" t="s">
        <v>1936</v>
      </c>
      <c r="C4941">
        <v>9</v>
      </c>
      <c r="D4941" t="s">
        <v>1470</v>
      </c>
      <c r="E4941" t="s">
        <v>1937</v>
      </c>
      <c r="F4941" t="s">
        <v>1761</v>
      </c>
      <c r="K4941" t="str">
        <f>IF(ISBLANK('Q 5'!D1337),"",IF('Q 5'!D1337="&lt;please select&gt;","",'Q 5'!D1337))</f>
        <v/>
      </c>
    </row>
    <row r="4942" spans="1:11" x14ac:dyDescent="0.3">
      <c r="A4942" t="s">
        <v>1934</v>
      </c>
      <c r="B4942" t="s">
        <v>1936</v>
      </c>
      <c r="C4942">
        <v>10</v>
      </c>
      <c r="D4942" t="s">
        <v>1470</v>
      </c>
      <c r="E4942" t="s">
        <v>1937</v>
      </c>
      <c r="F4942" t="s">
        <v>1761</v>
      </c>
      <c r="K4942" t="str">
        <f>IF(ISBLANK('Q 5'!D1338),"",IF('Q 5'!D1338="&lt;please select&gt;","",'Q 5'!D1338))</f>
        <v/>
      </c>
    </row>
    <row r="4943" spans="1:11" x14ac:dyDescent="0.3">
      <c r="A4943" t="s">
        <v>1934</v>
      </c>
      <c r="B4943" t="s">
        <v>1936</v>
      </c>
      <c r="C4943">
        <v>11</v>
      </c>
      <c r="D4943" t="s">
        <v>1470</v>
      </c>
      <c r="E4943" t="s">
        <v>1937</v>
      </c>
      <c r="F4943" t="s">
        <v>1761</v>
      </c>
      <c r="K4943" t="str">
        <f>IF(ISBLANK('Q 5'!D1339),"",IF('Q 5'!D1339="&lt;please select&gt;","",'Q 5'!D1339))</f>
        <v/>
      </c>
    </row>
    <row r="4944" spans="1:11" x14ac:dyDescent="0.3">
      <c r="A4944" t="s">
        <v>1934</v>
      </c>
      <c r="B4944" t="s">
        <v>1936</v>
      </c>
      <c r="C4944">
        <v>12</v>
      </c>
      <c r="D4944" t="s">
        <v>1470</v>
      </c>
      <c r="E4944" t="s">
        <v>1937</v>
      </c>
      <c r="F4944" t="s">
        <v>1761</v>
      </c>
      <c r="K4944" t="str">
        <f>IF(ISBLANK('Q 5'!D1340),"",IF('Q 5'!D1340="&lt;please select&gt;","",'Q 5'!D1340))</f>
        <v/>
      </c>
    </row>
    <row r="4945" spans="1:11" x14ac:dyDescent="0.3">
      <c r="A4945" t="s">
        <v>1934</v>
      </c>
      <c r="B4945" t="s">
        <v>1936</v>
      </c>
      <c r="C4945">
        <v>13</v>
      </c>
      <c r="D4945" t="s">
        <v>1470</v>
      </c>
      <c r="E4945" t="s">
        <v>1937</v>
      </c>
      <c r="F4945" t="s">
        <v>1761</v>
      </c>
      <c r="K4945" t="str">
        <f>IF(ISBLANK('Q 5'!D1341),"",IF('Q 5'!D1341="&lt;please select&gt;","",'Q 5'!D1341))</f>
        <v/>
      </c>
    </row>
    <row r="4946" spans="1:11" x14ac:dyDescent="0.3">
      <c r="A4946" t="s">
        <v>1934</v>
      </c>
      <c r="B4946" t="s">
        <v>1936</v>
      </c>
      <c r="C4946">
        <v>14</v>
      </c>
      <c r="D4946" t="s">
        <v>1470</v>
      </c>
      <c r="E4946" t="s">
        <v>1937</v>
      </c>
      <c r="F4946" t="s">
        <v>1761</v>
      </c>
      <c r="K4946" t="str">
        <f>IF(ISBLANK('Q 5'!D1342),"",IF('Q 5'!D1342="&lt;please select&gt;","",'Q 5'!D1342))</f>
        <v/>
      </c>
    </row>
    <row r="4947" spans="1:11" x14ac:dyDescent="0.3">
      <c r="A4947" t="s">
        <v>1934</v>
      </c>
      <c r="B4947" t="s">
        <v>1936</v>
      </c>
      <c r="C4947">
        <v>15</v>
      </c>
      <c r="D4947" t="s">
        <v>1470</v>
      </c>
      <c r="E4947" t="s">
        <v>1937</v>
      </c>
      <c r="F4947" t="s">
        <v>1761</v>
      </c>
      <c r="K4947" t="str">
        <f>IF(ISBLANK('Q 5'!D1343),"",IF('Q 5'!D1343="&lt;please select&gt;","",'Q 5'!D1343))</f>
        <v/>
      </c>
    </row>
    <row r="4948" spans="1:11" x14ac:dyDescent="0.3">
      <c r="A4948" t="s">
        <v>1934</v>
      </c>
      <c r="B4948" t="s">
        <v>1936</v>
      </c>
      <c r="C4948">
        <v>16</v>
      </c>
      <c r="D4948" t="s">
        <v>1470</v>
      </c>
      <c r="E4948" t="s">
        <v>1937</v>
      </c>
      <c r="F4948" t="s">
        <v>1761</v>
      </c>
      <c r="K4948" t="str">
        <f>IF(ISBLANK('Q 5'!D1344),"",IF('Q 5'!D1344="&lt;please select&gt;","",'Q 5'!D1344))</f>
        <v/>
      </c>
    </row>
    <row r="4949" spans="1:11" x14ac:dyDescent="0.3">
      <c r="A4949" t="s">
        <v>1934</v>
      </c>
      <c r="B4949" t="s">
        <v>1936</v>
      </c>
      <c r="C4949">
        <v>17</v>
      </c>
      <c r="D4949" t="s">
        <v>1470</v>
      </c>
      <c r="E4949" t="s">
        <v>1937</v>
      </c>
      <c r="F4949" t="s">
        <v>1761</v>
      </c>
      <c r="K4949" t="str">
        <f>IF(ISBLANK('Q 5'!D1345),"",IF('Q 5'!D1345="&lt;please select&gt;","",'Q 5'!D1345))</f>
        <v/>
      </c>
    </row>
    <row r="4950" spans="1:11" x14ac:dyDescent="0.3">
      <c r="A4950" t="s">
        <v>1934</v>
      </c>
      <c r="B4950" t="s">
        <v>1936</v>
      </c>
      <c r="C4950">
        <v>18</v>
      </c>
      <c r="D4950" t="s">
        <v>1470</v>
      </c>
      <c r="E4950" t="s">
        <v>1937</v>
      </c>
      <c r="F4950" t="s">
        <v>1761</v>
      </c>
      <c r="K4950" t="str">
        <f>IF(ISBLANK('Q 5'!D1346),"",IF('Q 5'!D1346="&lt;please select&gt;","",'Q 5'!D1346))</f>
        <v/>
      </c>
    </row>
    <row r="4951" spans="1:11" x14ac:dyDescent="0.3">
      <c r="A4951" t="s">
        <v>1934</v>
      </c>
      <c r="B4951" t="s">
        <v>1936</v>
      </c>
      <c r="C4951">
        <v>19</v>
      </c>
      <c r="D4951" t="s">
        <v>1470</v>
      </c>
      <c r="E4951" t="s">
        <v>1937</v>
      </c>
      <c r="F4951" t="s">
        <v>1761</v>
      </c>
      <c r="K4951" t="str">
        <f>IF(ISBLANK('Q 5'!D1347),"",IF('Q 5'!D1347="&lt;please select&gt;","",'Q 5'!D1347))</f>
        <v/>
      </c>
    </row>
    <row r="4952" spans="1:11" x14ac:dyDescent="0.3">
      <c r="A4952" t="s">
        <v>1934</v>
      </c>
      <c r="B4952" t="s">
        <v>1936</v>
      </c>
      <c r="C4952">
        <v>20</v>
      </c>
      <c r="D4952" t="s">
        <v>1470</v>
      </c>
      <c r="E4952" t="s">
        <v>1937</v>
      </c>
      <c r="F4952" t="s">
        <v>1761</v>
      </c>
      <c r="K4952" t="str">
        <f>IF(ISBLANK('Q 5'!D1348),"",IF('Q 5'!D1348="&lt;please select&gt;","",'Q 5'!D1348))</f>
        <v/>
      </c>
    </row>
    <row r="4953" spans="1:11" x14ac:dyDescent="0.3">
      <c r="A4953" t="s">
        <v>1934</v>
      </c>
      <c r="B4953" t="s">
        <v>1936</v>
      </c>
      <c r="C4953">
        <v>21</v>
      </c>
      <c r="D4953" t="s">
        <v>1470</v>
      </c>
      <c r="E4953" t="s">
        <v>1937</v>
      </c>
      <c r="F4953" t="s">
        <v>1761</v>
      </c>
      <c r="K4953" t="str">
        <f>IF(ISBLANK('Q 5'!D1349),"",IF('Q 5'!D1349="&lt;please select&gt;","",'Q 5'!D1349))</f>
        <v/>
      </c>
    </row>
    <row r="4954" spans="1:11" x14ac:dyDescent="0.3">
      <c r="A4954" t="s">
        <v>1934</v>
      </c>
      <c r="B4954" t="s">
        <v>1936</v>
      </c>
      <c r="C4954">
        <v>22</v>
      </c>
      <c r="D4954" t="s">
        <v>1470</v>
      </c>
      <c r="E4954" t="s">
        <v>1937</v>
      </c>
      <c r="F4954" t="s">
        <v>1761</v>
      </c>
      <c r="K4954" t="str">
        <f>IF(ISBLANK('Q 5'!D1350),"",IF('Q 5'!D1350="&lt;please select&gt;","",'Q 5'!D1350))</f>
        <v/>
      </c>
    </row>
    <row r="4955" spans="1:11" x14ac:dyDescent="0.3">
      <c r="A4955" t="s">
        <v>1934</v>
      </c>
      <c r="B4955" t="s">
        <v>1936</v>
      </c>
      <c r="C4955">
        <v>23</v>
      </c>
      <c r="D4955" t="s">
        <v>1470</v>
      </c>
      <c r="E4955" t="s">
        <v>1937</v>
      </c>
      <c r="F4955" t="s">
        <v>1761</v>
      </c>
      <c r="K4955" t="str">
        <f>IF(ISBLANK('Q 5'!D1351),"",IF('Q 5'!D1351="&lt;please select&gt;","",'Q 5'!D1351))</f>
        <v/>
      </c>
    </row>
    <row r="4956" spans="1:11" x14ac:dyDescent="0.3">
      <c r="A4956" t="s">
        <v>1934</v>
      </c>
      <c r="B4956" t="s">
        <v>1936</v>
      </c>
      <c r="C4956">
        <v>24</v>
      </c>
      <c r="D4956" t="s">
        <v>1470</v>
      </c>
      <c r="E4956" t="s">
        <v>1937</v>
      </c>
      <c r="F4956" t="s">
        <v>1761</v>
      </c>
      <c r="K4956" t="str">
        <f>IF(ISBLANK('Q 5'!D1352),"",IF('Q 5'!D1352="&lt;please select&gt;","",'Q 5'!D1352))</f>
        <v/>
      </c>
    </row>
    <row r="4957" spans="1:11" x14ac:dyDescent="0.3">
      <c r="A4957" t="s">
        <v>1934</v>
      </c>
      <c r="B4957" t="s">
        <v>1936</v>
      </c>
      <c r="C4957">
        <v>25</v>
      </c>
      <c r="D4957" t="s">
        <v>1470</v>
      </c>
      <c r="E4957" t="s">
        <v>1937</v>
      </c>
      <c r="F4957" t="s">
        <v>1761</v>
      </c>
      <c r="K4957" t="str">
        <f>IF(ISBLANK('Q 5'!D1353),"",IF('Q 5'!D1353="&lt;please select&gt;","",'Q 5'!D1353))</f>
        <v/>
      </c>
    </row>
    <row r="4958" spans="1:11" x14ac:dyDescent="0.3">
      <c r="A4958" t="s">
        <v>1934</v>
      </c>
      <c r="B4958" t="s">
        <v>1936</v>
      </c>
      <c r="C4958">
        <v>26</v>
      </c>
      <c r="D4958" t="s">
        <v>1470</v>
      </c>
      <c r="E4958" t="s">
        <v>1937</v>
      </c>
      <c r="F4958" t="s">
        <v>1761</v>
      </c>
      <c r="K4958" t="str">
        <f>IF(ISBLANK('Q 5'!D1354),"",IF('Q 5'!D1354="&lt;please select&gt;","",'Q 5'!D1354))</f>
        <v/>
      </c>
    </row>
    <row r="4959" spans="1:11" x14ac:dyDescent="0.3">
      <c r="A4959" t="s">
        <v>1934</v>
      </c>
      <c r="B4959" t="s">
        <v>1936</v>
      </c>
      <c r="C4959">
        <v>27</v>
      </c>
      <c r="D4959" t="s">
        <v>1470</v>
      </c>
      <c r="E4959" t="s">
        <v>1937</v>
      </c>
      <c r="F4959" t="s">
        <v>1761</v>
      </c>
      <c r="K4959" t="str">
        <f>IF(ISBLANK('Q 5'!D1355),"",IF('Q 5'!D1355="&lt;please select&gt;","",'Q 5'!D1355))</f>
        <v/>
      </c>
    </row>
    <row r="4960" spans="1:11" x14ac:dyDescent="0.3">
      <c r="A4960" t="s">
        <v>1934</v>
      </c>
      <c r="B4960" t="s">
        <v>1936</v>
      </c>
      <c r="C4960">
        <v>28</v>
      </c>
      <c r="D4960" t="s">
        <v>1470</v>
      </c>
      <c r="E4960" t="s">
        <v>1937</v>
      </c>
      <c r="F4960" t="s">
        <v>1761</v>
      </c>
      <c r="K4960" t="str">
        <f>IF(ISBLANK('Q 5'!D1356),"",IF('Q 5'!D1356="&lt;please select&gt;","",'Q 5'!D1356))</f>
        <v/>
      </c>
    </row>
    <row r="4961" spans="1:11" x14ac:dyDescent="0.3">
      <c r="A4961" t="s">
        <v>1934</v>
      </c>
      <c r="B4961" t="s">
        <v>1936</v>
      </c>
      <c r="C4961">
        <v>29</v>
      </c>
      <c r="D4961" t="s">
        <v>1470</v>
      </c>
      <c r="E4961" t="s">
        <v>1937</v>
      </c>
      <c r="F4961" t="s">
        <v>1761</v>
      </c>
      <c r="K4961" t="str">
        <f>IF(ISBLANK('Q 5'!D1357),"",IF('Q 5'!D1357="&lt;please select&gt;","",'Q 5'!D1357))</f>
        <v/>
      </c>
    </row>
    <row r="4962" spans="1:11" x14ac:dyDescent="0.3">
      <c r="A4962" t="s">
        <v>1934</v>
      </c>
      <c r="B4962" t="s">
        <v>1936</v>
      </c>
      <c r="C4962">
        <v>30</v>
      </c>
      <c r="D4962" t="s">
        <v>1470</v>
      </c>
      <c r="E4962" t="s">
        <v>1937</v>
      </c>
      <c r="F4962" t="s">
        <v>1761</v>
      </c>
      <c r="K4962" t="str">
        <f>IF(ISBLANK('Q 5'!D1358),"",IF('Q 5'!D1358="&lt;please select&gt;","",'Q 5'!D1358))</f>
        <v/>
      </c>
    </row>
    <row r="4963" spans="1:11" x14ac:dyDescent="0.3">
      <c r="A4963" t="s">
        <v>1934</v>
      </c>
      <c r="B4963" t="s">
        <v>1936</v>
      </c>
      <c r="C4963">
        <v>31</v>
      </c>
      <c r="D4963" t="s">
        <v>1470</v>
      </c>
      <c r="E4963" t="s">
        <v>1937</v>
      </c>
      <c r="F4963" t="s">
        <v>1761</v>
      </c>
      <c r="K4963" t="str">
        <f>IF(ISBLANK('Q 5'!D1359),"",IF('Q 5'!D1359="&lt;please select&gt;","",'Q 5'!D1359))</f>
        <v/>
      </c>
    </row>
    <row r="4964" spans="1:11" x14ac:dyDescent="0.3">
      <c r="A4964" t="s">
        <v>1934</v>
      </c>
      <c r="B4964" t="s">
        <v>1936</v>
      </c>
      <c r="C4964">
        <v>32</v>
      </c>
      <c r="D4964" t="s">
        <v>1470</v>
      </c>
      <c r="E4964" t="s">
        <v>1937</v>
      </c>
      <c r="F4964" t="s">
        <v>1761</v>
      </c>
      <c r="K4964" t="str">
        <f>IF(ISBLANK('Q 5'!D1360),"",IF('Q 5'!D1360="&lt;please select&gt;","",'Q 5'!D1360))</f>
        <v/>
      </c>
    </row>
    <row r="4965" spans="1:11" x14ac:dyDescent="0.3">
      <c r="A4965" t="s">
        <v>1934</v>
      </c>
      <c r="B4965" t="s">
        <v>1936</v>
      </c>
      <c r="C4965">
        <v>33</v>
      </c>
      <c r="D4965" t="s">
        <v>1470</v>
      </c>
      <c r="E4965" t="s">
        <v>1937</v>
      </c>
      <c r="F4965" t="s">
        <v>1761</v>
      </c>
      <c r="K4965" t="str">
        <f>IF(ISBLANK('Q 5'!D1361),"",IF('Q 5'!D1361="&lt;please select&gt;","",'Q 5'!D1361))</f>
        <v/>
      </c>
    </row>
    <row r="4966" spans="1:11" x14ac:dyDescent="0.3">
      <c r="A4966" t="s">
        <v>1934</v>
      </c>
      <c r="B4966" t="s">
        <v>1936</v>
      </c>
      <c r="C4966">
        <v>34</v>
      </c>
      <c r="D4966" t="s">
        <v>1470</v>
      </c>
      <c r="E4966" t="s">
        <v>1937</v>
      </c>
      <c r="F4966" t="s">
        <v>1761</v>
      </c>
      <c r="K4966" t="str">
        <f>IF(ISBLANK('Q 5'!D1362),"",IF('Q 5'!D1362="&lt;please select&gt;","",'Q 5'!D1362))</f>
        <v/>
      </c>
    </row>
    <row r="4967" spans="1:11" x14ac:dyDescent="0.3">
      <c r="A4967" t="s">
        <v>1934</v>
      </c>
      <c r="B4967" t="s">
        <v>1936</v>
      </c>
      <c r="C4967">
        <v>35</v>
      </c>
      <c r="D4967" t="s">
        <v>1470</v>
      </c>
      <c r="E4967" t="s">
        <v>1937</v>
      </c>
      <c r="F4967" t="s">
        <v>1761</v>
      </c>
      <c r="K4967" t="str">
        <f>IF(ISBLANK('Q 5'!D1363),"",IF('Q 5'!D1363="&lt;please select&gt;","",'Q 5'!D1363))</f>
        <v/>
      </c>
    </row>
    <row r="4968" spans="1:11" x14ac:dyDescent="0.3">
      <c r="A4968" t="s">
        <v>1934</v>
      </c>
      <c r="B4968" t="s">
        <v>1936</v>
      </c>
      <c r="C4968">
        <v>36</v>
      </c>
      <c r="D4968" t="s">
        <v>1470</v>
      </c>
      <c r="E4968" t="s">
        <v>1937</v>
      </c>
      <c r="F4968" t="s">
        <v>1761</v>
      </c>
      <c r="K4968" t="str">
        <f>IF(ISBLANK('Q 5'!D1364),"",IF('Q 5'!D1364="&lt;please select&gt;","",'Q 5'!D1364))</f>
        <v/>
      </c>
    </row>
    <row r="4969" spans="1:11" x14ac:dyDescent="0.3">
      <c r="A4969" t="s">
        <v>1934</v>
      </c>
      <c r="B4969" t="s">
        <v>1936</v>
      </c>
      <c r="C4969">
        <v>37</v>
      </c>
      <c r="D4969" t="s">
        <v>1470</v>
      </c>
      <c r="E4969" t="s">
        <v>1937</v>
      </c>
      <c r="F4969" t="s">
        <v>1761</v>
      </c>
      <c r="K4969" t="str">
        <f>IF(ISBLANK('Q 5'!D1365),"",IF('Q 5'!D1365="&lt;please select&gt;","",'Q 5'!D1365))</f>
        <v/>
      </c>
    </row>
    <row r="4970" spans="1:11" x14ac:dyDescent="0.3">
      <c r="A4970" t="s">
        <v>1934</v>
      </c>
      <c r="B4970" t="s">
        <v>1936</v>
      </c>
      <c r="C4970">
        <v>38</v>
      </c>
      <c r="D4970" t="s">
        <v>1470</v>
      </c>
      <c r="E4970" t="s">
        <v>1937</v>
      </c>
      <c r="F4970" t="s">
        <v>1761</v>
      </c>
      <c r="K4970" t="str">
        <f>IF(ISBLANK('Q 5'!D1366),"",IF('Q 5'!D1366="&lt;please select&gt;","",'Q 5'!D1366))</f>
        <v/>
      </c>
    </row>
    <row r="4971" spans="1:11" x14ac:dyDescent="0.3">
      <c r="A4971" t="s">
        <v>1934</v>
      </c>
      <c r="B4971" t="s">
        <v>1936</v>
      </c>
      <c r="C4971">
        <v>39</v>
      </c>
      <c r="D4971" t="s">
        <v>1470</v>
      </c>
      <c r="E4971" t="s">
        <v>1937</v>
      </c>
      <c r="F4971" t="s">
        <v>1761</v>
      </c>
      <c r="K4971" t="str">
        <f>IF(ISBLANK('Q 5'!D1367),"",IF('Q 5'!D1367="&lt;please select&gt;","",'Q 5'!D1367))</f>
        <v/>
      </c>
    </row>
    <row r="4972" spans="1:11" x14ac:dyDescent="0.3">
      <c r="A4972" t="s">
        <v>1934</v>
      </c>
      <c r="B4972" t="s">
        <v>1936</v>
      </c>
      <c r="C4972">
        <v>40</v>
      </c>
      <c r="D4972" t="s">
        <v>1470</v>
      </c>
      <c r="E4972" t="s">
        <v>1937</v>
      </c>
      <c r="F4972" t="s">
        <v>1761</v>
      </c>
      <c r="K4972" t="str">
        <f>IF(ISBLANK('Q 5'!D1368),"",IF('Q 5'!D1368="&lt;please select&gt;","",'Q 5'!D1368))</f>
        <v/>
      </c>
    </row>
    <row r="4973" spans="1:11" x14ac:dyDescent="0.3">
      <c r="A4973" t="s">
        <v>1934</v>
      </c>
      <c r="B4973" t="s">
        <v>1936</v>
      </c>
      <c r="C4973">
        <v>41</v>
      </c>
      <c r="D4973" t="s">
        <v>1470</v>
      </c>
      <c r="E4973" t="s">
        <v>1937</v>
      </c>
      <c r="F4973" t="s">
        <v>1761</v>
      </c>
      <c r="K4973" t="str">
        <f>IF(ISBLANK('Q 5'!D1369),"",IF('Q 5'!D1369="&lt;please select&gt;","",'Q 5'!D1369))</f>
        <v/>
      </c>
    </row>
    <row r="4974" spans="1:11" x14ac:dyDescent="0.3">
      <c r="A4974" t="s">
        <v>1934</v>
      </c>
      <c r="B4974" t="s">
        <v>1936</v>
      </c>
      <c r="C4974">
        <v>42</v>
      </c>
      <c r="D4974" t="s">
        <v>1470</v>
      </c>
      <c r="E4974" t="s">
        <v>1937</v>
      </c>
      <c r="F4974" t="s">
        <v>1761</v>
      </c>
      <c r="K4974" t="str">
        <f>IF(ISBLANK('Q 5'!D1370),"",IF('Q 5'!D1370="&lt;please select&gt;","",'Q 5'!D1370))</f>
        <v/>
      </c>
    </row>
    <row r="4975" spans="1:11" x14ac:dyDescent="0.3">
      <c r="A4975" t="s">
        <v>1934</v>
      </c>
      <c r="B4975" t="s">
        <v>1936</v>
      </c>
      <c r="C4975">
        <v>43</v>
      </c>
      <c r="D4975" t="s">
        <v>1470</v>
      </c>
      <c r="E4975" t="s">
        <v>1937</v>
      </c>
      <c r="F4975" t="s">
        <v>1761</v>
      </c>
      <c r="K4975" t="str">
        <f>IF(ISBLANK('Q 5'!D1371),"",IF('Q 5'!D1371="&lt;please select&gt;","",'Q 5'!D1371))</f>
        <v/>
      </c>
    </row>
    <row r="4976" spans="1:11" x14ac:dyDescent="0.3">
      <c r="A4976" t="s">
        <v>1934</v>
      </c>
      <c r="B4976" t="s">
        <v>1936</v>
      </c>
      <c r="C4976">
        <v>44</v>
      </c>
      <c r="D4976" t="s">
        <v>1470</v>
      </c>
      <c r="E4976" t="s">
        <v>1937</v>
      </c>
      <c r="F4976" t="s">
        <v>1761</v>
      </c>
      <c r="K4976" t="str">
        <f>IF(ISBLANK('Q 5'!D1372),"",IF('Q 5'!D1372="&lt;please select&gt;","",'Q 5'!D1372))</f>
        <v/>
      </c>
    </row>
    <row r="4977" spans="1:11" x14ac:dyDescent="0.3">
      <c r="A4977" t="s">
        <v>1934</v>
      </c>
      <c r="B4977" t="s">
        <v>1936</v>
      </c>
      <c r="C4977">
        <v>45</v>
      </c>
      <c r="D4977" t="s">
        <v>1470</v>
      </c>
      <c r="E4977" t="s">
        <v>1937</v>
      </c>
      <c r="F4977" t="s">
        <v>1761</v>
      </c>
      <c r="K4977" t="str">
        <f>IF(ISBLANK('Q 5'!D1373),"",IF('Q 5'!D1373="&lt;please select&gt;","",'Q 5'!D1373))</f>
        <v/>
      </c>
    </row>
    <row r="4978" spans="1:11" x14ac:dyDescent="0.3">
      <c r="A4978" t="s">
        <v>1934</v>
      </c>
      <c r="B4978" t="s">
        <v>1936</v>
      </c>
      <c r="C4978">
        <v>46</v>
      </c>
      <c r="D4978" t="s">
        <v>1470</v>
      </c>
      <c r="E4978" t="s">
        <v>1937</v>
      </c>
      <c r="F4978" t="s">
        <v>1761</v>
      </c>
      <c r="K4978" t="str">
        <f>IF(ISBLANK('Q 5'!D1374),"",IF('Q 5'!D1374="&lt;please select&gt;","",'Q 5'!D1374))</f>
        <v/>
      </c>
    </row>
    <row r="4979" spans="1:11" x14ac:dyDescent="0.3">
      <c r="A4979" t="s">
        <v>1934</v>
      </c>
      <c r="B4979" t="s">
        <v>1936</v>
      </c>
      <c r="C4979">
        <v>47</v>
      </c>
      <c r="D4979" t="s">
        <v>1470</v>
      </c>
      <c r="E4979" t="s">
        <v>1937</v>
      </c>
      <c r="F4979" t="s">
        <v>1761</v>
      </c>
      <c r="K4979" t="str">
        <f>IF(ISBLANK('Q 5'!D1375),"",IF('Q 5'!D1375="&lt;please select&gt;","",'Q 5'!D1375))</f>
        <v/>
      </c>
    </row>
    <row r="4980" spans="1:11" x14ac:dyDescent="0.3">
      <c r="A4980" t="s">
        <v>1934</v>
      </c>
      <c r="B4980" t="s">
        <v>1936</v>
      </c>
      <c r="C4980">
        <v>48</v>
      </c>
      <c r="D4980" t="s">
        <v>1470</v>
      </c>
      <c r="E4980" t="s">
        <v>1937</v>
      </c>
      <c r="F4980" t="s">
        <v>1761</v>
      </c>
      <c r="K4980" t="str">
        <f>IF(ISBLANK('Q 5'!D1376),"",IF('Q 5'!D1376="&lt;please select&gt;","",'Q 5'!D1376))</f>
        <v/>
      </c>
    </row>
    <row r="4981" spans="1:11" x14ac:dyDescent="0.3">
      <c r="A4981" t="s">
        <v>1934</v>
      </c>
      <c r="B4981" t="s">
        <v>1936</v>
      </c>
      <c r="C4981">
        <v>49</v>
      </c>
      <c r="D4981" t="s">
        <v>1470</v>
      </c>
      <c r="E4981" t="s">
        <v>1937</v>
      </c>
      <c r="F4981" t="s">
        <v>1761</v>
      </c>
      <c r="K4981" t="str">
        <f>IF(ISBLANK('Q 5'!D1377),"",IF('Q 5'!D1377="&lt;please select&gt;","",'Q 5'!D1377))</f>
        <v/>
      </c>
    </row>
    <row r="4982" spans="1:11" x14ac:dyDescent="0.3">
      <c r="A4982" t="s">
        <v>1934</v>
      </c>
      <c r="B4982" t="s">
        <v>1936</v>
      </c>
      <c r="C4982">
        <v>50</v>
      </c>
      <c r="D4982" t="s">
        <v>1470</v>
      </c>
      <c r="E4982" t="s">
        <v>1937</v>
      </c>
      <c r="F4982" t="s">
        <v>1761</v>
      </c>
      <c r="K4982" t="str">
        <f>IF(ISBLANK('Q 5'!D1378),"",IF('Q 5'!D1378="&lt;please select&gt;","",'Q 5'!D1378))</f>
        <v/>
      </c>
    </row>
    <row r="4983" spans="1:11" x14ac:dyDescent="0.3">
      <c r="A4983" t="s">
        <v>1934</v>
      </c>
      <c r="B4983" t="s">
        <v>1936</v>
      </c>
      <c r="C4983">
        <v>1</v>
      </c>
      <c r="D4983" t="s">
        <v>1470</v>
      </c>
      <c r="E4983" t="s">
        <v>1938</v>
      </c>
      <c r="F4983" t="s">
        <v>1772</v>
      </c>
      <c r="H4983">
        <f>IF(ISBLANK('Q 5'!E1329),"",IF('Q 5'!E1329="&lt;please select&gt;","",'Q 5'!E1329))</f>
        <v>10</v>
      </c>
    </row>
    <row r="4984" spans="1:11" x14ac:dyDescent="0.3">
      <c r="A4984" t="s">
        <v>1934</v>
      </c>
      <c r="B4984" t="s">
        <v>1936</v>
      </c>
      <c r="C4984">
        <v>2</v>
      </c>
      <c r="D4984" t="s">
        <v>1470</v>
      </c>
      <c r="E4984" t="s">
        <v>1938</v>
      </c>
      <c r="F4984" t="s">
        <v>1772</v>
      </c>
      <c r="H4984">
        <f>IF(ISBLANK('Q 5'!E1330),"",IF('Q 5'!E1330="&lt;please select&gt;","",'Q 5'!E1330))</f>
        <v>4</v>
      </c>
    </row>
    <row r="4985" spans="1:11" x14ac:dyDescent="0.3">
      <c r="A4985" t="s">
        <v>1934</v>
      </c>
      <c r="B4985" t="s">
        <v>1936</v>
      </c>
      <c r="C4985">
        <v>3</v>
      </c>
      <c r="D4985" t="s">
        <v>1470</v>
      </c>
      <c r="E4985" t="s">
        <v>1938</v>
      </c>
      <c r="F4985" t="s">
        <v>1772</v>
      </c>
      <c r="H4985">
        <f>IF(ISBLANK('Q 5'!E1331),"",IF('Q 5'!E1331="&lt;please select&gt;","",'Q 5'!E1331))</f>
        <v>3</v>
      </c>
    </row>
    <row r="4986" spans="1:11" x14ac:dyDescent="0.3">
      <c r="A4986" t="s">
        <v>1934</v>
      </c>
      <c r="B4986" t="s">
        <v>1936</v>
      </c>
      <c r="C4986">
        <v>4</v>
      </c>
      <c r="D4986" t="s">
        <v>1470</v>
      </c>
      <c r="E4986" t="s">
        <v>1938</v>
      </c>
      <c r="F4986" t="s">
        <v>1772</v>
      </c>
      <c r="H4986">
        <f>IF(ISBLANK('Q 5'!E1332),"",IF('Q 5'!E1332="&lt;please select&gt;","",'Q 5'!E1332))</f>
        <v>4</v>
      </c>
    </row>
    <row r="4987" spans="1:11" x14ac:dyDescent="0.3">
      <c r="A4987" t="s">
        <v>1934</v>
      </c>
      <c r="B4987" t="s">
        <v>1936</v>
      </c>
      <c r="C4987">
        <v>5</v>
      </c>
      <c r="D4987" t="s">
        <v>1470</v>
      </c>
      <c r="E4987" t="s">
        <v>1938</v>
      </c>
      <c r="F4987" t="s">
        <v>1772</v>
      </c>
      <c r="H4987">
        <f>IF(ISBLANK('Q 5'!E1333),"",IF('Q 5'!E1333="&lt;please select&gt;","",'Q 5'!E1333))</f>
        <v>2</v>
      </c>
    </row>
    <row r="4988" spans="1:11" x14ac:dyDescent="0.3">
      <c r="A4988" t="s">
        <v>1934</v>
      </c>
      <c r="B4988" t="s">
        <v>1936</v>
      </c>
      <c r="C4988">
        <v>6</v>
      </c>
      <c r="D4988" t="s">
        <v>1470</v>
      </c>
      <c r="E4988" t="s">
        <v>1938</v>
      </c>
      <c r="F4988" t="s">
        <v>1772</v>
      </c>
      <c r="H4988">
        <f>IF(ISBLANK('Q 5'!E1334),"",IF('Q 5'!E1334="&lt;please select&gt;","",'Q 5'!E1334))</f>
        <v>1</v>
      </c>
    </row>
    <row r="4989" spans="1:11" x14ac:dyDescent="0.3">
      <c r="A4989" t="s">
        <v>1934</v>
      </c>
      <c r="B4989" t="s">
        <v>1936</v>
      </c>
      <c r="C4989">
        <v>7</v>
      </c>
      <c r="D4989" t="s">
        <v>1470</v>
      </c>
      <c r="E4989" t="s">
        <v>1938</v>
      </c>
      <c r="F4989" t="s">
        <v>1772</v>
      </c>
      <c r="H4989">
        <f>IF(ISBLANK('Q 5'!E1335),"",IF('Q 5'!E1335="&lt;please select&gt;","",'Q 5'!E1335))</f>
        <v>1</v>
      </c>
    </row>
    <row r="4990" spans="1:11" x14ac:dyDescent="0.3">
      <c r="A4990" t="s">
        <v>1934</v>
      </c>
      <c r="B4990" t="s">
        <v>1936</v>
      </c>
      <c r="C4990">
        <v>8</v>
      </c>
      <c r="D4990" t="s">
        <v>1470</v>
      </c>
      <c r="E4990" t="s">
        <v>1938</v>
      </c>
      <c r="F4990" t="s">
        <v>1772</v>
      </c>
      <c r="H4990">
        <f>IF(ISBLANK('Q 5'!E1336),"",IF('Q 5'!E1336="&lt;please select&gt;","",'Q 5'!E1336))</f>
        <v>1</v>
      </c>
    </row>
    <row r="4991" spans="1:11" x14ac:dyDescent="0.3">
      <c r="A4991" t="s">
        <v>1934</v>
      </c>
      <c r="B4991" t="s">
        <v>1936</v>
      </c>
      <c r="C4991">
        <v>9</v>
      </c>
      <c r="D4991" t="s">
        <v>1470</v>
      </c>
      <c r="E4991" t="s">
        <v>1938</v>
      </c>
      <c r="F4991" t="s">
        <v>1772</v>
      </c>
      <c r="H4991" t="str">
        <f>IF(ISBLANK('Q 5'!E1337),"",IF('Q 5'!E1337="&lt;please select&gt;","",'Q 5'!E1337))</f>
        <v/>
      </c>
    </row>
    <row r="4992" spans="1:11" x14ac:dyDescent="0.3">
      <c r="A4992" t="s">
        <v>1934</v>
      </c>
      <c r="B4992" t="s">
        <v>1936</v>
      </c>
      <c r="C4992">
        <v>10</v>
      </c>
      <c r="D4992" t="s">
        <v>1470</v>
      </c>
      <c r="E4992" t="s">
        <v>1938</v>
      </c>
      <c r="F4992" t="s">
        <v>1772</v>
      </c>
      <c r="H4992" t="str">
        <f>IF(ISBLANK('Q 5'!E1338),"",IF('Q 5'!E1338="&lt;please select&gt;","",'Q 5'!E1338))</f>
        <v/>
      </c>
    </row>
    <row r="4993" spans="1:8" x14ac:dyDescent="0.3">
      <c r="A4993" t="s">
        <v>1934</v>
      </c>
      <c r="B4993" t="s">
        <v>1936</v>
      </c>
      <c r="C4993">
        <v>11</v>
      </c>
      <c r="D4993" t="s">
        <v>1470</v>
      </c>
      <c r="E4993" t="s">
        <v>1938</v>
      </c>
      <c r="F4993" t="s">
        <v>1772</v>
      </c>
      <c r="H4993" t="str">
        <f>IF(ISBLANK('Q 5'!E1339),"",IF('Q 5'!E1339="&lt;please select&gt;","",'Q 5'!E1339))</f>
        <v/>
      </c>
    </row>
    <row r="4994" spans="1:8" x14ac:dyDescent="0.3">
      <c r="A4994" t="s">
        <v>1934</v>
      </c>
      <c r="B4994" t="s">
        <v>1936</v>
      </c>
      <c r="C4994">
        <v>12</v>
      </c>
      <c r="D4994" t="s">
        <v>1470</v>
      </c>
      <c r="E4994" t="s">
        <v>1938</v>
      </c>
      <c r="F4994" t="s">
        <v>1772</v>
      </c>
      <c r="H4994" t="str">
        <f>IF(ISBLANK('Q 5'!E1340),"",IF('Q 5'!E1340="&lt;please select&gt;","",'Q 5'!E1340))</f>
        <v/>
      </c>
    </row>
    <row r="4995" spans="1:8" x14ac:dyDescent="0.3">
      <c r="A4995" t="s">
        <v>1934</v>
      </c>
      <c r="B4995" t="s">
        <v>1936</v>
      </c>
      <c r="C4995">
        <v>13</v>
      </c>
      <c r="D4995" t="s">
        <v>1470</v>
      </c>
      <c r="E4995" t="s">
        <v>1938</v>
      </c>
      <c r="F4995" t="s">
        <v>1772</v>
      </c>
      <c r="H4995" t="str">
        <f>IF(ISBLANK('Q 5'!E1341),"",IF('Q 5'!E1341="&lt;please select&gt;","",'Q 5'!E1341))</f>
        <v/>
      </c>
    </row>
    <row r="4996" spans="1:8" x14ac:dyDescent="0.3">
      <c r="A4996" t="s">
        <v>1934</v>
      </c>
      <c r="B4996" t="s">
        <v>1936</v>
      </c>
      <c r="C4996">
        <v>14</v>
      </c>
      <c r="D4996" t="s">
        <v>1470</v>
      </c>
      <c r="E4996" t="s">
        <v>1938</v>
      </c>
      <c r="F4996" t="s">
        <v>1772</v>
      </c>
      <c r="H4996" t="str">
        <f>IF(ISBLANK('Q 5'!E1342),"",IF('Q 5'!E1342="&lt;please select&gt;","",'Q 5'!E1342))</f>
        <v/>
      </c>
    </row>
    <row r="4997" spans="1:8" x14ac:dyDescent="0.3">
      <c r="A4997" t="s">
        <v>1934</v>
      </c>
      <c r="B4997" t="s">
        <v>1936</v>
      </c>
      <c r="C4997">
        <v>15</v>
      </c>
      <c r="D4997" t="s">
        <v>1470</v>
      </c>
      <c r="E4997" t="s">
        <v>1938</v>
      </c>
      <c r="F4997" t="s">
        <v>1772</v>
      </c>
      <c r="H4997" t="str">
        <f>IF(ISBLANK('Q 5'!E1343),"",IF('Q 5'!E1343="&lt;please select&gt;","",'Q 5'!E1343))</f>
        <v/>
      </c>
    </row>
    <row r="4998" spans="1:8" x14ac:dyDescent="0.3">
      <c r="A4998" t="s">
        <v>1934</v>
      </c>
      <c r="B4998" t="s">
        <v>1936</v>
      </c>
      <c r="C4998">
        <v>16</v>
      </c>
      <c r="D4998" t="s">
        <v>1470</v>
      </c>
      <c r="E4998" t="s">
        <v>1938</v>
      </c>
      <c r="F4998" t="s">
        <v>1772</v>
      </c>
      <c r="H4998" t="str">
        <f>IF(ISBLANK('Q 5'!E1344),"",IF('Q 5'!E1344="&lt;please select&gt;","",'Q 5'!E1344))</f>
        <v/>
      </c>
    </row>
    <row r="4999" spans="1:8" x14ac:dyDescent="0.3">
      <c r="A4999" t="s">
        <v>1934</v>
      </c>
      <c r="B4999" t="s">
        <v>1936</v>
      </c>
      <c r="C4999">
        <v>17</v>
      </c>
      <c r="D4999" t="s">
        <v>1470</v>
      </c>
      <c r="E4999" t="s">
        <v>1938</v>
      </c>
      <c r="F4999" t="s">
        <v>1772</v>
      </c>
      <c r="H4999" t="str">
        <f>IF(ISBLANK('Q 5'!E1345),"",IF('Q 5'!E1345="&lt;please select&gt;","",'Q 5'!E1345))</f>
        <v/>
      </c>
    </row>
    <row r="5000" spans="1:8" x14ac:dyDescent="0.3">
      <c r="A5000" t="s">
        <v>1934</v>
      </c>
      <c r="B5000" t="s">
        <v>1936</v>
      </c>
      <c r="C5000">
        <v>18</v>
      </c>
      <c r="D5000" t="s">
        <v>1470</v>
      </c>
      <c r="E5000" t="s">
        <v>1938</v>
      </c>
      <c r="F5000" t="s">
        <v>1772</v>
      </c>
      <c r="H5000" t="str">
        <f>IF(ISBLANK('Q 5'!E1346),"",IF('Q 5'!E1346="&lt;please select&gt;","",'Q 5'!E1346))</f>
        <v/>
      </c>
    </row>
    <row r="5001" spans="1:8" x14ac:dyDescent="0.3">
      <c r="A5001" t="s">
        <v>1934</v>
      </c>
      <c r="B5001" t="s">
        <v>1936</v>
      </c>
      <c r="C5001">
        <v>19</v>
      </c>
      <c r="D5001" t="s">
        <v>1470</v>
      </c>
      <c r="E5001" t="s">
        <v>1938</v>
      </c>
      <c r="F5001" t="s">
        <v>1772</v>
      </c>
      <c r="H5001" t="str">
        <f>IF(ISBLANK('Q 5'!E1347),"",IF('Q 5'!E1347="&lt;please select&gt;","",'Q 5'!E1347))</f>
        <v/>
      </c>
    </row>
    <row r="5002" spans="1:8" x14ac:dyDescent="0.3">
      <c r="A5002" t="s">
        <v>1934</v>
      </c>
      <c r="B5002" t="s">
        <v>1936</v>
      </c>
      <c r="C5002">
        <v>20</v>
      </c>
      <c r="D5002" t="s">
        <v>1470</v>
      </c>
      <c r="E5002" t="s">
        <v>1938</v>
      </c>
      <c r="F5002" t="s">
        <v>1772</v>
      </c>
      <c r="H5002" t="str">
        <f>IF(ISBLANK('Q 5'!E1348),"",IF('Q 5'!E1348="&lt;please select&gt;","",'Q 5'!E1348))</f>
        <v/>
      </c>
    </row>
    <row r="5003" spans="1:8" x14ac:dyDescent="0.3">
      <c r="A5003" t="s">
        <v>1934</v>
      </c>
      <c r="B5003" t="s">
        <v>1936</v>
      </c>
      <c r="C5003">
        <v>21</v>
      </c>
      <c r="D5003" t="s">
        <v>1470</v>
      </c>
      <c r="E5003" t="s">
        <v>1938</v>
      </c>
      <c r="F5003" t="s">
        <v>1772</v>
      </c>
      <c r="H5003" t="str">
        <f>IF(ISBLANK('Q 5'!E1349),"",IF('Q 5'!E1349="&lt;please select&gt;","",'Q 5'!E1349))</f>
        <v/>
      </c>
    </row>
    <row r="5004" spans="1:8" x14ac:dyDescent="0.3">
      <c r="A5004" t="s">
        <v>1934</v>
      </c>
      <c r="B5004" t="s">
        <v>1936</v>
      </c>
      <c r="C5004">
        <v>22</v>
      </c>
      <c r="D5004" t="s">
        <v>1470</v>
      </c>
      <c r="E5004" t="s">
        <v>1938</v>
      </c>
      <c r="F5004" t="s">
        <v>1772</v>
      </c>
      <c r="H5004" t="str">
        <f>IF(ISBLANK('Q 5'!E1350),"",IF('Q 5'!E1350="&lt;please select&gt;","",'Q 5'!E1350))</f>
        <v/>
      </c>
    </row>
    <row r="5005" spans="1:8" x14ac:dyDescent="0.3">
      <c r="A5005" t="s">
        <v>1934</v>
      </c>
      <c r="B5005" t="s">
        <v>1936</v>
      </c>
      <c r="C5005">
        <v>23</v>
      </c>
      <c r="D5005" t="s">
        <v>1470</v>
      </c>
      <c r="E5005" t="s">
        <v>1938</v>
      </c>
      <c r="F5005" t="s">
        <v>1772</v>
      </c>
      <c r="H5005" t="str">
        <f>IF(ISBLANK('Q 5'!E1351),"",IF('Q 5'!E1351="&lt;please select&gt;","",'Q 5'!E1351))</f>
        <v/>
      </c>
    </row>
    <row r="5006" spans="1:8" x14ac:dyDescent="0.3">
      <c r="A5006" t="s">
        <v>1934</v>
      </c>
      <c r="B5006" t="s">
        <v>1936</v>
      </c>
      <c r="C5006">
        <v>24</v>
      </c>
      <c r="D5006" t="s">
        <v>1470</v>
      </c>
      <c r="E5006" t="s">
        <v>1938</v>
      </c>
      <c r="F5006" t="s">
        <v>1772</v>
      </c>
      <c r="H5006" t="str">
        <f>IF(ISBLANK('Q 5'!E1352),"",IF('Q 5'!E1352="&lt;please select&gt;","",'Q 5'!E1352))</f>
        <v/>
      </c>
    </row>
    <row r="5007" spans="1:8" x14ac:dyDescent="0.3">
      <c r="A5007" t="s">
        <v>1934</v>
      </c>
      <c r="B5007" t="s">
        <v>1936</v>
      </c>
      <c r="C5007">
        <v>25</v>
      </c>
      <c r="D5007" t="s">
        <v>1470</v>
      </c>
      <c r="E5007" t="s">
        <v>1938</v>
      </c>
      <c r="F5007" t="s">
        <v>1772</v>
      </c>
      <c r="H5007" t="str">
        <f>IF(ISBLANK('Q 5'!E1353),"",IF('Q 5'!E1353="&lt;please select&gt;","",'Q 5'!E1353))</f>
        <v/>
      </c>
    </row>
    <row r="5008" spans="1:8" x14ac:dyDescent="0.3">
      <c r="A5008" t="s">
        <v>1934</v>
      </c>
      <c r="B5008" t="s">
        <v>1936</v>
      </c>
      <c r="C5008">
        <v>26</v>
      </c>
      <c r="D5008" t="s">
        <v>1470</v>
      </c>
      <c r="E5008" t="s">
        <v>1938</v>
      </c>
      <c r="F5008" t="s">
        <v>1772</v>
      </c>
      <c r="H5008" t="str">
        <f>IF(ISBLANK('Q 5'!E1354),"",IF('Q 5'!E1354="&lt;please select&gt;","",'Q 5'!E1354))</f>
        <v/>
      </c>
    </row>
    <row r="5009" spans="1:8" x14ac:dyDescent="0.3">
      <c r="A5009" t="s">
        <v>1934</v>
      </c>
      <c r="B5009" t="s">
        <v>1936</v>
      </c>
      <c r="C5009">
        <v>27</v>
      </c>
      <c r="D5009" t="s">
        <v>1470</v>
      </c>
      <c r="E5009" t="s">
        <v>1938</v>
      </c>
      <c r="F5009" t="s">
        <v>1772</v>
      </c>
      <c r="H5009" t="str">
        <f>IF(ISBLANK('Q 5'!E1355),"",IF('Q 5'!E1355="&lt;please select&gt;","",'Q 5'!E1355))</f>
        <v/>
      </c>
    </row>
    <row r="5010" spans="1:8" x14ac:dyDescent="0.3">
      <c r="A5010" t="s">
        <v>1934</v>
      </c>
      <c r="B5010" t="s">
        <v>1936</v>
      </c>
      <c r="C5010">
        <v>28</v>
      </c>
      <c r="D5010" t="s">
        <v>1470</v>
      </c>
      <c r="E5010" t="s">
        <v>1938</v>
      </c>
      <c r="F5010" t="s">
        <v>1772</v>
      </c>
      <c r="H5010" t="str">
        <f>IF(ISBLANK('Q 5'!E1356),"",IF('Q 5'!E1356="&lt;please select&gt;","",'Q 5'!E1356))</f>
        <v/>
      </c>
    </row>
    <row r="5011" spans="1:8" x14ac:dyDescent="0.3">
      <c r="A5011" t="s">
        <v>1934</v>
      </c>
      <c r="B5011" t="s">
        <v>1936</v>
      </c>
      <c r="C5011">
        <v>29</v>
      </c>
      <c r="D5011" t="s">
        <v>1470</v>
      </c>
      <c r="E5011" t="s">
        <v>1938</v>
      </c>
      <c r="F5011" t="s">
        <v>1772</v>
      </c>
      <c r="H5011" t="str">
        <f>IF(ISBLANK('Q 5'!E1357),"",IF('Q 5'!E1357="&lt;please select&gt;","",'Q 5'!E1357))</f>
        <v/>
      </c>
    </row>
    <row r="5012" spans="1:8" x14ac:dyDescent="0.3">
      <c r="A5012" t="s">
        <v>1934</v>
      </c>
      <c r="B5012" t="s">
        <v>1936</v>
      </c>
      <c r="C5012">
        <v>30</v>
      </c>
      <c r="D5012" t="s">
        <v>1470</v>
      </c>
      <c r="E5012" t="s">
        <v>1938</v>
      </c>
      <c r="F5012" t="s">
        <v>1772</v>
      </c>
      <c r="H5012" t="str">
        <f>IF(ISBLANK('Q 5'!E1358),"",IF('Q 5'!E1358="&lt;please select&gt;","",'Q 5'!E1358))</f>
        <v/>
      </c>
    </row>
    <row r="5013" spans="1:8" x14ac:dyDescent="0.3">
      <c r="A5013" t="s">
        <v>1934</v>
      </c>
      <c r="B5013" t="s">
        <v>1936</v>
      </c>
      <c r="C5013">
        <v>31</v>
      </c>
      <c r="D5013" t="s">
        <v>1470</v>
      </c>
      <c r="E5013" t="s">
        <v>1938</v>
      </c>
      <c r="F5013" t="s">
        <v>1772</v>
      </c>
      <c r="H5013" t="str">
        <f>IF(ISBLANK('Q 5'!E1359),"",IF('Q 5'!E1359="&lt;please select&gt;","",'Q 5'!E1359))</f>
        <v/>
      </c>
    </row>
    <row r="5014" spans="1:8" x14ac:dyDescent="0.3">
      <c r="A5014" t="s">
        <v>1934</v>
      </c>
      <c r="B5014" t="s">
        <v>1936</v>
      </c>
      <c r="C5014">
        <v>32</v>
      </c>
      <c r="D5014" t="s">
        <v>1470</v>
      </c>
      <c r="E5014" t="s">
        <v>1938</v>
      </c>
      <c r="F5014" t="s">
        <v>1772</v>
      </c>
      <c r="H5014" t="str">
        <f>IF(ISBLANK('Q 5'!E1360),"",IF('Q 5'!E1360="&lt;please select&gt;","",'Q 5'!E1360))</f>
        <v/>
      </c>
    </row>
    <row r="5015" spans="1:8" x14ac:dyDescent="0.3">
      <c r="A5015" t="s">
        <v>1934</v>
      </c>
      <c r="B5015" t="s">
        <v>1936</v>
      </c>
      <c r="C5015">
        <v>33</v>
      </c>
      <c r="D5015" t="s">
        <v>1470</v>
      </c>
      <c r="E5015" t="s">
        <v>1938</v>
      </c>
      <c r="F5015" t="s">
        <v>1772</v>
      </c>
      <c r="H5015" t="str">
        <f>IF(ISBLANK('Q 5'!E1361),"",IF('Q 5'!E1361="&lt;please select&gt;","",'Q 5'!E1361))</f>
        <v/>
      </c>
    </row>
    <row r="5016" spans="1:8" x14ac:dyDescent="0.3">
      <c r="A5016" t="s">
        <v>1934</v>
      </c>
      <c r="B5016" t="s">
        <v>1936</v>
      </c>
      <c r="C5016">
        <v>34</v>
      </c>
      <c r="D5016" t="s">
        <v>1470</v>
      </c>
      <c r="E5016" t="s">
        <v>1938</v>
      </c>
      <c r="F5016" t="s">
        <v>1772</v>
      </c>
      <c r="H5016" t="str">
        <f>IF(ISBLANK('Q 5'!E1362),"",IF('Q 5'!E1362="&lt;please select&gt;","",'Q 5'!E1362))</f>
        <v/>
      </c>
    </row>
    <row r="5017" spans="1:8" x14ac:dyDescent="0.3">
      <c r="A5017" t="s">
        <v>1934</v>
      </c>
      <c r="B5017" t="s">
        <v>1936</v>
      </c>
      <c r="C5017">
        <v>35</v>
      </c>
      <c r="D5017" t="s">
        <v>1470</v>
      </c>
      <c r="E5017" t="s">
        <v>1938</v>
      </c>
      <c r="F5017" t="s">
        <v>1772</v>
      </c>
      <c r="H5017" t="str">
        <f>IF(ISBLANK('Q 5'!E1363),"",IF('Q 5'!E1363="&lt;please select&gt;","",'Q 5'!E1363))</f>
        <v/>
      </c>
    </row>
    <row r="5018" spans="1:8" x14ac:dyDescent="0.3">
      <c r="A5018" t="s">
        <v>1934</v>
      </c>
      <c r="B5018" t="s">
        <v>1936</v>
      </c>
      <c r="C5018">
        <v>36</v>
      </c>
      <c r="D5018" t="s">
        <v>1470</v>
      </c>
      <c r="E5018" t="s">
        <v>1938</v>
      </c>
      <c r="F5018" t="s">
        <v>1772</v>
      </c>
      <c r="H5018" t="str">
        <f>IF(ISBLANK('Q 5'!E1364),"",IF('Q 5'!E1364="&lt;please select&gt;","",'Q 5'!E1364))</f>
        <v/>
      </c>
    </row>
    <row r="5019" spans="1:8" x14ac:dyDescent="0.3">
      <c r="A5019" t="s">
        <v>1934</v>
      </c>
      <c r="B5019" t="s">
        <v>1936</v>
      </c>
      <c r="C5019">
        <v>37</v>
      </c>
      <c r="D5019" t="s">
        <v>1470</v>
      </c>
      <c r="E5019" t="s">
        <v>1938</v>
      </c>
      <c r="F5019" t="s">
        <v>1772</v>
      </c>
      <c r="H5019" t="str">
        <f>IF(ISBLANK('Q 5'!E1365),"",IF('Q 5'!E1365="&lt;please select&gt;","",'Q 5'!E1365))</f>
        <v/>
      </c>
    </row>
    <row r="5020" spans="1:8" x14ac:dyDescent="0.3">
      <c r="A5020" t="s">
        <v>1934</v>
      </c>
      <c r="B5020" t="s">
        <v>1936</v>
      </c>
      <c r="C5020">
        <v>38</v>
      </c>
      <c r="D5020" t="s">
        <v>1470</v>
      </c>
      <c r="E5020" t="s">
        <v>1938</v>
      </c>
      <c r="F5020" t="s">
        <v>1772</v>
      </c>
      <c r="H5020" t="str">
        <f>IF(ISBLANK('Q 5'!E1366),"",IF('Q 5'!E1366="&lt;please select&gt;","",'Q 5'!E1366))</f>
        <v/>
      </c>
    </row>
    <row r="5021" spans="1:8" x14ac:dyDescent="0.3">
      <c r="A5021" t="s">
        <v>1934</v>
      </c>
      <c r="B5021" t="s">
        <v>1936</v>
      </c>
      <c r="C5021">
        <v>39</v>
      </c>
      <c r="D5021" t="s">
        <v>1470</v>
      </c>
      <c r="E5021" t="s">
        <v>1938</v>
      </c>
      <c r="F5021" t="s">
        <v>1772</v>
      </c>
      <c r="H5021" t="str">
        <f>IF(ISBLANK('Q 5'!E1367),"",IF('Q 5'!E1367="&lt;please select&gt;","",'Q 5'!E1367))</f>
        <v/>
      </c>
    </row>
    <row r="5022" spans="1:8" x14ac:dyDescent="0.3">
      <c r="A5022" t="s">
        <v>1934</v>
      </c>
      <c r="B5022" t="s">
        <v>1936</v>
      </c>
      <c r="C5022">
        <v>40</v>
      </c>
      <c r="D5022" t="s">
        <v>1470</v>
      </c>
      <c r="E5022" t="s">
        <v>1938</v>
      </c>
      <c r="F5022" t="s">
        <v>1772</v>
      </c>
      <c r="H5022" t="str">
        <f>IF(ISBLANK('Q 5'!E1368),"",IF('Q 5'!E1368="&lt;please select&gt;","",'Q 5'!E1368))</f>
        <v/>
      </c>
    </row>
    <row r="5023" spans="1:8" x14ac:dyDescent="0.3">
      <c r="A5023" t="s">
        <v>1934</v>
      </c>
      <c r="B5023" t="s">
        <v>1936</v>
      </c>
      <c r="C5023">
        <v>41</v>
      </c>
      <c r="D5023" t="s">
        <v>1470</v>
      </c>
      <c r="E5023" t="s">
        <v>1938</v>
      </c>
      <c r="F5023" t="s">
        <v>1772</v>
      </c>
      <c r="H5023" t="str">
        <f>IF(ISBLANK('Q 5'!E1369),"",IF('Q 5'!E1369="&lt;please select&gt;","",'Q 5'!E1369))</f>
        <v/>
      </c>
    </row>
    <row r="5024" spans="1:8" x14ac:dyDescent="0.3">
      <c r="A5024" t="s">
        <v>1934</v>
      </c>
      <c r="B5024" t="s">
        <v>1936</v>
      </c>
      <c r="C5024">
        <v>42</v>
      </c>
      <c r="D5024" t="s">
        <v>1470</v>
      </c>
      <c r="E5024" t="s">
        <v>1938</v>
      </c>
      <c r="F5024" t="s">
        <v>1772</v>
      </c>
      <c r="H5024" t="str">
        <f>IF(ISBLANK('Q 5'!E1370),"",IF('Q 5'!E1370="&lt;please select&gt;","",'Q 5'!E1370))</f>
        <v/>
      </c>
    </row>
    <row r="5025" spans="1:9" x14ac:dyDescent="0.3">
      <c r="A5025" t="s">
        <v>1934</v>
      </c>
      <c r="B5025" t="s">
        <v>1936</v>
      </c>
      <c r="C5025">
        <v>43</v>
      </c>
      <c r="D5025" t="s">
        <v>1470</v>
      </c>
      <c r="E5025" t="s">
        <v>1938</v>
      </c>
      <c r="F5025" t="s">
        <v>1772</v>
      </c>
      <c r="H5025" t="str">
        <f>IF(ISBLANK('Q 5'!E1371),"",IF('Q 5'!E1371="&lt;please select&gt;","",'Q 5'!E1371))</f>
        <v/>
      </c>
    </row>
    <row r="5026" spans="1:9" x14ac:dyDescent="0.3">
      <c r="A5026" t="s">
        <v>1934</v>
      </c>
      <c r="B5026" t="s">
        <v>1936</v>
      </c>
      <c r="C5026">
        <v>44</v>
      </c>
      <c r="D5026" t="s">
        <v>1470</v>
      </c>
      <c r="E5026" t="s">
        <v>1938</v>
      </c>
      <c r="F5026" t="s">
        <v>1772</v>
      </c>
      <c r="H5026" t="str">
        <f>IF(ISBLANK('Q 5'!E1372),"",IF('Q 5'!E1372="&lt;please select&gt;","",'Q 5'!E1372))</f>
        <v/>
      </c>
    </row>
    <row r="5027" spans="1:9" x14ac:dyDescent="0.3">
      <c r="A5027" t="s">
        <v>1934</v>
      </c>
      <c r="B5027" t="s">
        <v>1936</v>
      </c>
      <c r="C5027">
        <v>45</v>
      </c>
      <c r="D5027" t="s">
        <v>1470</v>
      </c>
      <c r="E5027" t="s">
        <v>1938</v>
      </c>
      <c r="F5027" t="s">
        <v>1772</v>
      </c>
      <c r="H5027" t="str">
        <f>IF(ISBLANK('Q 5'!E1373),"",IF('Q 5'!E1373="&lt;please select&gt;","",'Q 5'!E1373))</f>
        <v/>
      </c>
    </row>
    <row r="5028" spans="1:9" x14ac:dyDescent="0.3">
      <c r="A5028" t="s">
        <v>1934</v>
      </c>
      <c r="B5028" t="s">
        <v>1936</v>
      </c>
      <c r="C5028">
        <v>46</v>
      </c>
      <c r="D5028" t="s">
        <v>1470</v>
      </c>
      <c r="E5028" t="s">
        <v>1938</v>
      </c>
      <c r="F5028" t="s">
        <v>1772</v>
      </c>
      <c r="H5028" t="str">
        <f>IF(ISBLANK('Q 5'!E1374),"",IF('Q 5'!E1374="&lt;please select&gt;","",'Q 5'!E1374))</f>
        <v/>
      </c>
    </row>
    <row r="5029" spans="1:9" x14ac:dyDescent="0.3">
      <c r="A5029" t="s">
        <v>1934</v>
      </c>
      <c r="B5029" t="s">
        <v>1936</v>
      </c>
      <c r="C5029">
        <v>47</v>
      </c>
      <c r="D5029" t="s">
        <v>1470</v>
      </c>
      <c r="E5029" t="s">
        <v>1938</v>
      </c>
      <c r="F5029" t="s">
        <v>1772</v>
      </c>
      <c r="H5029" t="str">
        <f>IF(ISBLANK('Q 5'!E1375),"",IF('Q 5'!E1375="&lt;please select&gt;","",'Q 5'!E1375))</f>
        <v/>
      </c>
    </row>
    <row r="5030" spans="1:9" x14ac:dyDescent="0.3">
      <c r="A5030" t="s">
        <v>1934</v>
      </c>
      <c r="B5030" t="s">
        <v>1936</v>
      </c>
      <c r="C5030">
        <v>48</v>
      </c>
      <c r="D5030" t="s">
        <v>1470</v>
      </c>
      <c r="E5030" t="s">
        <v>1938</v>
      </c>
      <c r="F5030" t="s">
        <v>1772</v>
      </c>
      <c r="H5030" t="str">
        <f>IF(ISBLANK('Q 5'!E1376),"",IF('Q 5'!E1376="&lt;please select&gt;","",'Q 5'!E1376))</f>
        <v/>
      </c>
    </row>
    <row r="5031" spans="1:9" x14ac:dyDescent="0.3">
      <c r="A5031" t="s">
        <v>1934</v>
      </c>
      <c r="B5031" t="s">
        <v>1936</v>
      </c>
      <c r="C5031">
        <v>49</v>
      </c>
      <c r="D5031" t="s">
        <v>1470</v>
      </c>
      <c r="E5031" t="s">
        <v>1938</v>
      </c>
      <c r="F5031" t="s">
        <v>1772</v>
      </c>
      <c r="H5031" t="str">
        <f>IF(ISBLANK('Q 5'!E1377),"",IF('Q 5'!E1377="&lt;please select&gt;","",'Q 5'!E1377))</f>
        <v/>
      </c>
    </row>
    <row r="5032" spans="1:9" x14ac:dyDescent="0.3">
      <c r="A5032" t="s">
        <v>1934</v>
      </c>
      <c r="B5032" t="s">
        <v>1936</v>
      </c>
      <c r="C5032">
        <v>50</v>
      </c>
      <c r="D5032" t="s">
        <v>1470</v>
      </c>
      <c r="E5032" t="s">
        <v>1938</v>
      </c>
      <c r="F5032" t="s">
        <v>1772</v>
      </c>
      <c r="H5032" t="str">
        <f>IF(ISBLANK('Q 5'!E1378),"",IF('Q 5'!E1378="&lt;please select&gt;","",'Q 5'!E1378))</f>
        <v/>
      </c>
    </row>
    <row r="5033" spans="1:9" x14ac:dyDescent="0.3">
      <c r="A5033" t="s">
        <v>1934</v>
      </c>
      <c r="B5033" t="s">
        <v>1936</v>
      </c>
      <c r="C5033">
        <v>1</v>
      </c>
      <c r="D5033" t="s">
        <v>1470</v>
      </c>
      <c r="E5033" t="s">
        <v>1939</v>
      </c>
      <c r="F5033" t="s">
        <v>1830</v>
      </c>
      <c r="I5033">
        <f>IF(ISBLANK('Q 5'!F1329),"",IF('Q 5'!F1329="&lt;please select&gt;","",'Q 5'!F1329))</f>
        <v>191207.26519000001</v>
      </c>
    </row>
    <row r="5034" spans="1:9" x14ac:dyDescent="0.3">
      <c r="A5034" t="s">
        <v>1934</v>
      </c>
      <c r="B5034" t="s">
        <v>1936</v>
      </c>
      <c r="C5034">
        <v>2</v>
      </c>
      <c r="D5034" t="s">
        <v>1470</v>
      </c>
      <c r="E5034" t="s">
        <v>1939</v>
      </c>
      <c r="F5034" t="s">
        <v>1830</v>
      </c>
      <c r="I5034">
        <f>IF(ISBLANK('Q 5'!F1330),"",IF('Q 5'!F1330="&lt;please select&gt;","",'Q 5'!F1330))</f>
        <v>241651.38893129301</v>
      </c>
    </row>
    <row r="5035" spans="1:9" x14ac:dyDescent="0.3">
      <c r="A5035" t="s">
        <v>1934</v>
      </c>
      <c r="B5035" t="s">
        <v>1936</v>
      </c>
      <c r="C5035">
        <v>3</v>
      </c>
      <c r="D5035" t="s">
        <v>1470</v>
      </c>
      <c r="E5035" t="s">
        <v>1939</v>
      </c>
      <c r="F5035" t="s">
        <v>1830</v>
      </c>
      <c r="I5035">
        <f>IF(ISBLANK('Q 5'!F1331),"",IF('Q 5'!F1331="&lt;please select&gt;","",'Q 5'!F1331))</f>
        <v>19842</v>
      </c>
    </row>
    <row r="5036" spans="1:9" x14ac:dyDescent="0.3">
      <c r="A5036" t="s">
        <v>1934</v>
      </c>
      <c r="B5036" t="s">
        <v>1936</v>
      </c>
      <c r="C5036">
        <v>4</v>
      </c>
      <c r="D5036" t="s">
        <v>1470</v>
      </c>
      <c r="E5036" t="s">
        <v>1939</v>
      </c>
      <c r="F5036" t="s">
        <v>1830</v>
      </c>
      <c r="I5036">
        <f>IF(ISBLANK('Q 5'!F1332),"",IF('Q 5'!F1332="&lt;please select&gt;","",'Q 5'!F1332))</f>
        <v>503041</v>
      </c>
    </row>
    <row r="5037" spans="1:9" x14ac:dyDescent="0.3">
      <c r="A5037" t="s">
        <v>1934</v>
      </c>
      <c r="B5037" t="s">
        <v>1936</v>
      </c>
      <c r="C5037">
        <v>5</v>
      </c>
      <c r="D5037" t="s">
        <v>1470</v>
      </c>
      <c r="E5037" t="s">
        <v>1939</v>
      </c>
      <c r="F5037" t="s">
        <v>1830</v>
      </c>
      <c r="I5037">
        <f>IF(ISBLANK('Q 5'!F1333),"",IF('Q 5'!F1333="&lt;please select&gt;","",'Q 5'!F1333))</f>
        <v>19531.2798</v>
      </c>
    </row>
    <row r="5038" spans="1:9" x14ac:dyDescent="0.3">
      <c r="A5038" t="s">
        <v>1934</v>
      </c>
      <c r="B5038" t="s">
        <v>1936</v>
      </c>
      <c r="C5038">
        <v>6</v>
      </c>
      <c r="D5038" t="s">
        <v>1470</v>
      </c>
      <c r="E5038" t="s">
        <v>1939</v>
      </c>
      <c r="F5038" t="s">
        <v>1830</v>
      </c>
      <c r="I5038">
        <f>IF(ISBLANK('Q 5'!F1334),"",IF('Q 5'!F1334="&lt;please select&gt;","",'Q 5'!F1334))</f>
        <v>4041</v>
      </c>
    </row>
    <row r="5039" spans="1:9" x14ac:dyDescent="0.3">
      <c r="A5039" t="s">
        <v>1934</v>
      </c>
      <c r="B5039" t="s">
        <v>1936</v>
      </c>
      <c r="C5039">
        <v>7</v>
      </c>
      <c r="D5039" t="s">
        <v>1470</v>
      </c>
      <c r="E5039" t="s">
        <v>1939</v>
      </c>
      <c r="F5039" t="s">
        <v>1830</v>
      </c>
      <c r="I5039">
        <f>IF(ISBLANK('Q 5'!F1335),"",IF('Q 5'!F1335="&lt;please select&gt;","",'Q 5'!F1335))</f>
        <v>976173</v>
      </c>
    </row>
    <row r="5040" spans="1:9" x14ac:dyDescent="0.3">
      <c r="A5040" t="s">
        <v>1934</v>
      </c>
      <c r="B5040" t="s">
        <v>1936</v>
      </c>
      <c r="C5040">
        <v>8</v>
      </c>
      <c r="D5040" t="s">
        <v>1470</v>
      </c>
      <c r="E5040" t="s">
        <v>1939</v>
      </c>
      <c r="F5040" t="s">
        <v>1830</v>
      </c>
      <c r="I5040">
        <f>IF(ISBLANK('Q 5'!F1336),"",IF('Q 5'!F1336="&lt;please select&gt;","",'Q 5'!F1336))</f>
        <v>965</v>
      </c>
    </row>
    <row r="5041" spans="1:9" x14ac:dyDescent="0.3">
      <c r="A5041" t="s">
        <v>1934</v>
      </c>
      <c r="B5041" t="s">
        <v>1936</v>
      </c>
      <c r="C5041">
        <v>9</v>
      </c>
      <c r="D5041" t="s">
        <v>1470</v>
      </c>
      <c r="E5041" t="s">
        <v>1939</v>
      </c>
      <c r="F5041" t="s">
        <v>1830</v>
      </c>
      <c r="I5041" t="str">
        <f>IF(ISBLANK('Q 5'!F1337),"",IF('Q 5'!F1337="&lt;please select&gt;","",'Q 5'!F1337))</f>
        <v/>
      </c>
    </row>
    <row r="5042" spans="1:9" x14ac:dyDescent="0.3">
      <c r="A5042" t="s">
        <v>1934</v>
      </c>
      <c r="B5042" t="s">
        <v>1936</v>
      </c>
      <c r="C5042">
        <v>10</v>
      </c>
      <c r="D5042" t="s">
        <v>1470</v>
      </c>
      <c r="E5042" t="s">
        <v>1939</v>
      </c>
      <c r="F5042" t="s">
        <v>1830</v>
      </c>
      <c r="I5042" t="str">
        <f>IF(ISBLANK('Q 5'!F1338),"",IF('Q 5'!F1338="&lt;please select&gt;","",'Q 5'!F1338))</f>
        <v/>
      </c>
    </row>
    <row r="5043" spans="1:9" x14ac:dyDescent="0.3">
      <c r="A5043" t="s">
        <v>1934</v>
      </c>
      <c r="B5043" t="s">
        <v>1936</v>
      </c>
      <c r="C5043">
        <v>11</v>
      </c>
      <c r="D5043" t="s">
        <v>1470</v>
      </c>
      <c r="E5043" t="s">
        <v>1939</v>
      </c>
      <c r="F5043" t="s">
        <v>1830</v>
      </c>
      <c r="I5043" t="str">
        <f>IF(ISBLANK('Q 5'!F1339),"",IF('Q 5'!F1339="&lt;please select&gt;","",'Q 5'!F1339))</f>
        <v/>
      </c>
    </row>
    <row r="5044" spans="1:9" x14ac:dyDescent="0.3">
      <c r="A5044" t="s">
        <v>1934</v>
      </c>
      <c r="B5044" t="s">
        <v>1936</v>
      </c>
      <c r="C5044">
        <v>12</v>
      </c>
      <c r="D5044" t="s">
        <v>1470</v>
      </c>
      <c r="E5044" t="s">
        <v>1939</v>
      </c>
      <c r="F5044" t="s">
        <v>1830</v>
      </c>
      <c r="I5044" t="str">
        <f>IF(ISBLANK('Q 5'!F1340),"",IF('Q 5'!F1340="&lt;please select&gt;","",'Q 5'!F1340))</f>
        <v/>
      </c>
    </row>
    <row r="5045" spans="1:9" x14ac:dyDescent="0.3">
      <c r="A5045" t="s">
        <v>1934</v>
      </c>
      <c r="B5045" t="s">
        <v>1936</v>
      </c>
      <c r="C5045">
        <v>13</v>
      </c>
      <c r="D5045" t="s">
        <v>1470</v>
      </c>
      <c r="E5045" t="s">
        <v>1939</v>
      </c>
      <c r="F5045" t="s">
        <v>1830</v>
      </c>
      <c r="I5045" t="str">
        <f>IF(ISBLANK('Q 5'!F1341),"",IF('Q 5'!F1341="&lt;please select&gt;","",'Q 5'!F1341))</f>
        <v/>
      </c>
    </row>
    <row r="5046" spans="1:9" x14ac:dyDescent="0.3">
      <c r="A5046" t="s">
        <v>1934</v>
      </c>
      <c r="B5046" t="s">
        <v>1936</v>
      </c>
      <c r="C5046">
        <v>14</v>
      </c>
      <c r="D5046" t="s">
        <v>1470</v>
      </c>
      <c r="E5046" t="s">
        <v>1939</v>
      </c>
      <c r="F5046" t="s">
        <v>1830</v>
      </c>
      <c r="I5046" t="str">
        <f>IF(ISBLANK('Q 5'!F1342),"",IF('Q 5'!F1342="&lt;please select&gt;","",'Q 5'!F1342))</f>
        <v/>
      </c>
    </row>
    <row r="5047" spans="1:9" x14ac:dyDescent="0.3">
      <c r="A5047" t="s">
        <v>1934</v>
      </c>
      <c r="B5047" t="s">
        <v>1936</v>
      </c>
      <c r="C5047">
        <v>15</v>
      </c>
      <c r="D5047" t="s">
        <v>1470</v>
      </c>
      <c r="E5047" t="s">
        <v>1939</v>
      </c>
      <c r="F5047" t="s">
        <v>1830</v>
      </c>
      <c r="I5047" t="str">
        <f>IF(ISBLANK('Q 5'!F1343),"",IF('Q 5'!F1343="&lt;please select&gt;","",'Q 5'!F1343))</f>
        <v/>
      </c>
    </row>
    <row r="5048" spans="1:9" x14ac:dyDescent="0.3">
      <c r="A5048" t="s">
        <v>1934</v>
      </c>
      <c r="B5048" t="s">
        <v>1936</v>
      </c>
      <c r="C5048">
        <v>16</v>
      </c>
      <c r="D5048" t="s">
        <v>1470</v>
      </c>
      <c r="E5048" t="s">
        <v>1939</v>
      </c>
      <c r="F5048" t="s">
        <v>1830</v>
      </c>
      <c r="I5048" t="str">
        <f>IF(ISBLANK('Q 5'!F1344),"",IF('Q 5'!F1344="&lt;please select&gt;","",'Q 5'!F1344))</f>
        <v/>
      </c>
    </row>
    <row r="5049" spans="1:9" x14ac:dyDescent="0.3">
      <c r="A5049" t="s">
        <v>1934</v>
      </c>
      <c r="B5049" t="s">
        <v>1936</v>
      </c>
      <c r="C5049">
        <v>17</v>
      </c>
      <c r="D5049" t="s">
        <v>1470</v>
      </c>
      <c r="E5049" t="s">
        <v>1939</v>
      </c>
      <c r="F5049" t="s">
        <v>1830</v>
      </c>
      <c r="I5049" t="str">
        <f>IF(ISBLANK('Q 5'!F1345),"",IF('Q 5'!F1345="&lt;please select&gt;","",'Q 5'!F1345))</f>
        <v/>
      </c>
    </row>
    <row r="5050" spans="1:9" x14ac:dyDescent="0.3">
      <c r="A5050" t="s">
        <v>1934</v>
      </c>
      <c r="B5050" t="s">
        <v>1936</v>
      </c>
      <c r="C5050">
        <v>18</v>
      </c>
      <c r="D5050" t="s">
        <v>1470</v>
      </c>
      <c r="E5050" t="s">
        <v>1939</v>
      </c>
      <c r="F5050" t="s">
        <v>1830</v>
      </c>
      <c r="I5050" t="str">
        <f>IF(ISBLANK('Q 5'!F1346),"",IF('Q 5'!F1346="&lt;please select&gt;","",'Q 5'!F1346))</f>
        <v/>
      </c>
    </row>
    <row r="5051" spans="1:9" x14ac:dyDescent="0.3">
      <c r="A5051" t="s">
        <v>1934</v>
      </c>
      <c r="B5051" t="s">
        <v>1936</v>
      </c>
      <c r="C5051">
        <v>19</v>
      </c>
      <c r="D5051" t="s">
        <v>1470</v>
      </c>
      <c r="E5051" t="s">
        <v>1939</v>
      </c>
      <c r="F5051" t="s">
        <v>1830</v>
      </c>
      <c r="I5051" t="str">
        <f>IF(ISBLANK('Q 5'!F1347),"",IF('Q 5'!F1347="&lt;please select&gt;","",'Q 5'!F1347))</f>
        <v/>
      </c>
    </row>
    <row r="5052" spans="1:9" x14ac:dyDescent="0.3">
      <c r="A5052" t="s">
        <v>1934</v>
      </c>
      <c r="B5052" t="s">
        <v>1936</v>
      </c>
      <c r="C5052">
        <v>20</v>
      </c>
      <c r="D5052" t="s">
        <v>1470</v>
      </c>
      <c r="E5052" t="s">
        <v>1939</v>
      </c>
      <c r="F5052" t="s">
        <v>1830</v>
      </c>
      <c r="I5052" t="str">
        <f>IF(ISBLANK('Q 5'!F1348),"",IF('Q 5'!F1348="&lt;please select&gt;","",'Q 5'!F1348))</f>
        <v/>
      </c>
    </row>
    <row r="5053" spans="1:9" x14ac:dyDescent="0.3">
      <c r="A5053" t="s">
        <v>1934</v>
      </c>
      <c r="B5053" t="s">
        <v>1936</v>
      </c>
      <c r="C5053">
        <v>21</v>
      </c>
      <c r="D5053" t="s">
        <v>1470</v>
      </c>
      <c r="E5053" t="s">
        <v>1939</v>
      </c>
      <c r="F5053" t="s">
        <v>1830</v>
      </c>
      <c r="I5053" t="str">
        <f>IF(ISBLANK('Q 5'!F1349),"",IF('Q 5'!F1349="&lt;please select&gt;","",'Q 5'!F1349))</f>
        <v/>
      </c>
    </row>
    <row r="5054" spans="1:9" x14ac:dyDescent="0.3">
      <c r="A5054" t="s">
        <v>1934</v>
      </c>
      <c r="B5054" t="s">
        <v>1936</v>
      </c>
      <c r="C5054">
        <v>22</v>
      </c>
      <c r="D5054" t="s">
        <v>1470</v>
      </c>
      <c r="E5054" t="s">
        <v>1939</v>
      </c>
      <c r="F5054" t="s">
        <v>1830</v>
      </c>
      <c r="I5054" t="str">
        <f>IF(ISBLANK('Q 5'!F1350),"",IF('Q 5'!F1350="&lt;please select&gt;","",'Q 5'!F1350))</f>
        <v/>
      </c>
    </row>
    <row r="5055" spans="1:9" x14ac:dyDescent="0.3">
      <c r="A5055" t="s">
        <v>1934</v>
      </c>
      <c r="B5055" t="s">
        <v>1936</v>
      </c>
      <c r="C5055">
        <v>23</v>
      </c>
      <c r="D5055" t="s">
        <v>1470</v>
      </c>
      <c r="E5055" t="s">
        <v>1939</v>
      </c>
      <c r="F5055" t="s">
        <v>1830</v>
      </c>
      <c r="I5055" t="str">
        <f>IF(ISBLANK('Q 5'!F1351),"",IF('Q 5'!F1351="&lt;please select&gt;","",'Q 5'!F1351))</f>
        <v/>
      </c>
    </row>
    <row r="5056" spans="1:9" x14ac:dyDescent="0.3">
      <c r="A5056" t="s">
        <v>1934</v>
      </c>
      <c r="B5056" t="s">
        <v>1936</v>
      </c>
      <c r="C5056">
        <v>24</v>
      </c>
      <c r="D5056" t="s">
        <v>1470</v>
      </c>
      <c r="E5056" t="s">
        <v>1939</v>
      </c>
      <c r="F5056" t="s">
        <v>1830</v>
      </c>
      <c r="I5056" t="str">
        <f>IF(ISBLANK('Q 5'!F1352),"",IF('Q 5'!F1352="&lt;please select&gt;","",'Q 5'!F1352))</f>
        <v/>
      </c>
    </row>
    <row r="5057" spans="1:9" x14ac:dyDescent="0.3">
      <c r="A5057" t="s">
        <v>1934</v>
      </c>
      <c r="B5057" t="s">
        <v>1936</v>
      </c>
      <c r="C5057">
        <v>25</v>
      </c>
      <c r="D5057" t="s">
        <v>1470</v>
      </c>
      <c r="E5057" t="s">
        <v>1939</v>
      </c>
      <c r="F5057" t="s">
        <v>1830</v>
      </c>
      <c r="I5057" t="str">
        <f>IF(ISBLANK('Q 5'!F1353),"",IF('Q 5'!F1353="&lt;please select&gt;","",'Q 5'!F1353))</f>
        <v/>
      </c>
    </row>
    <row r="5058" spans="1:9" x14ac:dyDescent="0.3">
      <c r="A5058" t="s">
        <v>1934</v>
      </c>
      <c r="B5058" t="s">
        <v>1936</v>
      </c>
      <c r="C5058">
        <v>26</v>
      </c>
      <c r="D5058" t="s">
        <v>1470</v>
      </c>
      <c r="E5058" t="s">
        <v>1939</v>
      </c>
      <c r="F5058" t="s">
        <v>1830</v>
      </c>
      <c r="I5058" t="str">
        <f>IF(ISBLANK('Q 5'!F1354),"",IF('Q 5'!F1354="&lt;please select&gt;","",'Q 5'!F1354))</f>
        <v/>
      </c>
    </row>
    <row r="5059" spans="1:9" x14ac:dyDescent="0.3">
      <c r="A5059" t="s">
        <v>1934</v>
      </c>
      <c r="B5059" t="s">
        <v>1936</v>
      </c>
      <c r="C5059">
        <v>27</v>
      </c>
      <c r="D5059" t="s">
        <v>1470</v>
      </c>
      <c r="E5059" t="s">
        <v>1939</v>
      </c>
      <c r="F5059" t="s">
        <v>1830</v>
      </c>
      <c r="I5059" t="str">
        <f>IF(ISBLANK('Q 5'!F1355),"",IF('Q 5'!F1355="&lt;please select&gt;","",'Q 5'!F1355))</f>
        <v/>
      </c>
    </row>
    <row r="5060" spans="1:9" x14ac:dyDescent="0.3">
      <c r="A5060" t="s">
        <v>1934</v>
      </c>
      <c r="B5060" t="s">
        <v>1936</v>
      </c>
      <c r="C5060">
        <v>28</v>
      </c>
      <c r="D5060" t="s">
        <v>1470</v>
      </c>
      <c r="E5060" t="s">
        <v>1939</v>
      </c>
      <c r="F5060" t="s">
        <v>1830</v>
      </c>
      <c r="I5060" t="str">
        <f>IF(ISBLANK('Q 5'!F1356),"",IF('Q 5'!F1356="&lt;please select&gt;","",'Q 5'!F1356))</f>
        <v/>
      </c>
    </row>
    <row r="5061" spans="1:9" x14ac:dyDescent="0.3">
      <c r="A5061" t="s">
        <v>1934</v>
      </c>
      <c r="B5061" t="s">
        <v>1936</v>
      </c>
      <c r="C5061">
        <v>29</v>
      </c>
      <c r="D5061" t="s">
        <v>1470</v>
      </c>
      <c r="E5061" t="s">
        <v>1939</v>
      </c>
      <c r="F5061" t="s">
        <v>1830</v>
      </c>
      <c r="I5061" t="str">
        <f>IF(ISBLANK('Q 5'!F1357),"",IF('Q 5'!F1357="&lt;please select&gt;","",'Q 5'!F1357))</f>
        <v/>
      </c>
    </row>
    <row r="5062" spans="1:9" x14ac:dyDescent="0.3">
      <c r="A5062" t="s">
        <v>1934</v>
      </c>
      <c r="B5062" t="s">
        <v>1936</v>
      </c>
      <c r="C5062">
        <v>30</v>
      </c>
      <c r="D5062" t="s">
        <v>1470</v>
      </c>
      <c r="E5062" t="s">
        <v>1939</v>
      </c>
      <c r="F5062" t="s">
        <v>1830</v>
      </c>
      <c r="I5062" t="str">
        <f>IF(ISBLANK('Q 5'!F1358),"",IF('Q 5'!F1358="&lt;please select&gt;","",'Q 5'!F1358))</f>
        <v/>
      </c>
    </row>
    <row r="5063" spans="1:9" x14ac:dyDescent="0.3">
      <c r="A5063" t="s">
        <v>1934</v>
      </c>
      <c r="B5063" t="s">
        <v>1936</v>
      </c>
      <c r="C5063">
        <v>31</v>
      </c>
      <c r="D5063" t="s">
        <v>1470</v>
      </c>
      <c r="E5063" t="s">
        <v>1939</v>
      </c>
      <c r="F5063" t="s">
        <v>1830</v>
      </c>
      <c r="I5063" t="str">
        <f>IF(ISBLANK('Q 5'!F1359),"",IF('Q 5'!F1359="&lt;please select&gt;","",'Q 5'!F1359))</f>
        <v/>
      </c>
    </row>
    <row r="5064" spans="1:9" x14ac:dyDescent="0.3">
      <c r="A5064" t="s">
        <v>1934</v>
      </c>
      <c r="B5064" t="s">
        <v>1936</v>
      </c>
      <c r="C5064">
        <v>32</v>
      </c>
      <c r="D5064" t="s">
        <v>1470</v>
      </c>
      <c r="E5064" t="s">
        <v>1939</v>
      </c>
      <c r="F5064" t="s">
        <v>1830</v>
      </c>
      <c r="I5064" t="str">
        <f>IF(ISBLANK('Q 5'!F1360),"",IF('Q 5'!F1360="&lt;please select&gt;","",'Q 5'!F1360))</f>
        <v/>
      </c>
    </row>
    <row r="5065" spans="1:9" x14ac:dyDescent="0.3">
      <c r="A5065" t="s">
        <v>1934</v>
      </c>
      <c r="B5065" t="s">
        <v>1936</v>
      </c>
      <c r="C5065">
        <v>33</v>
      </c>
      <c r="D5065" t="s">
        <v>1470</v>
      </c>
      <c r="E5065" t="s">
        <v>1939</v>
      </c>
      <c r="F5065" t="s">
        <v>1830</v>
      </c>
      <c r="I5065" t="str">
        <f>IF(ISBLANK('Q 5'!F1361),"",IF('Q 5'!F1361="&lt;please select&gt;","",'Q 5'!F1361))</f>
        <v/>
      </c>
    </row>
    <row r="5066" spans="1:9" x14ac:dyDescent="0.3">
      <c r="A5066" t="s">
        <v>1934</v>
      </c>
      <c r="B5066" t="s">
        <v>1936</v>
      </c>
      <c r="C5066">
        <v>34</v>
      </c>
      <c r="D5066" t="s">
        <v>1470</v>
      </c>
      <c r="E5066" t="s">
        <v>1939</v>
      </c>
      <c r="F5066" t="s">
        <v>1830</v>
      </c>
      <c r="I5066" t="str">
        <f>IF(ISBLANK('Q 5'!F1362),"",IF('Q 5'!F1362="&lt;please select&gt;","",'Q 5'!F1362))</f>
        <v/>
      </c>
    </row>
    <row r="5067" spans="1:9" x14ac:dyDescent="0.3">
      <c r="A5067" t="s">
        <v>1934</v>
      </c>
      <c r="B5067" t="s">
        <v>1936</v>
      </c>
      <c r="C5067">
        <v>35</v>
      </c>
      <c r="D5067" t="s">
        <v>1470</v>
      </c>
      <c r="E5067" t="s">
        <v>1939</v>
      </c>
      <c r="F5067" t="s">
        <v>1830</v>
      </c>
      <c r="I5067" t="str">
        <f>IF(ISBLANK('Q 5'!F1363),"",IF('Q 5'!F1363="&lt;please select&gt;","",'Q 5'!F1363))</f>
        <v/>
      </c>
    </row>
    <row r="5068" spans="1:9" x14ac:dyDescent="0.3">
      <c r="A5068" t="s">
        <v>1934</v>
      </c>
      <c r="B5068" t="s">
        <v>1936</v>
      </c>
      <c r="C5068">
        <v>36</v>
      </c>
      <c r="D5068" t="s">
        <v>1470</v>
      </c>
      <c r="E5068" t="s">
        <v>1939</v>
      </c>
      <c r="F5068" t="s">
        <v>1830</v>
      </c>
      <c r="I5068" t="str">
        <f>IF(ISBLANK('Q 5'!F1364),"",IF('Q 5'!F1364="&lt;please select&gt;","",'Q 5'!F1364))</f>
        <v/>
      </c>
    </row>
    <row r="5069" spans="1:9" x14ac:dyDescent="0.3">
      <c r="A5069" t="s">
        <v>1934</v>
      </c>
      <c r="B5069" t="s">
        <v>1936</v>
      </c>
      <c r="C5069">
        <v>37</v>
      </c>
      <c r="D5069" t="s">
        <v>1470</v>
      </c>
      <c r="E5069" t="s">
        <v>1939</v>
      </c>
      <c r="F5069" t="s">
        <v>1830</v>
      </c>
      <c r="I5069" t="str">
        <f>IF(ISBLANK('Q 5'!F1365),"",IF('Q 5'!F1365="&lt;please select&gt;","",'Q 5'!F1365))</f>
        <v/>
      </c>
    </row>
    <row r="5070" spans="1:9" x14ac:dyDescent="0.3">
      <c r="A5070" t="s">
        <v>1934</v>
      </c>
      <c r="B5070" t="s">
        <v>1936</v>
      </c>
      <c r="C5070">
        <v>38</v>
      </c>
      <c r="D5070" t="s">
        <v>1470</v>
      </c>
      <c r="E5070" t="s">
        <v>1939</v>
      </c>
      <c r="F5070" t="s">
        <v>1830</v>
      </c>
      <c r="I5070" t="str">
        <f>IF(ISBLANK('Q 5'!F1366),"",IF('Q 5'!F1366="&lt;please select&gt;","",'Q 5'!F1366))</f>
        <v/>
      </c>
    </row>
    <row r="5071" spans="1:9" x14ac:dyDescent="0.3">
      <c r="A5071" t="s">
        <v>1934</v>
      </c>
      <c r="B5071" t="s">
        <v>1936</v>
      </c>
      <c r="C5071">
        <v>39</v>
      </c>
      <c r="D5071" t="s">
        <v>1470</v>
      </c>
      <c r="E5071" t="s">
        <v>1939</v>
      </c>
      <c r="F5071" t="s">
        <v>1830</v>
      </c>
      <c r="I5071" t="str">
        <f>IF(ISBLANK('Q 5'!F1367),"",IF('Q 5'!F1367="&lt;please select&gt;","",'Q 5'!F1367))</f>
        <v/>
      </c>
    </row>
    <row r="5072" spans="1:9" x14ac:dyDescent="0.3">
      <c r="A5072" t="s">
        <v>1934</v>
      </c>
      <c r="B5072" t="s">
        <v>1936</v>
      </c>
      <c r="C5072">
        <v>40</v>
      </c>
      <c r="D5072" t="s">
        <v>1470</v>
      </c>
      <c r="E5072" t="s">
        <v>1939</v>
      </c>
      <c r="F5072" t="s">
        <v>1830</v>
      </c>
      <c r="I5072" t="str">
        <f>IF(ISBLANK('Q 5'!F1368),"",IF('Q 5'!F1368="&lt;please select&gt;","",'Q 5'!F1368))</f>
        <v/>
      </c>
    </row>
    <row r="5073" spans="1:9" x14ac:dyDescent="0.3">
      <c r="A5073" t="s">
        <v>1934</v>
      </c>
      <c r="B5073" t="s">
        <v>1936</v>
      </c>
      <c r="C5073">
        <v>41</v>
      </c>
      <c r="D5073" t="s">
        <v>1470</v>
      </c>
      <c r="E5073" t="s">
        <v>1939</v>
      </c>
      <c r="F5073" t="s">
        <v>1830</v>
      </c>
      <c r="I5073" t="str">
        <f>IF(ISBLANK('Q 5'!F1369),"",IF('Q 5'!F1369="&lt;please select&gt;","",'Q 5'!F1369))</f>
        <v/>
      </c>
    </row>
    <row r="5074" spans="1:9" x14ac:dyDescent="0.3">
      <c r="A5074" t="s">
        <v>1934</v>
      </c>
      <c r="B5074" t="s">
        <v>1936</v>
      </c>
      <c r="C5074">
        <v>42</v>
      </c>
      <c r="D5074" t="s">
        <v>1470</v>
      </c>
      <c r="E5074" t="s">
        <v>1939</v>
      </c>
      <c r="F5074" t="s">
        <v>1830</v>
      </c>
      <c r="I5074" t="str">
        <f>IF(ISBLANK('Q 5'!F1370),"",IF('Q 5'!F1370="&lt;please select&gt;","",'Q 5'!F1370))</f>
        <v/>
      </c>
    </row>
    <row r="5075" spans="1:9" x14ac:dyDescent="0.3">
      <c r="A5075" t="s">
        <v>1934</v>
      </c>
      <c r="B5075" t="s">
        <v>1936</v>
      </c>
      <c r="C5075">
        <v>43</v>
      </c>
      <c r="D5075" t="s">
        <v>1470</v>
      </c>
      <c r="E5075" t="s">
        <v>1939</v>
      </c>
      <c r="F5075" t="s">
        <v>1830</v>
      </c>
      <c r="I5075" t="str">
        <f>IF(ISBLANK('Q 5'!F1371),"",IF('Q 5'!F1371="&lt;please select&gt;","",'Q 5'!F1371))</f>
        <v/>
      </c>
    </row>
    <row r="5076" spans="1:9" x14ac:dyDescent="0.3">
      <c r="A5076" t="s">
        <v>1934</v>
      </c>
      <c r="B5076" t="s">
        <v>1936</v>
      </c>
      <c r="C5076">
        <v>44</v>
      </c>
      <c r="D5076" t="s">
        <v>1470</v>
      </c>
      <c r="E5076" t="s">
        <v>1939</v>
      </c>
      <c r="F5076" t="s">
        <v>1830</v>
      </c>
      <c r="I5076" t="str">
        <f>IF(ISBLANK('Q 5'!F1372),"",IF('Q 5'!F1372="&lt;please select&gt;","",'Q 5'!F1372))</f>
        <v/>
      </c>
    </row>
    <row r="5077" spans="1:9" x14ac:dyDescent="0.3">
      <c r="A5077" t="s">
        <v>1934</v>
      </c>
      <c r="B5077" t="s">
        <v>1936</v>
      </c>
      <c r="C5077">
        <v>45</v>
      </c>
      <c r="D5077" t="s">
        <v>1470</v>
      </c>
      <c r="E5077" t="s">
        <v>1939</v>
      </c>
      <c r="F5077" t="s">
        <v>1830</v>
      </c>
      <c r="I5077" t="str">
        <f>IF(ISBLANK('Q 5'!F1373),"",IF('Q 5'!F1373="&lt;please select&gt;","",'Q 5'!F1373))</f>
        <v/>
      </c>
    </row>
    <row r="5078" spans="1:9" x14ac:dyDescent="0.3">
      <c r="A5078" t="s">
        <v>1934</v>
      </c>
      <c r="B5078" t="s">
        <v>1936</v>
      </c>
      <c r="C5078">
        <v>46</v>
      </c>
      <c r="D5078" t="s">
        <v>1470</v>
      </c>
      <c r="E5078" t="s">
        <v>1939</v>
      </c>
      <c r="F5078" t="s">
        <v>1830</v>
      </c>
      <c r="I5078" t="str">
        <f>IF(ISBLANK('Q 5'!F1374),"",IF('Q 5'!F1374="&lt;please select&gt;","",'Q 5'!F1374))</f>
        <v/>
      </c>
    </row>
    <row r="5079" spans="1:9" x14ac:dyDescent="0.3">
      <c r="A5079" t="s">
        <v>1934</v>
      </c>
      <c r="B5079" t="s">
        <v>1936</v>
      </c>
      <c r="C5079">
        <v>47</v>
      </c>
      <c r="D5079" t="s">
        <v>1470</v>
      </c>
      <c r="E5079" t="s">
        <v>1939</v>
      </c>
      <c r="F5079" t="s">
        <v>1830</v>
      </c>
      <c r="I5079" t="str">
        <f>IF(ISBLANK('Q 5'!F1375),"",IF('Q 5'!F1375="&lt;please select&gt;","",'Q 5'!F1375))</f>
        <v/>
      </c>
    </row>
    <row r="5080" spans="1:9" x14ac:dyDescent="0.3">
      <c r="A5080" t="s">
        <v>1934</v>
      </c>
      <c r="B5080" t="s">
        <v>1936</v>
      </c>
      <c r="C5080">
        <v>48</v>
      </c>
      <c r="D5080" t="s">
        <v>1470</v>
      </c>
      <c r="E5080" t="s">
        <v>1939</v>
      </c>
      <c r="F5080" t="s">
        <v>1830</v>
      </c>
      <c r="I5080" t="str">
        <f>IF(ISBLANK('Q 5'!F1376),"",IF('Q 5'!F1376="&lt;please select&gt;","",'Q 5'!F1376))</f>
        <v/>
      </c>
    </row>
    <row r="5081" spans="1:9" x14ac:dyDescent="0.3">
      <c r="A5081" t="s">
        <v>1934</v>
      </c>
      <c r="B5081" t="s">
        <v>1936</v>
      </c>
      <c r="C5081">
        <v>49</v>
      </c>
      <c r="D5081" t="s">
        <v>1470</v>
      </c>
      <c r="E5081" t="s">
        <v>1939</v>
      </c>
      <c r="F5081" t="s">
        <v>1830</v>
      </c>
      <c r="I5081" t="str">
        <f>IF(ISBLANK('Q 5'!F1377),"",IF('Q 5'!F1377="&lt;please select&gt;","",'Q 5'!F1377))</f>
        <v/>
      </c>
    </row>
    <row r="5082" spans="1:9" x14ac:dyDescent="0.3">
      <c r="A5082" t="s">
        <v>1934</v>
      </c>
      <c r="B5082" t="s">
        <v>1936</v>
      </c>
      <c r="C5082">
        <v>50</v>
      </c>
      <c r="D5082" t="s">
        <v>1470</v>
      </c>
      <c r="E5082" t="s">
        <v>1939</v>
      </c>
      <c r="F5082" t="s">
        <v>1830</v>
      </c>
      <c r="I5082" t="str">
        <f>IF(ISBLANK('Q 5'!F1378),"",IF('Q 5'!F1378="&lt;please select&gt;","",'Q 5'!F1378))</f>
        <v/>
      </c>
    </row>
    <row r="5083" spans="1:9" x14ac:dyDescent="0.3">
      <c r="A5083" t="s">
        <v>1934</v>
      </c>
      <c r="B5083" t="s">
        <v>1936</v>
      </c>
      <c r="C5083">
        <v>1</v>
      </c>
      <c r="D5083" t="s">
        <v>1470</v>
      </c>
      <c r="E5083" t="s">
        <v>1940</v>
      </c>
      <c r="F5083" t="s">
        <v>1830</v>
      </c>
      <c r="I5083">
        <f>IF(ISBLANK('Q 5'!G1329),"",IF('Q 5'!G1329="&lt;please select&gt;","",'Q 5'!G1329))</f>
        <v>0</v>
      </c>
    </row>
    <row r="5084" spans="1:9" x14ac:dyDescent="0.3">
      <c r="A5084" t="s">
        <v>1934</v>
      </c>
      <c r="B5084" t="s">
        <v>1936</v>
      </c>
      <c r="C5084">
        <v>2</v>
      </c>
      <c r="D5084" t="s">
        <v>1470</v>
      </c>
      <c r="E5084" t="s">
        <v>1940</v>
      </c>
      <c r="F5084" t="s">
        <v>1830</v>
      </c>
      <c r="I5084">
        <f>IF(ISBLANK('Q 5'!G1330),"",IF('Q 5'!G1330="&lt;please select&gt;","",'Q 5'!G1330))</f>
        <v>0</v>
      </c>
    </row>
    <row r="5085" spans="1:9" x14ac:dyDescent="0.3">
      <c r="A5085" t="s">
        <v>1934</v>
      </c>
      <c r="B5085" t="s">
        <v>1936</v>
      </c>
      <c r="C5085">
        <v>3</v>
      </c>
      <c r="D5085" t="s">
        <v>1470</v>
      </c>
      <c r="E5085" t="s">
        <v>1940</v>
      </c>
      <c r="F5085" t="s">
        <v>1830</v>
      </c>
      <c r="I5085">
        <f>IF(ISBLANK('Q 5'!G1331),"",IF('Q 5'!G1331="&lt;please select&gt;","",'Q 5'!G1331))</f>
        <v>0</v>
      </c>
    </row>
    <row r="5086" spans="1:9" x14ac:dyDescent="0.3">
      <c r="A5086" t="s">
        <v>1934</v>
      </c>
      <c r="B5086" t="s">
        <v>1936</v>
      </c>
      <c r="C5086">
        <v>4</v>
      </c>
      <c r="D5086" t="s">
        <v>1470</v>
      </c>
      <c r="E5086" t="s">
        <v>1940</v>
      </c>
      <c r="F5086" t="s">
        <v>1830</v>
      </c>
      <c r="I5086">
        <f>IF(ISBLANK('Q 5'!G1332),"",IF('Q 5'!G1332="&lt;please select&gt;","",'Q 5'!G1332))</f>
        <v>0</v>
      </c>
    </row>
    <row r="5087" spans="1:9" x14ac:dyDescent="0.3">
      <c r="A5087" t="s">
        <v>1934</v>
      </c>
      <c r="B5087" t="s">
        <v>1936</v>
      </c>
      <c r="C5087">
        <v>5</v>
      </c>
      <c r="D5087" t="s">
        <v>1470</v>
      </c>
      <c r="E5087" t="s">
        <v>1940</v>
      </c>
      <c r="F5087" t="s">
        <v>1830</v>
      </c>
      <c r="I5087">
        <f>IF(ISBLANK('Q 5'!G1333),"",IF('Q 5'!G1333="&lt;please select&gt;","",'Q 5'!G1333))</f>
        <v>0</v>
      </c>
    </row>
    <row r="5088" spans="1:9" x14ac:dyDescent="0.3">
      <c r="A5088" t="s">
        <v>1934</v>
      </c>
      <c r="B5088" t="s">
        <v>1936</v>
      </c>
      <c r="C5088">
        <v>6</v>
      </c>
      <c r="D5088" t="s">
        <v>1470</v>
      </c>
      <c r="E5088" t="s">
        <v>1940</v>
      </c>
      <c r="F5088" t="s">
        <v>1830</v>
      </c>
      <c r="I5088">
        <f>IF(ISBLANK('Q 5'!G1334),"",IF('Q 5'!G1334="&lt;please select&gt;","",'Q 5'!G1334))</f>
        <v>0</v>
      </c>
    </row>
    <row r="5089" spans="1:9" x14ac:dyDescent="0.3">
      <c r="A5089" t="s">
        <v>1934</v>
      </c>
      <c r="B5089" t="s">
        <v>1936</v>
      </c>
      <c r="C5089">
        <v>7</v>
      </c>
      <c r="D5089" t="s">
        <v>1470</v>
      </c>
      <c r="E5089" t="s">
        <v>1940</v>
      </c>
      <c r="F5089" t="s">
        <v>1830</v>
      </c>
      <c r="I5089">
        <f>IF(ISBLANK('Q 5'!G1335),"",IF('Q 5'!G1335="&lt;please select&gt;","",'Q 5'!G1335))</f>
        <v>0</v>
      </c>
    </row>
    <row r="5090" spans="1:9" x14ac:dyDescent="0.3">
      <c r="A5090" t="s">
        <v>1934</v>
      </c>
      <c r="B5090" t="s">
        <v>1936</v>
      </c>
      <c r="C5090">
        <v>8</v>
      </c>
      <c r="D5090" t="s">
        <v>1470</v>
      </c>
      <c r="E5090" t="s">
        <v>1940</v>
      </c>
      <c r="F5090" t="s">
        <v>1830</v>
      </c>
      <c r="I5090">
        <f>IF(ISBLANK('Q 5'!G1336),"",IF('Q 5'!G1336="&lt;please select&gt;","",'Q 5'!G1336))</f>
        <v>0</v>
      </c>
    </row>
    <row r="5091" spans="1:9" x14ac:dyDescent="0.3">
      <c r="A5091" t="s">
        <v>1934</v>
      </c>
      <c r="B5091" t="s">
        <v>1936</v>
      </c>
      <c r="C5091">
        <v>9</v>
      </c>
      <c r="D5091" t="s">
        <v>1470</v>
      </c>
      <c r="E5091" t="s">
        <v>1940</v>
      </c>
      <c r="F5091" t="s">
        <v>1830</v>
      </c>
      <c r="I5091" t="str">
        <f>IF(ISBLANK('Q 5'!G1337),"",IF('Q 5'!G1337="&lt;please select&gt;","",'Q 5'!G1337))</f>
        <v/>
      </c>
    </row>
    <row r="5092" spans="1:9" x14ac:dyDescent="0.3">
      <c r="A5092" t="s">
        <v>1934</v>
      </c>
      <c r="B5092" t="s">
        <v>1936</v>
      </c>
      <c r="C5092">
        <v>10</v>
      </c>
      <c r="D5092" t="s">
        <v>1470</v>
      </c>
      <c r="E5092" t="s">
        <v>1940</v>
      </c>
      <c r="F5092" t="s">
        <v>1830</v>
      </c>
      <c r="I5092" t="str">
        <f>IF(ISBLANK('Q 5'!G1338),"",IF('Q 5'!G1338="&lt;please select&gt;","",'Q 5'!G1338))</f>
        <v/>
      </c>
    </row>
    <row r="5093" spans="1:9" x14ac:dyDescent="0.3">
      <c r="A5093" t="s">
        <v>1934</v>
      </c>
      <c r="B5093" t="s">
        <v>1936</v>
      </c>
      <c r="C5093">
        <v>11</v>
      </c>
      <c r="D5093" t="s">
        <v>1470</v>
      </c>
      <c r="E5093" t="s">
        <v>1940</v>
      </c>
      <c r="F5093" t="s">
        <v>1830</v>
      </c>
      <c r="I5093" t="str">
        <f>IF(ISBLANK('Q 5'!G1339),"",IF('Q 5'!G1339="&lt;please select&gt;","",'Q 5'!G1339))</f>
        <v/>
      </c>
    </row>
    <row r="5094" spans="1:9" x14ac:dyDescent="0.3">
      <c r="A5094" t="s">
        <v>1934</v>
      </c>
      <c r="B5094" t="s">
        <v>1936</v>
      </c>
      <c r="C5094">
        <v>12</v>
      </c>
      <c r="D5094" t="s">
        <v>1470</v>
      </c>
      <c r="E5094" t="s">
        <v>1940</v>
      </c>
      <c r="F5094" t="s">
        <v>1830</v>
      </c>
      <c r="I5094" t="str">
        <f>IF(ISBLANK('Q 5'!G1340),"",IF('Q 5'!G1340="&lt;please select&gt;","",'Q 5'!G1340))</f>
        <v/>
      </c>
    </row>
    <row r="5095" spans="1:9" x14ac:dyDescent="0.3">
      <c r="A5095" t="s">
        <v>1934</v>
      </c>
      <c r="B5095" t="s">
        <v>1936</v>
      </c>
      <c r="C5095">
        <v>13</v>
      </c>
      <c r="D5095" t="s">
        <v>1470</v>
      </c>
      <c r="E5095" t="s">
        <v>1940</v>
      </c>
      <c r="F5095" t="s">
        <v>1830</v>
      </c>
      <c r="I5095" t="str">
        <f>IF(ISBLANK('Q 5'!G1341),"",IF('Q 5'!G1341="&lt;please select&gt;","",'Q 5'!G1341))</f>
        <v/>
      </c>
    </row>
    <row r="5096" spans="1:9" x14ac:dyDescent="0.3">
      <c r="A5096" t="s">
        <v>1934</v>
      </c>
      <c r="B5096" t="s">
        <v>1936</v>
      </c>
      <c r="C5096">
        <v>14</v>
      </c>
      <c r="D5096" t="s">
        <v>1470</v>
      </c>
      <c r="E5096" t="s">
        <v>1940</v>
      </c>
      <c r="F5096" t="s">
        <v>1830</v>
      </c>
      <c r="I5096" t="str">
        <f>IF(ISBLANK('Q 5'!G1342),"",IF('Q 5'!G1342="&lt;please select&gt;","",'Q 5'!G1342))</f>
        <v/>
      </c>
    </row>
    <row r="5097" spans="1:9" x14ac:dyDescent="0.3">
      <c r="A5097" t="s">
        <v>1934</v>
      </c>
      <c r="B5097" t="s">
        <v>1936</v>
      </c>
      <c r="C5097">
        <v>15</v>
      </c>
      <c r="D5097" t="s">
        <v>1470</v>
      </c>
      <c r="E5097" t="s">
        <v>1940</v>
      </c>
      <c r="F5097" t="s">
        <v>1830</v>
      </c>
      <c r="I5097" t="str">
        <f>IF(ISBLANK('Q 5'!G1343),"",IF('Q 5'!G1343="&lt;please select&gt;","",'Q 5'!G1343))</f>
        <v/>
      </c>
    </row>
    <row r="5098" spans="1:9" x14ac:dyDescent="0.3">
      <c r="A5098" t="s">
        <v>1934</v>
      </c>
      <c r="B5098" t="s">
        <v>1936</v>
      </c>
      <c r="C5098">
        <v>16</v>
      </c>
      <c r="D5098" t="s">
        <v>1470</v>
      </c>
      <c r="E5098" t="s">
        <v>1940</v>
      </c>
      <c r="F5098" t="s">
        <v>1830</v>
      </c>
      <c r="I5098" t="str">
        <f>IF(ISBLANK('Q 5'!G1344),"",IF('Q 5'!G1344="&lt;please select&gt;","",'Q 5'!G1344))</f>
        <v/>
      </c>
    </row>
    <row r="5099" spans="1:9" x14ac:dyDescent="0.3">
      <c r="A5099" t="s">
        <v>1934</v>
      </c>
      <c r="B5099" t="s">
        <v>1936</v>
      </c>
      <c r="C5099">
        <v>17</v>
      </c>
      <c r="D5099" t="s">
        <v>1470</v>
      </c>
      <c r="E5099" t="s">
        <v>1940</v>
      </c>
      <c r="F5099" t="s">
        <v>1830</v>
      </c>
      <c r="I5099" t="str">
        <f>IF(ISBLANK('Q 5'!G1345),"",IF('Q 5'!G1345="&lt;please select&gt;","",'Q 5'!G1345))</f>
        <v/>
      </c>
    </row>
    <row r="5100" spans="1:9" x14ac:dyDescent="0.3">
      <c r="A5100" t="s">
        <v>1934</v>
      </c>
      <c r="B5100" t="s">
        <v>1936</v>
      </c>
      <c r="C5100">
        <v>18</v>
      </c>
      <c r="D5100" t="s">
        <v>1470</v>
      </c>
      <c r="E5100" t="s">
        <v>1940</v>
      </c>
      <c r="F5100" t="s">
        <v>1830</v>
      </c>
      <c r="I5100" t="str">
        <f>IF(ISBLANK('Q 5'!G1346),"",IF('Q 5'!G1346="&lt;please select&gt;","",'Q 5'!G1346))</f>
        <v/>
      </c>
    </row>
    <row r="5101" spans="1:9" x14ac:dyDescent="0.3">
      <c r="A5101" t="s">
        <v>1934</v>
      </c>
      <c r="B5101" t="s">
        <v>1936</v>
      </c>
      <c r="C5101">
        <v>19</v>
      </c>
      <c r="D5101" t="s">
        <v>1470</v>
      </c>
      <c r="E5101" t="s">
        <v>1940</v>
      </c>
      <c r="F5101" t="s">
        <v>1830</v>
      </c>
      <c r="I5101" t="str">
        <f>IF(ISBLANK('Q 5'!G1347),"",IF('Q 5'!G1347="&lt;please select&gt;","",'Q 5'!G1347))</f>
        <v/>
      </c>
    </row>
    <row r="5102" spans="1:9" x14ac:dyDescent="0.3">
      <c r="A5102" t="s">
        <v>1934</v>
      </c>
      <c r="B5102" t="s">
        <v>1936</v>
      </c>
      <c r="C5102">
        <v>20</v>
      </c>
      <c r="D5102" t="s">
        <v>1470</v>
      </c>
      <c r="E5102" t="s">
        <v>1940</v>
      </c>
      <c r="F5102" t="s">
        <v>1830</v>
      </c>
      <c r="I5102" t="str">
        <f>IF(ISBLANK('Q 5'!G1348),"",IF('Q 5'!G1348="&lt;please select&gt;","",'Q 5'!G1348))</f>
        <v/>
      </c>
    </row>
    <row r="5103" spans="1:9" x14ac:dyDescent="0.3">
      <c r="A5103" t="s">
        <v>1934</v>
      </c>
      <c r="B5103" t="s">
        <v>1936</v>
      </c>
      <c r="C5103">
        <v>21</v>
      </c>
      <c r="D5103" t="s">
        <v>1470</v>
      </c>
      <c r="E5103" t="s">
        <v>1940</v>
      </c>
      <c r="F5103" t="s">
        <v>1830</v>
      </c>
      <c r="I5103" t="str">
        <f>IF(ISBLANK('Q 5'!G1349),"",IF('Q 5'!G1349="&lt;please select&gt;","",'Q 5'!G1349))</f>
        <v/>
      </c>
    </row>
    <row r="5104" spans="1:9" x14ac:dyDescent="0.3">
      <c r="A5104" t="s">
        <v>1934</v>
      </c>
      <c r="B5104" t="s">
        <v>1936</v>
      </c>
      <c r="C5104">
        <v>22</v>
      </c>
      <c r="D5104" t="s">
        <v>1470</v>
      </c>
      <c r="E5104" t="s">
        <v>1940</v>
      </c>
      <c r="F5104" t="s">
        <v>1830</v>
      </c>
      <c r="I5104" t="str">
        <f>IF(ISBLANK('Q 5'!G1350),"",IF('Q 5'!G1350="&lt;please select&gt;","",'Q 5'!G1350))</f>
        <v/>
      </c>
    </row>
    <row r="5105" spans="1:9" x14ac:dyDescent="0.3">
      <c r="A5105" t="s">
        <v>1934</v>
      </c>
      <c r="B5105" t="s">
        <v>1936</v>
      </c>
      <c r="C5105">
        <v>23</v>
      </c>
      <c r="D5105" t="s">
        <v>1470</v>
      </c>
      <c r="E5105" t="s">
        <v>1940</v>
      </c>
      <c r="F5105" t="s">
        <v>1830</v>
      </c>
      <c r="I5105" t="str">
        <f>IF(ISBLANK('Q 5'!G1351),"",IF('Q 5'!G1351="&lt;please select&gt;","",'Q 5'!G1351))</f>
        <v/>
      </c>
    </row>
    <row r="5106" spans="1:9" x14ac:dyDescent="0.3">
      <c r="A5106" t="s">
        <v>1934</v>
      </c>
      <c r="B5106" t="s">
        <v>1936</v>
      </c>
      <c r="C5106">
        <v>24</v>
      </c>
      <c r="D5106" t="s">
        <v>1470</v>
      </c>
      <c r="E5106" t="s">
        <v>1940</v>
      </c>
      <c r="F5106" t="s">
        <v>1830</v>
      </c>
      <c r="I5106" t="str">
        <f>IF(ISBLANK('Q 5'!G1352),"",IF('Q 5'!G1352="&lt;please select&gt;","",'Q 5'!G1352))</f>
        <v/>
      </c>
    </row>
    <row r="5107" spans="1:9" x14ac:dyDescent="0.3">
      <c r="A5107" t="s">
        <v>1934</v>
      </c>
      <c r="B5107" t="s">
        <v>1936</v>
      </c>
      <c r="C5107">
        <v>25</v>
      </c>
      <c r="D5107" t="s">
        <v>1470</v>
      </c>
      <c r="E5107" t="s">
        <v>1940</v>
      </c>
      <c r="F5107" t="s">
        <v>1830</v>
      </c>
      <c r="I5107" t="str">
        <f>IF(ISBLANK('Q 5'!G1353),"",IF('Q 5'!G1353="&lt;please select&gt;","",'Q 5'!G1353))</f>
        <v/>
      </c>
    </row>
    <row r="5108" spans="1:9" x14ac:dyDescent="0.3">
      <c r="A5108" t="s">
        <v>1934</v>
      </c>
      <c r="B5108" t="s">
        <v>1936</v>
      </c>
      <c r="C5108">
        <v>26</v>
      </c>
      <c r="D5108" t="s">
        <v>1470</v>
      </c>
      <c r="E5108" t="s">
        <v>1940</v>
      </c>
      <c r="F5108" t="s">
        <v>1830</v>
      </c>
      <c r="I5108" t="str">
        <f>IF(ISBLANK('Q 5'!G1354),"",IF('Q 5'!G1354="&lt;please select&gt;","",'Q 5'!G1354))</f>
        <v/>
      </c>
    </row>
    <row r="5109" spans="1:9" x14ac:dyDescent="0.3">
      <c r="A5109" t="s">
        <v>1934</v>
      </c>
      <c r="B5109" t="s">
        <v>1936</v>
      </c>
      <c r="C5109">
        <v>27</v>
      </c>
      <c r="D5109" t="s">
        <v>1470</v>
      </c>
      <c r="E5109" t="s">
        <v>1940</v>
      </c>
      <c r="F5109" t="s">
        <v>1830</v>
      </c>
      <c r="I5109" t="str">
        <f>IF(ISBLANK('Q 5'!G1355),"",IF('Q 5'!G1355="&lt;please select&gt;","",'Q 5'!G1355))</f>
        <v/>
      </c>
    </row>
    <row r="5110" spans="1:9" x14ac:dyDescent="0.3">
      <c r="A5110" t="s">
        <v>1934</v>
      </c>
      <c r="B5110" t="s">
        <v>1936</v>
      </c>
      <c r="C5110">
        <v>28</v>
      </c>
      <c r="D5110" t="s">
        <v>1470</v>
      </c>
      <c r="E5110" t="s">
        <v>1940</v>
      </c>
      <c r="F5110" t="s">
        <v>1830</v>
      </c>
      <c r="I5110" t="str">
        <f>IF(ISBLANK('Q 5'!G1356),"",IF('Q 5'!G1356="&lt;please select&gt;","",'Q 5'!G1356))</f>
        <v/>
      </c>
    </row>
    <row r="5111" spans="1:9" x14ac:dyDescent="0.3">
      <c r="A5111" t="s">
        <v>1934</v>
      </c>
      <c r="B5111" t="s">
        <v>1936</v>
      </c>
      <c r="C5111">
        <v>29</v>
      </c>
      <c r="D5111" t="s">
        <v>1470</v>
      </c>
      <c r="E5111" t="s">
        <v>1940</v>
      </c>
      <c r="F5111" t="s">
        <v>1830</v>
      </c>
      <c r="I5111" t="str">
        <f>IF(ISBLANK('Q 5'!G1357),"",IF('Q 5'!G1357="&lt;please select&gt;","",'Q 5'!G1357))</f>
        <v/>
      </c>
    </row>
    <row r="5112" spans="1:9" x14ac:dyDescent="0.3">
      <c r="A5112" t="s">
        <v>1934</v>
      </c>
      <c r="B5112" t="s">
        <v>1936</v>
      </c>
      <c r="C5112">
        <v>30</v>
      </c>
      <c r="D5112" t="s">
        <v>1470</v>
      </c>
      <c r="E5112" t="s">
        <v>1940</v>
      </c>
      <c r="F5112" t="s">
        <v>1830</v>
      </c>
      <c r="I5112" t="str">
        <f>IF(ISBLANK('Q 5'!G1358),"",IF('Q 5'!G1358="&lt;please select&gt;","",'Q 5'!G1358))</f>
        <v/>
      </c>
    </row>
    <row r="5113" spans="1:9" x14ac:dyDescent="0.3">
      <c r="A5113" t="s">
        <v>1934</v>
      </c>
      <c r="B5113" t="s">
        <v>1936</v>
      </c>
      <c r="C5113">
        <v>31</v>
      </c>
      <c r="D5113" t="s">
        <v>1470</v>
      </c>
      <c r="E5113" t="s">
        <v>1940</v>
      </c>
      <c r="F5113" t="s">
        <v>1830</v>
      </c>
      <c r="I5113" t="str">
        <f>IF(ISBLANK('Q 5'!G1359),"",IF('Q 5'!G1359="&lt;please select&gt;","",'Q 5'!G1359))</f>
        <v/>
      </c>
    </row>
    <row r="5114" spans="1:9" x14ac:dyDescent="0.3">
      <c r="A5114" t="s">
        <v>1934</v>
      </c>
      <c r="B5114" t="s">
        <v>1936</v>
      </c>
      <c r="C5114">
        <v>32</v>
      </c>
      <c r="D5114" t="s">
        <v>1470</v>
      </c>
      <c r="E5114" t="s">
        <v>1940</v>
      </c>
      <c r="F5114" t="s">
        <v>1830</v>
      </c>
      <c r="I5114" t="str">
        <f>IF(ISBLANK('Q 5'!G1360),"",IF('Q 5'!G1360="&lt;please select&gt;","",'Q 5'!G1360))</f>
        <v/>
      </c>
    </row>
    <row r="5115" spans="1:9" x14ac:dyDescent="0.3">
      <c r="A5115" t="s">
        <v>1934</v>
      </c>
      <c r="B5115" t="s">
        <v>1936</v>
      </c>
      <c r="C5115">
        <v>33</v>
      </c>
      <c r="D5115" t="s">
        <v>1470</v>
      </c>
      <c r="E5115" t="s">
        <v>1940</v>
      </c>
      <c r="F5115" t="s">
        <v>1830</v>
      </c>
      <c r="I5115" t="str">
        <f>IF(ISBLANK('Q 5'!G1361),"",IF('Q 5'!G1361="&lt;please select&gt;","",'Q 5'!G1361))</f>
        <v/>
      </c>
    </row>
    <row r="5116" spans="1:9" x14ac:dyDescent="0.3">
      <c r="A5116" t="s">
        <v>1934</v>
      </c>
      <c r="B5116" t="s">
        <v>1936</v>
      </c>
      <c r="C5116">
        <v>34</v>
      </c>
      <c r="D5116" t="s">
        <v>1470</v>
      </c>
      <c r="E5116" t="s">
        <v>1940</v>
      </c>
      <c r="F5116" t="s">
        <v>1830</v>
      </c>
      <c r="I5116" t="str">
        <f>IF(ISBLANK('Q 5'!G1362),"",IF('Q 5'!G1362="&lt;please select&gt;","",'Q 5'!G1362))</f>
        <v/>
      </c>
    </row>
    <row r="5117" spans="1:9" x14ac:dyDescent="0.3">
      <c r="A5117" t="s">
        <v>1934</v>
      </c>
      <c r="B5117" t="s">
        <v>1936</v>
      </c>
      <c r="C5117">
        <v>35</v>
      </c>
      <c r="D5117" t="s">
        <v>1470</v>
      </c>
      <c r="E5117" t="s">
        <v>1940</v>
      </c>
      <c r="F5117" t="s">
        <v>1830</v>
      </c>
      <c r="I5117" t="str">
        <f>IF(ISBLANK('Q 5'!G1363),"",IF('Q 5'!G1363="&lt;please select&gt;","",'Q 5'!G1363))</f>
        <v/>
      </c>
    </row>
    <row r="5118" spans="1:9" x14ac:dyDescent="0.3">
      <c r="A5118" t="s">
        <v>1934</v>
      </c>
      <c r="B5118" t="s">
        <v>1936</v>
      </c>
      <c r="C5118">
        <v>36</v>
      </c>
      <c r="D5118" t="s">
        <v>1470</v>
      </c>
      <c r="E5118" t="s">
        <v>1940</v>
      </c>
      <c r="F5118" t="s">
        <v>1830</v>
      </c>
      <c r="I5118" t="str">
        <f>IF(ISBLANK('Q 5'!G1364),"",IF('Q 5'!G1364="&lt;please select&gt;","",'Q 5'!G1364))</f>
        <v/>
      </c>
    </row>
    <row r="5119" spans="1:9" x14ac:dyDescent="0.3">
      <c r="A5119" t="s">
        <v>1934</v>
      </c>
      <c r="B5119" t="s">
        <v>1936</v>
      </c>
      <c r="C5119">
        <v>37</v>
      </c>
      <c r="D5119" t="s">
        <v>1470</v>
      </c>
      <c r="E5119" t="s">
        <v>1940</v>
      </c>
      <c r="F5119" t="s">
        <v>1830</v>
      </c>
      <c r="I5119" t="str">
        <f>IF(ISBLANK('Q 5'!G1365),"",IF('Q 5'!G1365="&lt;please select&gt;","",'Q 5'!G1365))</f>
        <v/>
      </c>
    </row>
    <row r="5120" spans="1:9" x14ac:dyDescent="0.3">
      <c r="A5120" t="s">
        <v>1934</v>
      </c>
      <c r="B5120" t="s">
        <v>1936</v>
      </c>
      <c r="C5120">
        <v>38</v>
      </c>
      <c r="D5120" t="s">
        <v>1470</v>
      </c>
      <c r="E5120" t="s">
        <v>1940</v>
      </c>
      <c r="F5120" t="s">
        <v>1830</v>
      </c>
      <c r="I5120" t="str">
        <f>IF(ISBLANK('Q 5'!G1366),"",IF('Q 5'!G1366="&lt;please select&gt;","",'Q 5'!G1366))</f>
        <v/>
      </c>
    </row>
    <row r="5121" spans="1:9" x14ac:dyDescent="0.3">
      <c r="A5121" t="s">
        <v>1934</v>
      </c>
      <c r="B5121" t="s">
        <v>1936</v>
      </c>
      <c r="C5121">
        <v>39</v>
      </c>
      <c r="D5121" t="s">
        <v>1470</v>
      </c>
      <c r="E5121" t="s">
        <v>1940</v>
      </c>
      <c r="F5121" t="s">
        <v>1830</v>
      </c>
      <c r="I5121" t="str">
        <f>IF(ISBLANK('Q 5'!G1367),"",IF('Q 5'!G1367="&lt;please select&gt;","",'Q 5'!G1367))</f>
        <v/>
      </c>
    </row>
    <row r="5122" spans="1:9" x14ac:dyDescent="0.3">
      <c r="A5122" t="s">
        <v>1934</v>
      </c>
      <c r="B5122" t="s">
        <v>1936</v>
      </c>
      <c r="C5122">
        <v>40</v>
      </c>
      <c r="D5122" t="s">
        <v>1470</v>
      </c>
      <c r="E5122" t="s">
        <v>1940</v>
      </c>
      <c r="F5122" t="s">
        <v>1830</v>
      </c>
      <c r="I5122" t="str">
        <f>IF(ISBLANK('Q 5'!G1368),"",IF('Q 5'!G1368="&lt;please select&gt;","",'Q 5'!G1368))</f>
        <v/>
      </c>
    </row>
    <row r="5123" spans="1:9" x14ac:dyDescent="0.3">
      <c r="A5123" t="s">
        <v>1934</v>
      </c>
      <c r="B5123" t="s">
        <v>1936</v>
      </c>
      <c r="C5123">
        <v>41</v>
      </c>
      <c r="D5123" t="s">
        <v>1470</v>
      </c>
      <c r="E5123" t="s">
        <v>1940</v>
      </c>
      <c r="F5123" t="s">
        <v>1830</v>
      </c>
      <c r="I5123" t="str">
        <f>IF(ISBLANK('Q 5'!G1369),"",IF('Q 5'!G1369="&lt;please select&gt;","",'Q 5'!G1369))</f>
        <v/>
      </c>
    </row>
    <row r="5124" spans="1:9" x14ac:dyDescent="0.3">
      <c r="A5124" t="s">
        <v>1934</v>
      </c>
      <c r="B5124" t="s">
        <v>1936</v>
      </c>
      <c r="C5124">
        <v>42</v>
      </c>
      <c r="D5124" t="s">
        <v>1470</v>
      </c>
      <c r="E5124" t="s">
        <v>1940</v>
      </c>
      <c r="F5124" t="s">
        <v>1830</v>
      </c>
      <c r="I5124" t="str">
        <f>IF(ISBLANK('Q 5'!G1370),"",IF('Q 5'!G1370="&lt;please select&gt;","",'Q 5'!G1370))</f>
        <v/>
      </c>
    </row>
    <row r="5125" spans="1:9" x14ac:dyDescent="0.3">
      <c r="A5125" t="s">
        <v>1934</v>
      </c>
      <c r="B5125" t="s">
        <v>1936</v>
      </c>
      <c r="C5125">
        <v>43</v>
      </c>
      <c r="D5125" t="s">
        <v>1470</v>
      </c>
      <c r="E5125" t="s">
        <v>1940</v>
      </c>
      <c r="F5125" t="s">
        <v>1830</v>
      </c>
      <c r="I5125" t="str">
        <f>IF(ISBLANK('Q 5'!G1371),"",IF('Q 5'!G1371="&lt;please select&gt;","",'Q 5'!G1371))</f>
        <v/>
      </c>
    </row>
    <row r="5126" spans="1:9" x14ac:dyDescent="0.3">
      <c r="A5126" t="s">
        <v>1934</v>
      </c>
      <c r="B5126" t="s">
        <v>1936</v>
      </c>
      <c r="C5126">
        <v>44</v>
      </c>
      <c r="D5126" t="s">
        <v>1470</v>
      </c>
      <c r="E5126" t="s">
        <v>1940</v>
      </c>
      <c r="F5126" t="s">
        <v>1830</v>
      </c>
      <c r="I5126" t="str">
        <f>IF(ISBLANK('Q 5'!G1372),"",IF('Q 5'!G1372="&lt;please select&gt;","",'Q 5'!G1372))</f>
        <v/>
      </c>
    </row>
    <row r="5127" spans="1:9" x14ac:dyDescent="0.3">
      <c r="A5127" t="s">
        <v>1934</v>
      </c>
      <c r="B5127" t="s">
        <v>1936</v>
      </c>
      <c r="C5127">
        <v>45</v>
      </c>
      <c r="D5127" t="s">
        <v>1470</v>
      </c>
      <c r="E5127" t="s">
        <v>1940</v>
      </c>
      <c r="F5127" t="s">
        <v>1830</v>
      </c>
      <c r="I5127" t="str">
        <f>IF(ISBLANK('Q 5'!G1373),"",IF('Q 5'!G1373="&lt;please select&gt;","",'Q 5'!G1373))</f>
        <v/>
      </c>
    </row>
    <row r="5128" spans="1:9" x14ac:dyDescent="0.3">
      <c r="A5128" t="s">
        <v>1934</v>
      </c>
      <c r="B5128" t="s">
        <v>1936</v>
      </c>
      <c r="C5128">
        <v>46</v>
      </c>
      <c r="D5128" t="s">
        <v>1470</v>
      </c>
      <c r="E5128" t="s">
        <v>1940</v>
      </c>
      <c r="F5128" t="s">
        <v>1830</v>
      </c>
      <c r="I5128" t="str">
        <f>IF(ISBLANK('Q 5'!G1374),"",IF('Q 5'!G1374="&lt;please select&gt;","",'Q 5'!G1374))</f>
        <v/>
      </c>
    </row>
    <row r="5129" spans="1:9" x14ac:dyDescent="0.3">
      <c r="A5129" t="s">
        <v>1934</v>
      </c>
      <c r="B5129" t="s">
        <v>1936</v>
      </c>
      <c r="C5129">
        <v>47</v>
      </c>
      <c r="D5129" t="s">
        <v>1470</v>
      </c>
      <c r="E5129" t="s">
        <v>1940</v>
      </c>
      <c r="F5129" t="s">
        <v>1830</v>
      </c>
      <c r="I5129" t="str">
        <f>IF(ISBLANK('Q 5'!G1375),"",IF('Q 5'!G1375="&lt;please select&gt;","",'Q 5'!G1375))</f>
        <v/>
      </c>
    </row>
    <row r="5130" spans="1:9" x14ac:dyDescent="0.3">
      <c r="A5130" t="s">
        <v>1934</v>
      </c>
      <c r="B5130" t="s">
        <v>1936</v>
      </c>
      <c r="C5130">
        <v>48</v>
      </c>
      <c r="D5130" t="s">
        <v>1470</v>
      </c>
      <c r="E5130" t="s">
        <v>1940</v>
      </c>
      <c r="F5130" t="s">
        <v>1830</v>
      </c>
      <c r="I5130" t="str">
        <f>IF(ISBLANK('Q 5'!G1376),"",IF('Q 5'!G1376="&lt;please select&gt;","",'Q 5'!G1376))</f>
        <v/>
      </c>
    </row>
    <row r="5131" spans="1:9" x14ac:dyDescent="0.3">
      <c r="A5131" t="s">
        <v>1934</v>
      </c>
      <c r="B5131" t="s">
        <v>1936</v>
      </c>
      <c r="C5131">
        <v>49</v>
      </c>
      <c r="D5131" t="s">
        <v>1470</v>
      </c>
      <c r="E5131" t="s">
        <v>1940</v>
      </c>
      <c r="F5131" t="s">
        <v>1830</v>
      </c>
      <c r="I5131" t="str">
        <f>IF(ISBLANK('Q 5'!G1377),"",IF('Q 5'!G1377="&lt;please select&gt;","",'Q 5'!G1377))</f>
        <v/>
      </c>
    </row>
    <row r="5132" spans="1:9" x14ac:dyDescent="0.3">
      <c r="A5132" t="s">
        <v>1934</v>
      </c>
      <c r="B5132" t="s">
        <v>1936</v>
      </c>
      <c r="C5132">
        <v>50</v>
      </c>
      <c r="D5132" t="s">
        <v>1470</v>
      </c>
      <c r="E5132" t="s">
        <v>1940</v>
      </c>
      <c r="F5132" t="s">
        <v>1830</v>
      </c>
      <c r="I5132" t="str">
        <f>IF(ISBLANK('Q 5'!G1378),"",IF('Q 5'!G1378="&lt;please select&gt;","",'Q 5'!G1378))</f>
        <v/>
      </c>
    </row>
    <row r="5133" spans="1:9" x14ac:dyDescent="0.3">
      <c r="A5133" t="s">
        <v>1934</v>
      </c>
      <c r="B5133" t="s">
        <v>1936</v>
      </c>
      <c r="C5133">
        <v>1</v>
      </c>
      <c r="D5133" t="s">
        <v>1470</v>
      </c>
      <c r="E5133" t="s">
        <v>1941</v>
      </c>
      <c r="F5133" t="s">
        <v>1830</v>
      </c>
      <c r="I5133">
        <f>IF(ISBLANK('Q 5'!H1329),"",IF('Q 5'!H1329="&lt;please select&gt;","",'Q 5'!H1329))</f>
        <v>219114.95518965239</v>
      </c>
    </row>
    <row r="5134" spans="1:9" x14ac:dyDescent="0.3">
      <c r="A5134" t="s">
        <v>1934</v>
      </c>
      <c r="B5134" t="s">
        <v>1936</v>
      </c>
      <c r="C5134">
        <v>2</v>
      </c>
      <c r="D5134" t="s">
        <v>1470</v>
      </c>
      <c r="E5134" t="s">
        <v>1941</v>
      </c>
      <c r="F5134" t="s">
        <v>1830</v>
      </c>
      <c r="I5134">
        <f>IF(ISBLANK('Q 5'!H1330),"",IF('Q 5'!H1330="&lt;please select&gt;","",'Q 5'!H1330))</f>
        <v>282900.20040968602</v>
      </c>
    </row>
    <row r="5135" spans="1:9" x14ac:dyDescent="0.3">
      <c r="A5135" t="s">
        <v>1934</v>
      </c>
      <c r="B5135" t="s">
        <v>1936</v>
      </c>
      <c r="C5135">
        <v>3</v>
      </c>
      <c r="D5135" t="s">
        <v>1470</v>
      </c>
      <c r="E5135" t="s">
        <v>1941</v>
      </c>
      <c r="F5135" t="s">
        <v>1830</v>
      </c>
      <c r="I5135">
        <f>IF(ISBLANK('Q 5'!H1331),"",IF('Q 5'!H1331="&lt;please select&gt;","",'Q 5'!H1331))</f>
        <v>36918</v>
      </c>
    </row>
    <row r="5136" spans="1:9" x14ac:dyDescent="0.3">
      <c r="A5136" t="s">
        <v>1934</v>
      </c>
      <c r="B5136" t="s">
        <v>1936</v>
      </c>
      <c r="C5136">
        <v>4</v>
      </c>
      <c r="D5136" t="s">
        <v>1470</v>
      </c>
      <c r="E5136" t="s">
        <v>1941</v>
      </c>
      <c r="F5136" t="s">
        <v>1830</v>
      </c>
      <c r="I5136">
        <f>IF(ISBLANK('Q 5'!H1332),"",IF('Q 5'!H1332="&lt;please select&gt;","",'Q 5'!H1332))</f>
        <v>3875963</v>
      </c>
    </row>
    <row r="5137" spans="1:9" x14ac:dyDescent="0.3">
      <c r="A5137" t="s">
        <v>1934</v>
      </c>
      <c r="B5137" t="s">
        <v>1936</v>
      </c>
      <c r="C5137">
        <v>5</v>
      </c>
      <c r="D5137" t="s">
        <v>1470</v>
      </c>
      <c r="E5137" t="s">
        <v>1941</v>
      </c>
      <c r="F5137" t="s">
        <v>1830</v>
      </c>
      <c r="I5137">
        <f>IF(ISBLANK('Q 5'!H1333),"",IF('Q 5'!H1333="&lt;please select&gt;","",'Q 5'!H1333))</f>
        <v>852466.30912424065</v>
      </c>
    </row>
    <row r="5138" spans="1:9" x14ac:dyDescent="0.3">
      <c r="A5138" t="s">
        <v>1934</v>
      </c>
      <c r="B5138" t="s">
        <v>1936</v>
      </c>
      <c r="C5138">
        <v>6</v>
      </c>
      <c r="D5138" t="s">
        <v>1470</v>
      </c>
      <c r="E5138" t="s">
        <v>1941</v>
      </c>
      <c r="F5138" t="s">
        <v>1830</v>
      </c>
      <c r="I5138">
        <f>IF(ISBLANK('Q 5'!H1334),"",IF('Q 5'!H1334="&lt;please select&gt;","",'Q 5'!H1334))</f>
        <v>567464</v>
      </c>
    </row>
    <row r="5139" spans="1:9" x14ac:dyDescent="0.3">
      <c r="A5139" t="s">
        <v>1934</v>
      </c>
      <c r="B5139" t="s">
        <v>1936</v>
      </c>
      <c r="C5139">
        <v>7</v>
      </c>
      <c r="D5139" t="s">
        <v>1470</v>
      </c>
      <c r="E5139" t="s">
        <v>1941</v>
      </c>
      <c r="F5139" t="s">
        <v>1830</v>
      </c>
      <c r="I5139">
        <f>IF(ISBLANK('Q 5'!H1335),"",IF('Q 5'!H1335="&lt;please select&gt;","",'Q 5'!H1335))</f>
        <v>126096</v>
      </c>
    </row>
    <row r="5140" spans="1:9" x14ac:dyDescent="0.3">
      <c r="A5140" t="s">
        <v>1934</v>
      </c>
      <c r="B5140" t="s">
        <v>1936</v>
      </c>
      <c r="C5140">
        <v>8</v>
      </c>
      <c r="D5140" t="s">
        <v>1470</v>
      </c>
      <c r="E5140" t="s">
        <v>1941</v>
      </c>
      <c r="F5140" t="s">
        <v>1830</v>
      </c>
      <c r="I5140">
        <f>IF(ISBLANK('Q 5'!H1336),"",IF('Q 5'!H1336="&lt;please select&gt;","",'Q 5'!H1336))</f>
        <v>177674</v>
      </c>
    </row>
    <row r="5141" spans="1:9" x14ac:dyDescent="0.3">
      <c r="A5141" t="s">
        <v>1934</v>
      </c>
      <c r="B5141" t="s">
        <v>1936</v>
      </c>
      <c r="C5141">
        <v>9</v>
      </c>
      <c r="D5141" t="s">
        <v>1470</v>
      </c>
      <c r="E5141" t="s">
        <v>1941</v>
      </c>
      <c r="F5141" t="s">
        <v>1830</v>
      </c>
      <c r="I5141" t="str">
        <f>IF(ISBLANK('Q 5'!H1337),"",IF('Q 5'!H1337="&lt;please select&gt;","",'Q 5'!H1337))</f>
        <v/>
      </c>
    </row>
    <row r="5142" spans="1:9" x14ac:dyDescent="0.3">
      <c r="A5142" t="s">
        <v>1934</v>
      </c>
      <c r="B5142" t="s">
        <v>1936</v>
      </c>
      <c r="C5142">
        <v>10</v>
      </c>
      <c r="D5142" t="s">
        <v>1470</v>
      </c>
      <c r="E5142" t="s">
        <v>1941</v>
      </c>
      <c r="F5142" t="s">
        <v>1830</v>
      </c>
      <c r="I5142" t="str">
        <f>IF(ISBLANK('Q 5'!H1338),"",IF('Q 5'!H1338="&lt;please select&gt;","",'Q 5'!H1338))</f>
        <v/>
      </c>
    </row>
    <row r="5143" spans="1:9" x14ac:dyDescent="0.3">
      <c r="A5143" t="s">
        <v>1934</v>
      </c>
      <c r="B5143" t="s">
        <v>1936</v>
      </c>
      <c r="C5143">
        <v>11</v>
      </c>
      <c r="D5143" t="s">
        <v>1470</v>
      </c>
      <c r="E5143" t="s">
        <v>1941</v>
      </c>
      <c r="F5143" t="s">
        <v>1830</v>
      </c>
      <c r="I5143" t="str">
        <f>IF(ISBLANK('Q 5'!H1339),"",IF('Q 5'!H1339="&lt;please select&gt;","",'Q 5'!H1339))</f>
        <v/>
      </c>
    </row>
    <row r="5144" spans="1:9" x14ac:dyDescent="0.3">
      <c r="A5144" t="s">
        <v>1934</v>
      </c>
      <c r="B5144" t="s">
        <v>1936</v>
      </c>
      <c r="C5144">
        <v>12</v>
      </c>
      <c r="D5144" t="s">
        <v>1470</v>
      </c>
      <c r="E5144" t="s">
        <v>1941</v>
      </c>
      <c r="F5144" t="s">
        <v>1830</v>
      </c>
      <c r="I5144" t="str">
        <f>IF(ISBLANK('Q 5'!H1340),"",IF('Q 5'!H1340="&lt;please select&gt;","",'Q 5'!H1340))</f>
        <v/>
      </c>
    </row>
    <row r="5145" spans="1:9" x14ac:dyDescent="0.3">
      <c r="A5145" t="s">
        <v>1934</v>
      </c>
      <c r="B5145" t="s">
        <v>1936</v>
      </c>
      <c r="C5145">
        <v>13</v>
      </c>
      <c r="D5145" t="s">
        <v>1470</v>
      </c>
      <c r="E5145" t="s">
        <v>1941</v>
      </c>
      <c r="F5145" t="s">
        <v>1830</v>
      </c>
      <c r="I5145" t="str">
        <f>IF(ISBLANK('Q 5'!H1341),"",IF('Q 5'!H1341="&lt;please select&gt;","",'Q 5'!H1341))</f>
        <v/>
      </c>
    </row>
    <row r="5146" spans="1:9" x14ac:dyDescent="0.3">
      <c r="A5146" t="s">
        <v>1934</v>
      </c>
      <c r="B5146" t="s">
        <v>1936</v>
      </c>
      <c r="C5146">
        <v>14</v>
      </c>
      <c r="D5146" t="s">
        <v>1470</v>
      </c>
      <c r="E5146" t="s">
        <v>1941</v>
      </c>
      <c r="F5146" t="s">
        <v>1830</v>
      </c>
      <c r="I5146" t="str">
        <f>IF(ISBLANK('Q 5'!H1342),"",IF('Q 5'!H1342="&lt;please select&gt;","",'Q 5'!H1342))</f>
        <v/>
      </c>
    </row>
    <row r="5147" spans="1:9" x14ac:dyDescent="0.3">
      <c r="A5147" t="s">
        <v>1934</v>
      </c>
      <c r="B5147" t="s">
        <v>1936</v>
      </c>
      <c r="C5147">
        <v>15</v>
      </c>
      <c r="D5147" t="s">
        <v>1470</v>
      </c>
      <c r="E5147" t="s">
        <v>1941</v>
      </c>
      <c r="F5147" t="s">
        <v>1830</v>
      </c>
      <c r="I5147" t="str">
        <f>IF(ISBLANK('Q 5'!H1343),"",IF('Q 5'!H1343="&lt;please select&gt;","",'Q 5'!H1343))</f>
        <v/>
      </c>
    </row>
    <row r="5148" spans="1:9" x14ac:dyDescent="0.3">
      <c r="A5148" t="s">
        <v>1934</v>
      </c>
      <c r="B5148" t="s">
        <v>1936</v>
      </c>
      <c r="C5148">
        <v>16</v>
      </c>
      <c r="D5148" t="s">
        <v>1470</v>
      </c>
      <c r="E5148" t="s">
        <v>1941</v>
      </c>
      <c r="F5148" t="s">
        <v>1830</v>
      </c>
      <c r="I5148" t="str">
        <f>IF(ISBLANK('Q 5'!H1344),"",IF('Q 5'!H1344="&lt;please select&gt;","",'Q 5'!H1344))</f>
        <v/>
      </c>
    </row>
    <row r="5149" spans="1:9" x14ac:dyDescent="0.3">
      <c r="A5149" t="s">
        <v>1934</v>
      </c>
      <c r="B5149" t="s">
        <v>1936</v>
      </c>
      <c r="C5149">
        <v>17</v>
      </c>
      <c r="D5149" t="s">
        <v>1470</v>
      </c>
      <c r="E5149" t="s">
        <v>1941</v>
      </c>
      <c r="F5149" t="s">
        <v>1830</v>
      </c>
      <c r="I5149" t="str">
        <f>IF(ISBLANK('Q 5'!H1345),"",IF('Q 5'!H1345="&lt;please select&gt;","",'Q 5'!H1345))</f>
        <v/>
      </c>
    </row>
    <row r="5150" spans="1:9" x14ac:dyDescent="0.3">
      <c r="A5150" t="s">
        <v>1934</v>
      </c>
      <c r="B5150" t="s">
        <v>1936</v>
      </c>
      <c r="C5150">
        <v>18</v>
      </c>
      <c r="D5150" t="s">
        <v>1470</v>
      </c>
      <c r="E5150" t="s">
        <v>1941</v>
      </c>
      <c r="F5150" t="s">
        <v>1830</v>
      </c>
      <c r="I5150" t="str">
        <f>IF(ISBLANK('Q 5'!H1346),"",IF('Q 5'!H1346="&lt;please select&gt;","",'Q 5'!H1346))</f>
        <v/>
      </c>
    </row>
    <row r="5151" spans="1:9" x14ac:dyDescent="0.3">
      <c r="A5151" t="s">
        <v>1934</v>
      </c>
      <c r="B5151" t="s">
        <v>1936</v>
      </c>
      <c r="C5151">
        <v>19</v>
      </c>
      <c r="D5151" t="s">
        <v>1470</v>
      </c>
      <c r="E5151" t="s">
        <v>1941</v>
      </c>
      <c r="F5151" t="s">
        <v>1830</v>
      </c>
      <c r="I5151" t="str">
        <f>IF(ISBLANK('Q 5'!H1347),"",IF('Q 5'!H1347="&lt;please select&gt;","",'Q 5'!H1347))</f>
        <v/>
      </c>
    </row>
    <row r="5152" spans="1:9" x14ac:dyDescent="0.3">
      <c r="A5152" t="s">
        <v>1934</v>
      </c>
      <c r="B5152" t="s">
        <v>1936</v>
      </c>
      <c r="C5152">
        <v>20</v>
      </c>
      <c r="D5152" t="s">
        <v>1470</v>
      </c>
      <c r="E5152" t="s">
        <v>1941</v>
      </c>
      <c r="F5152" t="s">
        <v>1830</v>
      </c>
      <c r="I5152" t="str">
        <f>IF(ISBLANK('Q 5'!H1348),"",IF('Q 5'!H1348="&lt;please select&gt;","",'Q 5'!H1348))</f>
        <v/>
      </c>
    </row>
    <row r="5153" spans="1:9" x14ac:dyDescent="0.3">
      <c r="A5153" t="s">
        <v>1934</v>
      </c>
      <c r="B5153" t="s">
        <v>1936</v>
      </c>
      <c r="C5153">
        <v>21</v>
      </c>
      <c r="D5153" t="s">
        <v>1470</v>
      </c>
      <c r="E5153" t="s">
        <v>1941</v>
      </c>
      <c r="F5153" t="s">
        <v>1830</v>
      </c>
      <c r="I5153" t="str">
        <f>IF(ISBLANK('Q 5'!H1349),"",IF('Q 5'!H1349="&lt;please select&gt;","",'Q 5'!H1349))</f>
        <v/>
      </c>
    </row>
    <row r="5154" spans="1:9" x14ac:dyDescent="0.3">
      <c r="A5154" t="s">
        <v>1934</v>
      </c>
      <c r="B5154" t="s">
        <v>1936</v>
      </c>
      <c r="C5154">
        <v>22</v>
      </c>
      <c r="D5154" t="s">
        <v>1470</v>
      </c>
      <c r="E5154" t="s">
        <v>1941</v>
      </c>
      <c r="F5154" t="s">
        <v>1830</v>
      </c>
      <c r="I5154" t="str">
        <f>IF(ISBLANK('Q 5'!H1350),"",IF('Q 5'!H1350="&lt;please select&gt;","",'Q 5'!H1350))</f>
        <v/>
      </c>
    </row>
    <row r="5155" spans="1:9" x14ac:dyDescent="0.3">
      <c r="A5155" t="s">
        <v>1934</v>
      </c>
      <c r="B5155" t="s">
        <v>1936</v>
      </c>
      <c r="C5155">
        <v>23</v>
      </c>
      <c r="D5155" t="s">
        <v>1470</v>
      </c>
      <c r="E5155" t="s">
        <v>1941</v>
      </c>
      <c r="F5155" t="s">
        <v>1830</v>
      </c>
      <c r="I5155" t="str">
        <f>IF(ISBLANK('Q 5'!H1351),"",IF('Q 5'!H1351="&lt;please select&gt;","",'Q 5'!H1351))</f>
        <v/>
      </c>
    </row>
    <row r="5156" spans="1:9" x14ac:dyDescent="0.3">
      <c r="A5156" t="s">
        <v>1934</v>
      </c>
      <c r="B5156" t="s">
        <v>1936</v>
      </c>
      <c r="C5156">
        <v>24</v>
      </c>
      <c r="D5156" t="s">
        <v>1470</v>
      </c>
      <c r="E5156" t="s">
        <v>1941</v>
      </c>
      <c r="F5156" t="s">
        <v>1830</v>
      </c>
      <c r="I5156" t="str">
        <f>IF(ISBLANK('Q 5'!H1352),"",IF('Q 5'!H1352="&lt;please select&gt;","",'Q 5'!H1352))</f>
        <v/>
      </c>
    </row>
    <row r="5157" spans="1:9" x14ac:dyDescent="0.3">
      <c r="A5157" t="s">
        <v>1934</v>
      </c>
      <c r="B5157" t="s">
        <v>1936</v>
      </c>
      <c r="C5157">
        <v>25</v>
      </c>
      <c r="D5157" t="s">
        <v>1470</v>
      </c>
      <c r="E5157" t="s">
        <v>1941</v>
      </c>
      <c r="F5157" t="s">
        <v>1830</v>
      </c>
      <c r="I5157" t="str">
        <f>IF(ISBLANK('Q 5'!H1353),"",IF('Q 5'!H1353="&lt;please select&gt;","",'Q 5'!H1353))</f>
        <v/>
      </c>
    </row>
    <row r="5158" spans="1:9" x14ac:dyDescent="0.3">
      <c r="A5158" t="s">
        <v>1934</v>
      </c>
      <c r="B5158" t="s">
        <v>1936</v>
      </c>
      <c r="C5158">
        <v>26</v>
      </c>
      <c r="D5158" t="s">
        <v>1470</v>
      </c>
      <c r="E5158" t="s">
        <v>1941</v>
      </c>
      <c r="F5158" t="s">
        <v>1830</v>
      </c>
      <c r="I5158" t="str">
        <f>IF(ISBLANK('Q 5'!H1354),"",IF('Q 5'!H1354="&lt;please select&gt;","",'Q 5'!H1354))</f>
        <v/>
      </c>
    </row>
    <row r="5159" spans="1:9" x14ac:dyDescent="0.3">
      <c r="A5159" t="s">
        <v>1934</v>
      </c>
      <c r="B5159" t="s">
        <v>1936</v>
      </c>
      <c r="C5159">
        <v>27</v>
      </c>
      <c r="D5159" t="s">
        <v>1470</v>
      </c>
      <c r="E5159" t="s">
        <v>1941</v>
      </c>
      <c r="F5159" t="s">
        <v>1830</v>
      </c>
      <c r="I5159" t="str">
        <f>IF(ISBLANK('Q 5'!H1355),"",IF('Q 5'!H1355="&lt;please select&gt;","",'Q 5'!H1355))</f>
        <v/>
      </c>
    </row>
    <row r="5160" spans="1:9" x14ac:dyDescent="0.3">
      <c r="A5160" t="s">
        <v>1934</v>
      </c>
      <c r="B5160" t="s">
        <v>1936</v>
      </c>
      <c r="C5160">
        <v>28</v>
      </c>
      <c r="D5160" t="s">
        <v>1470</v>
      </c>
      <c r="E5160" t="s">
        <v>1941</v>
      </c>
      <c r="F5160" t="s">
        <v>1830</v>
      </c>
      <c r="I5160" t="str">
        <f>IF(ISBLANK('Q 5'!H1356),"",IF('Q 5'!H1356="&lt;please select&gt;","",'Q 5'!H1356))</f>
        <v/>
      </c>
    </row>
    <row r="5161" spans="1:9" x14ac:dyDescent="0.3">
      <c r="A5161" t="s">
        <v>1934</v>
      </c>
      <c r="B5161" t="s">
        <v>1936</v>
      </c>
      <c r="C5161">
        <v>29</v>
      </c>
      <c r="D5161" t="s">
        <v>1470</v>
      </c>
      <c r="E5161" t="s">
        <v>1941</v>
      </c>
      <c r="F5161" t="s">
        <v>1830</v>
      </c>
      <c r="I5161" t="str">
        <f>IF(ISBLANK('Q 5'!H1357),"",IF('Q 5'!H1357="&lt;please select&gt;","",'Q 5'!H1357))</f>
        <v/>
      </c>
    </row>
    <row r="5162" spans="1:9" x14ac:dyDescent="0.3">
      <c r="A5162" t="s">
        <v>1934</v>
      </c>
      <c r="B5162" t="s">
        <v>1936</v>
      </c>
      <c r="C5162">
        <v>30</v>
      </c>
      <c r="D5162" t="s">
        <v>1470</v>
      </c>
      <c r="E5162" t="s">
        <v>1941</v>
      </c>
      <c r="F5162" t="s">
        <v>1830</v>
      </c>
      <c r="I5162" t="str">
        <f>IF(ISBLANK('Q 5'!H1358),"",IF('Q 5'!H1358="&lt;please select&gt;","",'Q 5'!H1358))</f>
        <v/>
      </c>
    </row>
    <row r="5163" spans="1:9" x14ac:dyDescent="0.3">
      <c r="A5163" t="s">
        <v>1934</v>
      </c>
      <c r="B5163" t="s">
        <v>1936</v>
      </c>
      <c r="C5163">
        <v>31</v>
      </c>
      <c r="D5163" t="s">
        <v>1470</v>
      </c>
      <c r="E5163" t="s">
        <v>1941</v>
      </c>
      <c r="F5163" t="s">
        <v>1830</v>
      </c>
      <c r="I5163" t="str">
        <f>IF(ISBLANK('Q 5'!H1359),"",IF('Q 5'!H1359="&lt;please select&gt;","",'Q 5'!H1359))</f>
        <v/>
      </c>
    </row>
    <row r="5164" spans="1:9" x14ac:dyDescent="0.3">
      <c r="A5164" t="s">
        <v>1934</v>
      </c>
      <c r="B5164" t="s">
        <v>1936</v>
      </c>
      <c r="C5164">
        <v>32</v>
      </c>
      <c r="D5164" t="s">
        <v>1470</v>
      </c>
      <c r="E5164" t="s">
        <v>1941</v>
      </c>
      <c r="F5164" t="s">
        <v>1830</v>
      </c>
      <c r="I5164" t="str">
        <f>IF(ISBLANK('Q 5'!H1360),"",IF('Q 5'!H1360="&lt;please select&gt;","",'Q 5'!H1360))</f>
        <v/>
      </c>
    </row>
    <row r="5165" spans="1:9" x14ac:dyDescent="0.3">
      <c r="A5165" t="s">
        <v>1934</v>
      </c>
      <c r="B5165" t="s">
        <v>1936</v>
      </c>
      <c r="C5165">
        <v>33</v>
      </c>
      <c r="D5165" t="s">
        <v>1470</v>
      </c>
      <c r="E5165" t="s">
        <v>1941</v>
      </c>
      <c r="F5165" t="s">
        <v>1830</v>
      </c>
      <c r="I5165" t="str">
        <f>IF(ISBLANK('Q 5'!H1361),"",IF('Q 5'!H1361="&lt;please select&gt;","",'Q 5'!H1361))</f>
        <v/>
      </c>
    </row>
    <row r="5166" spans="1:9" x14ac:dyDescent="0.3">
      <c r="A5166" t="s">
        <v>1934</v>
      </c>
      <c r="B5166" t="s">
        <v>1936</v>
      </c>
      <c r="C5166">
        <v>34</v>
      </c>
      <c r="D5166" t="s">
        <v>1470</v>
      </c>
      <c r="E5166" t="s">
        <v>1941</v>
      </c>
      <c r="F5166" t="s">
        <v>1830</v>
      </c>
      <c r="I5166" t="str">
        <f>IF(ISBLANK('Q 5'!H1362),"",IF('Q 5'!H1362="&lt;please select&gt;","",'Q 5'!H1362))</f>
        <v/>
      </c>
    </row>
    <row r="5167" spans="1:9" x14ac:dyDescent="0.3">
      <c r="A5167" t="s">
        <v>1934</v>
      </c>
      <c r="B5167" t="s">
        <v>1936</v>
      </c>
      <c r="C5167">
        <v>35</v>
      </c>
      <c r="D5167" t="s">
        <v>1470</v>
      </c>
      <c r="E5167" t="s">
        <v>1941</v>
      </c>
      <c r="F5167" t="s">
        <v>1830</v>
      </c>
      <c r="I5167" t="str">
        <f>IF(ISBLANK('Q 5'!H1363),"",IF('Q 5'!H1363="&lt;please select&gt;","",'Q 5'!H1363))</f>
        <v/>
      </c>
    </row>
    <row r="5168" spans="1:9" x14ac:dyDescent="0.3">
      <c r="A5168" t="s">
        <v>1934</v>
      </c>
      <c r="B5168" t="s">
        <v>1936</v>
      </c>
      <c r="C5168">
        <v>36</v>
      </c>
      <c r="D5168" t="s">
        <v>1470</v>
      </c>
      <c r="E5168" t="s">
        <v>1941</v>
      </c>
      <c r="F5168" t="s">
        <v>1830</v>
      </c>
      <c r="I5168" t="str">
        <f>IF(ISBLANK('Q 5'!H1364),"",IF('Q 5'!H1364="&lt;please select&gt;","",'Q 5'!H1364))</f>
        <v/>
      </c>
    </row>
    <row r="5169" spans="1:9" x14ac:dyDescent="0.3">
      <c r="A5169" t="s">
        <v>1934</v>
      </c>
      <c r="B5169" t="s">
        <v>1936</v>
      </c>
      <c r="C5169">
        <v>37</v>
      </c>
      <c r="D5169" t="s">
        <v>1470</v>
      </c>
      <c r="E5169" t="s">
        <v>1941</v>
      </c>
      <c r="F5169" t="s">
        <v>1830</v>
      </c>
      <c r="I5169" t="str">
        <f>IF(ISBLANK('Q 5'!H1365),"",IF('Q 5'!H1365="&lt;please select&gt;","",'Q 5'!H1365))</f>
        <v/>
      </c>
    </row>
    <row r="5170" spans="1:9" x14ac:dyDescent="0.3">
      <c r="A5170" t="s">
        <v>1934</v>
      </c>
      <c r="B5170" t="s">
        <v>1936</v>
      </c>
      <c r="C5170">
        <v>38</v>
      </c>
      <c r="D5170" t="s">
        <v>1470</v>
      </c>
      <c r="E5170" t="s">
        <v>1941</v>
      </c>
      <c r="F5170" t="s">
        <v>1830</v>
      </c>
      <c r="I5170" t="str">
        <f>IF(ISBLANK('Q 5'!H1366),"",IF('Q 5'!H1366="&lt;please select&gt;","",'Q 5'!H1366))</f>
        <v/>
      </c>
    </row>
    <row r="5171" spans="1:9" x14ac:dyDescent="0.3">
      <c r="A5171" t="s">
        <v>1934</v>
      </c>
      <c r="B5171" t="s">
        <v>1936</v>
      </c>
      <c r="C5171">
        <v>39</v>
      </c>
      <c r="D5171" t="s">
        <v>1470</v>
      </c>
      <c r="E5171" t="s">
        <v>1941</v>
      </c>
      <c r="F5171" t="s">
        <v>1830</v>
      </c>
      <c r="I5171" t="str">
        <f>IF(ISBLANK('Q 5'!H1367),"",IF('Q 5'!H1367="&lt;please select&gt;","",'Q 5'!H1367))</f>
        <v/>
      </c>
    </row>
    <row r="5172" spans="1:9" x14ac:dyDescent="0.3">
      <c r="A5172" t="s">
        <v>1934</v>
      </c>
      <c r="B5172" t="s">
        <v>1936</v>
      </c>
      <c r="C5172">
        <v>40</v>
      </c>
      <c r="D5172" t="s">
        <v>1470</v>
      </c>
      <c r="E5172" t="s">
        <v>1941</v>
      </c>
      <c r="F5172" t="s">
        <v>1830</v>
      </c>
      <c r="I5172" t="str">
        <f>IF(ISBLANK('Q 5'!H1368),"",IF('Q 5'!H1368="&lt;please select&gt;","",'Q 5'!H1368))</f>
        <v/>
      </c>
    </row>
    <row r="5173" spans="1:9" x14ac:dyDescent="0.3">
      <c r="A5173" t="s">
        <v>1934</v>
      </c>
      <c r="B5173" t="s">
        <v>1936</v>
      </c>
      <c r="C5173">
        <v>41</v>
      </c>
      <c r="D5173" t="s">
        <v>1470</v>
      </c>
      <c r="E5173" t="s">
        <v>1941</v>
      </c>
      <c r="F5173" t="s">
        <v>1830</v>
      </c>
      <c r="I5173" t="str">
        <f>IF(ISBLANK('Q 5'!H1369),"",IF('Q 5'!H1369="&lt;please select&gt;","",'Q 5'!H1369))</f>
        <v/>
      </c>
    </row>
    <row r="5174" spans="1:9" x14ac:dyDescent="0.3">
      <c r="A5174" t="s">
        <v>1934</v>
      </c>
      <c r="B5174" t="s">
        <v>1936</v>
      </c>
      <c r="C5174">
        <v>42</v>
      </c>
      <c r="D5174" t="s">
        <v>1470</v>
      </c>
      <c r="E5174" t="s">
        <v>1941</v>
      </c>
      <c r="F5174" t="s">
        <v>1830</v>
      </c>
      <c r="I5174" t="str">
        <f>IF(ISBLANK('Q 5'!H1370),"",IF('Q 5'!H1370="&lt;please select&gt;","",'Q 5'!H1370))</f>
        <v/>
      </c>
    </row>
    <row r="5175" spans="1:9" x14ac:dyDescent="0.3">
      <c r="A5175" t="s">
        <v>1934</v>
      </c>
      <c r="B5175" t="s">
        <v>1936</v>
      </c>
      <c r="C5175">
        <v>43</v>
      </c>
      <c r="D5175" t="s">
        <v>1470</v>
      </c>
      <c r="E5175" t="s">
        <v>1941</v>
      </c>
      <c r="F5175" t="s">
        <v>1830</v>
      </c>
      <c r="I5175" t="str">
        <f>IF(ISBLANK('Q 5'!H1371),"",IF('Q 5'!H1371="&lt;please select&gt;","",'Q 5'!H1371))</f>
        <v/>
      </c>
    </row>
    <row r="5176" spans="1:9" x14ac:dyDescent="0.3">
      <c r="A5176" t="s">
        <v>1934</v>
      </c>
      <c r="B5176" t="s">
        <v>1936</v>
      </c>
      <c r="C5176">
        <v>44</v>
      </c>
      <c r="D5176" t="s">
        <v>1470</v>
      </c>
      <c r="E5176" t="s">
        <v>1941</v>
      </c>
      <c r="F5176" t="s">
        <v>1830</v>
      </c>
      <c r="I5176" t="str">
        <f>IF(ISBLANK('Q 5'!H1372),"",IF('Q 5'!H1372="&lt;please select&gt;","",'Q 5'!H1372))</f>
        <v/>
      </c>
    </row>
    <row r="5177" spans="1:9" x14ac:dyDescent="0.3">
      <c r="A5177" t="s">
        <v>1934</v>
      </c>
      <c r="B5177" t="s">
        <v>1936</v>
      </c>
      <c r="C5177">
        <v>45</v>
      </c>
      <c r="D5177" t="s">
        <v>1470</v>
      </c>
      <c r="E5177" t="s">
        <v>1941</v>
      </c>
      <c r="F5177" t="s">
        <v>1830</v>
      </c>
      <c r="I5177" t="str">
        <f>IF(ISBLANK('Q 5'!H1373),"",IF('Q 5'!H1373="&lt;please select&gt;","",'Q 5'!H1373))</f>
        <v/>
      </c>
    </row>
    <row r="5178" spans="1:9" x14ac:dyDescent="0.3">
      <c r="A5178" t="s">
        <v>1934</v>
      </c>
      <c r="B5178" t="s">
        <v>1936</v>
      </c>
      <c r="C5178">
        <v>46</v>
      </c>
      <c r="D5178" t="s">
        <v>1470</v>
      </c>
      <c r="E5178" t="s">
        <v>1941</v>
      </c>
      <c r="F5178" t="s">
        <v>1830</v>
      </c>
      <c r="I5178" t="str">
        <f>IF(ISBLANK('Q 5'!H1374),"",IF('Q 5'!H1374="&lt;please select&gt;","",'Q 5'!H1374))</f>
        <v/>
      </c>
    </row>
    <row r="5179" spans="1:9" x14ac:dyDescent="0.3">
      <c r="A5179" t="s">
        <v>1934</v>
      </c>
      <c r="B5179" t="s">
        <v>1936</v>
      </c>
      <c r="C5179">
        <v>47</v>
      </c>
      <c r="D5179" t="s">
        <v>1470</v>
      </c>
      <c r="E5179" t="s">
        <v>1941</v>
      </c>
      <c r="F5179" t="s">
        <v>1830</v>
      </c>
      <c r="I5179" t="str">
        <f>IF(ISBLANK('Q 5'!H1375),"",IF('Q 5'!H1375="&lt;please select&gt;","",'Q 5'!H1375))</f>
        <v/>
      </c>
    </row>
    <row r="5180" spans="1:9" x14ac:dyDescent="0.3">
      <c r="A5180" t="s">
        <v>1934</v>
      </c>
      <c r="B5180" t="s">
        <v>1936</v>
      </c>
      <c r="C5180">
        <v>48</v>
      </c>
      <c r="D5180" t="s">
        <v>1470</v>
      </c>
      <c r="E5180" t="s">
        <v>1941</v>
      </c>
      <c r="F5180" t="s">
        <v>1830</v>
      </c>
      <c r="I5180" t="str">
        <f>IF(ISBLANK('Q 5'!H1376),"",IF('Q 5'!H1376="&lt;please select&gt;","",'Q 5'!H1376))</f>
        <v/>
      </c>
    </row>
    <row r="5181" spans="1:9" x14ac:dyDescent="0.3">
      <c r="A5181" t="s">
        <v>1934</v>
      </c>
      <c r="B5181" t="s">
        <v>1936</v>
      </c>
      <c r="C5181">
        <v>49</v>
      </c>
      <c r="D5181" t="s">
        <v>1470</v>
      </c>
      <c r="E5181" t="s">
        <v>1941</v>
      </c>
      <c r="F5181" t="s">
        <v>1830</v>
      </c>
      <c r="I5181" t="str">
        <f>IF(ISBLANK('Q 5'!H1377),"",IF('Q 5'!H1377="&lt;please select&gt;","",'Q 5'!H1377))</f>
        <v/>
      </c>
    </row>
    <row r="5182" spans="1:9" x14ac:dyDescent="0.3">
      <c r="A5182" t="s">
        <v>1934</v>
      </c>
      <c r="B5182" t="s">
        <v>1936</v>
      </c>
      <c r="C5182">
        <v>50</v>
      </c>
      <c r="D5182" t="s">
        <v>1470</v>
      </c>
      <c r="E5182" t="s">
        <v>1941</v>
      </c>
      <c r="F5182" t="s">
        <v>1830</v>
      </c>
      <c r="I5182" t="str">
        <f>IF(ISBLANK('Q 5'!H1378),"",IF('Q 5'!H1378="&lt;please select&gt;","",'Q 5'!H1378))</f>
        <v/>
      </c>
    </row>
    <row r="5183" spans="1:9" x14ac:dyDescent="0.3">
      <c r="A5183" t="s">
        <v>1934</v>
      </c>
      <c r="B5183" t="s">
        <v>1936</v>
      </c>
      <c r="C5183">
        <v>1</v>
      </c>
      <c r="D5183" t="s">
        <v>1470</v>
      </c>
      <c r="E5183" t="s">
        <v>1942</v>
      </c>
      <c r="F5183" t="s">
        <v>1830</v>
      </c>
      <c r="I5183">
        <f>IF(ISBLANK('Q 5'!I1329),"",IF('Q 5'!I1329="&lt;please select&gt;","",'Q 5'!I1329))</f>
        <v>2001.7155006</v>
      </c>
    </row>
    <row r="5184" spans="1:9" x14ac:dyDescent="0.3">
      <c r="A5184" t="s">
        <v>1934</v>
      </c>
      <c r="B5184" t="s">
        <v>1936</v>
      </c>
      <c r="C5184">
        <v>2</v>
      </c>
      <c r="D5184" t="s">
        <v>1470</v>
      </c>
      <c r="E5184" t="s">
        <v>1942</v>
      </c>
      <c r="F5184" t="s">
        <v>1830</v>
      </c>
      <c r="I5184">
        <f>IF(ISBLANK('Q 5'!I1330),"",IF('Q 5'!I1330="&lt;please select&gt;","",'Q 5'!I1330))</f>
        <v>2558.1718485585002</v>
      </c>
    </row>
    <row r="5185" spans="1:9" x14ac:dyDescent="0.3">
      <c r="A5185" t="s">
        <v>1934</v>
      </c>
      <c r="B5185" t="s">
        <v>1936</v>
      </c>
      <c r="C5185">
        <v>3</v>
      </c>
      <c r="D5185" t="s">
        <v>1470</v>
      </c>
      <c r="E5185" t="s">
        <v>1942</v>
      </c>
      <c r="F5185" t="s">
        <v>1830</v>
      </c>
      <c r="I5185">
        <f>IF(ISBLANK('Q 5'!I1331),"",IF('Q 5'!I1331="&lt;please select&gt;","",'Q 5'!I1331))</f>
        <v>0</v>
      </c>
    </row>
    <row r="5186" spans="1:9" x14ac:dyDescent="0.3">
      <c r="A5186" t="s">
        <v>1934</v>
      </c>
      <c r="B5186" t="s">
        <v>1936</v>
      </c>
      <c r="C5186">
        <v>4</v>
      </c>
      <c r="D5186" t="s">
        <v>1470</v>
      </c>
      <c r="E5186" t="s">
        <v>1942</v>
      </c>
      <c r="F5186" t="s">
        <v>1830</v>
      </c>
      <c r="I5186">
        <f>IF(ISBLANK('Q 5'!I1332),"",IF('Q 5'!I1332="&lt;please select&gt;","",'Q 5'!I1332))</f>
        <v>5407.1399999999994</v>
      </c>
    </row>
    <row r="5187" spans="1:9" x14ac:dyDescent="0.3">
      <c r="A5187" t="s">
        <v>1934</v>
      </c>
      <c r="B5187" t="s">
        <v>1936</v>
      </c>
      <c r="C5187">
        <v>5</v>
      </c>
      <c r="D5187" t="s">
        <v>1470</v>
      </c>
      <c r="E5187" t="s">
        <v>1942</v>
      </c>
      <c r="F5187" t="s">
        <v>1830</v>
      </c>
      <c r="I5187">
        <f>IF(ISBLANK('Q 5'!I1333),"",IF('Q 5'!I1333="&lt;please select&gt;","",'Q 5'!I1333))</f>
        <v>193.28733080000001</v>
      </c>
    </row>
    <row r="5188" spans="1:9" x14ac:dyDescent="0.3">
      <c r="A5188" t="s">
        <v>1934</v>
      </c>
      <c r="B5188" t="s">
        <v>1936</v>
      </c>
      <c r="C5188">
        <v>6</v>
      </c>
      <c r="D5188" t="s">
        <v>1470</v>
      </c>
      <c r="E5188" t="s">
        <v>1942</v>
      </c>
      <c r="F5188" t="s">
        <v>1830</v>
      </c>
      <c r="I5188">
        <f>IF(ISBLANK('Q 5'!I1334),"",IF('Q 5'!I1334="&lt;please select&gt;","",'Q 5'!I1334))</f>
        <v>44.26</v>
      </c>
    </row>
    <row r="5189" spans="1:9" x14ac:dyDescent="0.3">
      <c r="A5189" t="s">
        <v>1934</v>
      </c>
      <c r="B5189" t="s">
        <v>1936</v>
      </c>
      <c r="C5189">
        <v>7</v>
      </c>
      <c r="D5189" t="s">
        <v>1470</v>
      </c>
      <c r="E5189" t="s">
        <v>1942</v>
      </c>
      <c r="F5189" t="s">
        <v>1830</v>
      </c>
      <c r="I5189">
        <f>IF(ISBLANK('Q 5'!I1335),"",IF('Q 5'!I1335="&lt;please select&gt;","",'Q 5'!I1335))</f>
        <v>9944.5499999999993</v>
      </c>
    </row>
    <row r="5190" spans="1:9" x14ac:dyDescent="0.3">
      <c r="A5190" t="s">
        <v>1934</v>
      </c>
      <c r="B5190" t="s">
        <v>1936</v>
      </c>
      <c r="C5190">
        <v>8</v>
      </c>
      <c r="D5190" t="s">
        <v>1470</v>
      </c>
      <c r="E5190" t="s">
        <v>1942</v>
      </c>
      <c r="F5190" t="s">
        <v>1830</v>
      </c>
      <c r="I5190">
        <f>IF(ISBLANK('Q 5'!I1336),"",IF('Q 5'!I1336="&lt;please select&gt;","",'Q 5'!I1336))</f>
        <v>0</v>
      </c>
    </row>
    <row r="5191" spans="1:9" x14ac:dyDescent="0.3">
      <c r="A5191" t="s">
        <v>1934</v>
      </c>
      <c r="B5191" t="s">
        <v>1936</v>
      </c>
      <c r="C5191">
        <v>9</v>
      </c>
      <c r="D5191" t="s">
        <v>1470</v>
      </c>
      <c r="E5191" t="s">
        <v>1942</v>
      </c>
      <c r="F5191" t="s">
        <v>1830</v>
      </c>
      <c r="I5191" t="str">
        <f>IF(ISBLANK('Q 5'!I1337),"",IF('Q 5'!I1337="&lt;please select&gt;","",'Q 5'!I1337))</f>
        <v/>
      </c>
    </row>
    <row r="5192" spans="1:9" x14ac:dyDescent="0.3">
      <c r="A5192" t="s">
        <v>1934</v>
      </c>
      <c r="B5192" t="s">
        <v>1936</v>
      </c>
      <c r="C5192">
        <v>10</v>
      </c>
      <c r="D5192" t="s">
        <v>1470</v>
      </c>
      <c r="E5192" t="s">
        <v>1942</v>
      </c>
      <c r="F5192" t="s">
        <v>1830</v>
      </c>
      <c r="I5192" t="str">
        <f>IF(ISBLANK('Q 5'!I1338),"",IF('Q 5'!I1338="&lt;please select&gt;","",'Q 5'!I1338))</f>
        <v/>
      </c>
    </row>
    <row r="5193" spans="1:9" x14ac:dyDescent="0.3">
      <c r="A5193" t="s">
        <v>1934</v>
      </c>
      <c r="B5193" t="s">
        <v>1936</v>
      </c>
      <c r="C5193">
        <v>11</v>
      </c>
      <c r="D5193" t="s">
        <v>1470</v>
      </c>
      <c r="E5193" t="s">
        <v>1942</v>
      </c>
      <c r="F5193" t="s">
        <v>1830</v>
      </c>
      <c r="I5193" t="str">
        <f>IF(ISBLANK('Q 5'!I1339),"",IF('Q 5'!I1339="&lt;please select&gt;","",'Q 5'!I1339))</f>
        <v/>
      </c>
    </row>
    <row r="5194" spans="1:9" x14ac:dyDescent="0.3">
      <c r="A5194" t="s">
        <v>1934</v>
      </c>
      <c r="B5194" t="s">
        <v>1936</v>
      </c>
      <c r="C5194">
        <v>12</v>
      </c>
      <c r="D5194" t="s">
        <v>1470</v>
      </c>
      <c r="E5194" t="s">
        <v>1942</v>
      </c>
      <c r="F5194" t="s">
        <v>1830</v>
      </c>
      <c r="I5194" t="str">
        <f>IF(ISBLANK('Q 5'!I1340),"",IF('Q 5'!I1340="&lt;please select&gt;","",'Q 5'!I1340))</f>
        <v/>
      </c>
    </row>
    <row r="5195" spans="1:9" x14ac:dyDescent="0.3">
      <c r="A5195" t="s">
        <v>1934</v>
      </c>
      <c r="B5195" t="s">
        <v>1936</v>
      </c>
      <c r="C5195">
        <v>13</v>
      </c>
      <c r="D5195" t="s">
        <v>1470</v>
      </c>
      <c r="E5195" t="s">
        <v>1942</v>
      </c>
      <c r="F5195" t="s">
        <v>1830</v>
      </c>
      <c r="I5195" t="str">
        <f>IF(ISBLANK('Q 5'!I1341),"",IF('Q 5'!I1341="&lt;please select&gt;","",'Q 5'!I1341))</f>
        <v/>
      </c>
    </row>
    <row r="5196" spans="1:9" x14ac:dyDescent="0.3">
      <c r="A5196" t="s">
        <v>1934</v>
      </c>
      <c r="B5196" t="s">
        <v>1936</v>
      </c>
      <c r="C5196">
        <v>14</v>
      </c>
      <c r="D5196" t="s">
        <v>1470</v>
      </c>
      <c r="E5196" t="s">
        <v>1942</v>
      </c>
      <c r="F5196" t="s">
        <v>1830</v>
      </c>
      <c r="I5196" t="str">
        <f>IF(ISBLANK('Q 5'!I1342),"",IF('Q 5'!I1342="&lt;please select&gt;","",'Q 5'!I1342))</f>
        <v/>
      </c>
    </row>
    <row r="5197" spans="1:9" x14ac:dyDescent="0.3">
      <c r="A5197" t="s">
        <v>1934</v>
      </c>
      <c r="B5197" t="s">
        <v>1936</v>
      </c>
      <c r="C5197">
        <v>15</v>
      </c>
      <c r="D5197" t="s">
        <v>1470</v>
      </c>
      <c r="E5197" t="s">
        <v>1942</v>
      </c>
      <c r="F5197" t="s">
        <v>1830</v>
      </c>
      <c r="I5197" t="str">
        <f>IF(ISBLANK('Q 5'!I1343),"",IF('Q 5'!I1343="&lt;please select&gt;","",'Q 5'!I1343))</f>
        <v/>
      </c>
    </row>
    <row r="5198" spans="1:9" x14ac:dyDescent="0.3">
      <c r="A5198" t="s">
        <v>1934</v>
      </c>
      <c r="B5198" t="s">
        <v>1936</v>
      </c>
      <c r="C5198">
        <v>16</v>
      </c>
      <c r="D5198" t="s">
        <v>1470</v>
      </c>
      <c r="E5198" t="s">
        <v>1942</v>
      </c>
      <c r="F5198" t="s">
        <v>1830</v>
      </c>
      <c r="I5198" t="str">
        <f>IF(ISBLANK('Q 5'!I1344),"",IF('Q 5'!I1344="&lt;please select&gt;","",'Q 5'!I1344))</f>
        <v/>
      </c>
    </row>
    <row r="5199" spans="1:9" x14ac:dyDescent="0.3">
      <c r="A5199" t="s">
        <v>1934</v>
      </c>
      <c r="B5199" t="s">
        <v>1936</v>
      </c>
      <c r="C5199">
        <v>17</v>
      </c>
      <c r="D5199" t="s">
        <v>1470</v>
      </c>
      <c r="E5199" t="s">
        <v>1942</v>
      </c>
      <c r="F5199" t="s">
        <v>1830</v>
      </c>
      <c r="I5199" t="str">
        <f>IF(ISBLANK('Q 5'!I1345),"",IF('Q 5'!I1345="&lt;please select&gt;","",'Q 5'!I1345))</f>
        <v/>
      </c>
    </row>
    <row r="5200" spans="1:9" x14ac:dyDescent="0.3">
      <c r="A5200" t="s">
        <v>1934</v>
      </c>
      <c r="B5200" t="s">
        <v>1936</v>
      </c>
      <c r="C5200">
        <v>18</v>
      </c>
      <c r="D5200" t="s">
        <v>1470</v>
      </c>
      <c r="E5200" t="s">
        <v>1942</v>
      </c>
      <c r="F5200" t="s">
        <v>1830</v>
      </c>
      <c r="I5200" t="str">
        <f>IF(ISBLANK('Q 5'!I1346),"",IF('Q 5'!I1346="&lt;please select&gt;","",'Q 5'!I1346))</f>
        <v/>
      </c>
    </row>
    <row r="5201" spans="1:9" x14ac:dyDescent="0.3">
      <c r="A5201" t="s">
        <v>1934</v>
      </c>
      <c r="B5201" t="s">
        <v>1936</v>
      </c>
      <c r="C5201">
        <v>19</v>
      </c>
      <c r="D5201" t="s">
        <v>1470</v>
      </c>
      <c r="E5201" t="s">
        <v>1942</v>
      </c>
      <c r="F5201" t="s">
        <v>1830</v>
      </c>
      <c r="I5201" t="str">
        <f>IF(ISBLANK('Q 5'!I1347),"",IF('Q 5'!I1347="&lt;please select&gt;","",'Q 5'!I1347))</f>
        <v/>
      </c>
    </row>
    <row r="5202" spans="1:9" x14ac:dyDescent="0.3">
      <c r="A5202" t="s">
        <v>1934</v>
      </c>
      <c r="B5202" t="s">
        <v>1936</v>
      </c>
      <c r="C5202">
        <v>20</v>
      </c>
      <c r="D5202" t="s">
        <v>1470</v>
      </c>
      <c r="E5202" t="s">
        <v>1942</v>
      </c>
      <c r="F5202" t="s">
        <v>1830</v>
      </c>
      <c r="I5202" t="str">
        <f>IF(ISBLANK('Q 5'!I1348),"",IF('Q 5'!I1348="&lt;please select&gt;","",'Q 5'!I1348))</f>
        <v/>
      </c>
    </row>
    <row r="5203" spans="1:9" x14ac:dyDescent="0.3">
      <c r="A5203" t="s">
        <v>1934</v>
      </c>
      <c r="B5203" t="s">
        <v>1936</v>
      </c>
      <c r="C5203">
        <v>21</v>
      </c>
      <c r="D5203" t="s">
        <v>1470</v>
      </c>
      <c r="E5203" t="s">
        <v>1942</v>
      </c>
      <c r="F5203" t="s">
        <v>1830</v>
      </c>
      <c r="I5203" t="str">
        <f>IF(ISBLANK('Q 5'!I1349),"",IF('Q 5'!I1349="&lt;please select&gt;","",'Q 5'!I1349))</f>
        <v/>
      </c>
    </row>
    <row r="5204" spans="1:9" x14ac:dyDescent="0.3">
      <c r="A5204" t="s">
        <v>1934</v>
      </c>
      <c r="B5204" t="s">
        <v>1936</v>
      </c>
      <c r="C5204">
        <v>22</v>
      </c>
      <c r="D5204" t="s">
        <v>1470</v>
      </c>
      <c r="E5204" t="s">
        <v>1942</v>
      </c>
      <c r="F5204" t="s">
        <v>1830</v>
      </c>
      <c r="I5204" t="str">
        <f>IF(ISBLANK('Q 5'!I1350),"",IF('Q 5'!I1350="&lt;please select&gt;","",'Q 5'!I1350))</f>
        <v/>
      </c>
    </row>
    <row r="5205" spans="1:9" x14ac:dyDescent="0.3">
      <c r="A5205" t="s">
        <v>1934</v>
      </c>
      <c r="B5205" t="s">
        <v>1936</v>
      </c>
      <c r="C5205">
        <v>23</v>
      </c>
      <c r="D5205" t="s">
        <v>1470</v>
      </c>
      <c r="E5205" t="s">
        <v>1942</v>
      </c>
      <c r="F5205" t="s">
        <v>1830</v>
      </c>
      <c r="I5205" t="str">
        <f>IF(ISBLANK('Q 5'!I1351),"",IF('Q 5'!I1351="&lt;please select&gt;","",'Q 5'!I1351))</f>
        <v/>
      </c>
    </row>
    <row r="5206" spans="1:9" x14ac:dyDescent="0.3">
      <c r="A5206" t="s">
        <v>1934</v>
      </c>
      <c r="B5206" t="s">
        <v>1936</v>
      </c>
      <c r="C5206">
        <v>24</v>
      </c>
      <c r="D5206" t="s">
        <v>1470</v>
      </c>
      <c r="E5206" t="s">
        <v>1942</v>
      </c>
      <c r="F5206" t="s">
        <v>1830</v>
      </c>
      <c r="I5206" t="str">
        <f>IF(ISBLANK('Q 5'!I1352),"",IF('Q 5'!I1352="&lt;please select&gt;","",'Q 5'!I1352))</f>
        <v/>
      </c>
    </row>
    <row r="5207" spans="1:9" x14ac:dyDescent="0.3">
      <c r="A5207" t="s">
        <v>1934</v>
      </c>
      <c r="B5207" t="s">
        <v>1936</v>
      </c>
      <c r="C5207">
        <v>25</v>
      </c>
      <c r="D5207" t="s">
        <v>1470</v>
      </c>
      <c r="E5207" t="s">
        <v>1942</v>
      </c>
      <c r="F5207" t="s">
        <v>1830</v>
      </c>
      <c r="I5207" t="str">
        <f>IF(ISBLANK('Q 5'!I1353),"",IF('Q 5'!I1353="&lt;please select&gt;","",'Q 5'!I1353))</f>
        <v/>
      </c>
    </row>
    <row r="5208" spans="1:9" x14ac:dyDescent="0.3">
      <c r="A5208" t="s">
        <v>1934</v>
      </c>
      <c r="B5208" t="s">
        <v>1936</v>
      </c>
      <c r="C5208">
        <v>26</v>
      </c>
      <c r="D5208" t="s">
        <v>1470</v>
      </c>
      <c r="E5208" t="s">
        <v>1942</v>
      </c>
      <c r="F5208" t="s">
        <v>1830</v>
      </c>
      <c r="I5208" t="str">
        <f>IF(ISBLANK('Q 5'!I1354),"",IF('Q 5'!I1354="&lt;please select&gt;","",'Q 5'!I1354))</f>
        <v/>
      </c>
    </row>
    <row r="5209" spans="1:9" x14ac:dyDescent="0.3">
      <c r="A5209" t="s">
        <v>1934</v>
      </c>
      <c r="B5209" t="s">
        <v>1936</v>
      </c>
      <c r="C5209">
        <v>27</v>
      </c>
      <c r="D5209" t="s">
        <v>1470</v>
      </c>
      <c r="E5209" t="s">
        <v>1942</v>
      </c>
      <c r="F5209" t="s">
        <v>1830</v>
      </c>
      <c r="I5209" t="str">
        <f>IF(ISBLANK('Q 5'!I1355),"",IF('Q 5'!I1355="&lt;please select&gt;","",'Q 5'!I1355))</f>
        <v/>
      </c>
    </row>
    <row r="5210" spans="1:9" x14ac:dyDescent="0.3">
      <c r="A5210" t="s">
        <v>1934</v>
      </c>
      <c r="B5210" t="s">
        <v>1936</v>
      </c>
      <c r="C5210">
        <v>28</v>
      </c>
      <c r="D5210" t="s">
        <v>1470</v>
      </c>
      <c r="E5210" t="s">
        <v>1942</v>
      </c>
      <c r="F5210" t="s">
        <v>1830</v>
      </c>
      <c r="I5210" t="str">
        <f>IF(ISBLANK('Q 5'!I1356),"",IF('Q 5'!I1356="&lt;please select&gt;","",'Q 5'!I1356))</f>
        <v/>
      </c>
    </row>
    <row r="5211" spans="1:9" x14ac:dyDescent="0.3">
      <c r="A5211" t="s">
        <v>1934</v>
      </c>
      <c r="B5211" t="s">
        <v>1936</v>
      </c>
      <c r="C5211">
        <v>29</v>
      </c>
      <c r="D5211" t="s">
        <v>1470</v>
      </c>
      <c r="E5211" t="s">
        <v>1942</v>
      </c>
      <c r="F5211" t="s">
        <v>1830</v>
      </c>
      <c r="I5211" t="str">
        <f>IF(ISBLANK('Q 5'!I1357),"",IF('Q 5'!I1357="&lt;please select&gt;","",'Q 5'!I1357))</f>
        <v/>
      </c>
    </row>
    <row r="5212" spans="1:9" x14ac:dyDescent="0.3">
      <c r="A5212" t="s">
        <v>1934</v>
      </c>
      <c r="B5212" t="s">
        <v>1936</v>
      </c>
      <c r="C5212">
        <v>30</v>
      </c>
      <c r="D5212" t="s">
        <v>1470</v>
      </c>
      <c r="E5212" t="s">
        <v>1942</v>
      </c>
      <c r="F5212" t="s">
        <v>1830</v>
      </c>
      <c r="I5212" t="str">
        <f>IF(ISBLANK('Q 5'!I1358),"",IF('Q 5'!I1358="&lt;please select&gt;","",'Q 5'!I1358))</f>
        <v/>
      </c>
    </row>
    <row r="5213" spans="1:9" x14ac:dyDescent="0.3">
      <c r="A5213" t="s">
        <v>1934</v>
      </c>
      <c r="B5213" t="s">
        <v>1936</v>
      </c>
      <c r="C5213">
        <v>31</v>
      </c>
      <c r="D5213" t="s">
        <v>1470</v>
      </c>
      <c r="E5213" t="s">
        <v>1942</v>
      </c>
      <c r="F5213" t="s">
        <v>1830</v>
      </c>
      <c r="I5213" t="str">
        <f>IF(ISBLANK('Q 5'!I1359),"",IF('Q 5'!I1359="&lt;please select&gt;","",'Q 5'!I1359))</f>
        <v/>
      </c>
    </row>
    <row r="5214" spans="1:9" x14ac:dyDescent="0.3">
      <c r="A5214" t="s">
        <v>1934</v>
      </c>
      <c r="B5214" t="s">
        <v>1936</v>
      </c>
      <c r="C5214">
        <v>32</v>
      </c>
      <c r="D5214" t="s">
        <v>1470</v>
      </c>
      <c r="E5214" t="s">
        <v>1942</v>
      </c>
      <c r="F5214" t="s">
        <v>1830</v>
      </c>
      <c r="I5214" t="str">
        <f>IF(ISBLANK('Q 5'!I1360),"",IF('Q 5'!I1360="&lt;please select&gt;","",'Q 5'!I1360))</f>
        <v/>
      </c>
    </row>
    <row r="5215" spans="1:9" x14ac:dyDescent="0.3">
      <c r="A5215" t="s">
        <v>1934</v>
      </c>
      <c r="B5215" t="s">
        <v>1936</v>
      </c>
      <c r="C5215">
        <v>33</v>
      </c>
      <c r="D5215" t="s">
        <v>1470</v>
      </c>
      <c r="E5215" t="s">
        <v>1942</v>
      </c>
      <c r="F5215" t="s">
        <v>1830</v>
      </c>
      <c r="I5215" t="str">
        <f>IF(ISBLANK('Q 5'!I1361),"",IF('Q 5'!I1361="&lt;please select&gt;","",'Q 5'!I1361))</f>
        <v/>
      </c>
    </row>
    <row r="5216" spans="1:9" x14ac:dyDescent="0.3">
      <c r="A5216" t="s">
        <v>1934</v>
      </c>
      <c r="B5216" t="s">
        <v>1936</v>
      </c>
      <c r="C5216">
        <v>34</v>
      </c>
      <c r="D5216" t="s">
        <v>1470</v>
      </c>
      <c r="E5216" t="s">
        <v>1942</v>
      </c>
      <c r="F5216" t="s">
        <v>1830</v>
      </c>
      <c r="I5216" t="str">
        <f>IF(ISBLANK('Q 5'!I1362),"",IF('Q 5'!I1362="&lt;please select&gt;","",'Q 5'!I1362))</f>
        <v/>
      </c>
    </row>
    <row r="5217" spans="1:9" x14ac:dyDescent="0.3">
      <c r="A5217" t="s">
        <v>1934</v>
      </c>
      <c r="B5217" t="s">
        <v>1936</v>
      </c>
      <c r="C5217">
        <v>35</v>
      </c>
      <c r="D5217" t="s">
        <v>1470</v>
      </c>
      <c r="E5217" t="s">
        <v>1942</v>
      </c>
      <c r="F5217" t="s">
        <v>1830</v>
      </c>
      <c r="I5217" t="str">
        <f>IF(ISBLANK('Q 5'!I1363),"",IF('Q 5'!I1363="&lt;please select&gt;","",'Q 5'!I1363))</f>
        <v/>
      </c>
    </row>
    <row r="5218" spans="1:9" x14ac:dyDescent="0.3">
      <c r="A5218" t="s">
        <v>1934</v>
      </c>
      <c r="B5218" t="s">
        <v>1936</v>
      </c>
      <c r="C5218">
        <v>36</v>
      </c>
      <c r="D5218" t="s">
        <v>1470</v>
      </c>
      <c r="E5218" t="s">
        <v>1942</v>
      </c>
      <c r="F5218" t="s">
        <v>1830</v>
      </c>
      <c r="I5218" t="str">
        <f>IF(ISBLANK('Q 5'!I1364),"",IF('Q 5'!I1364="&lt;please select&gt;","",'Q 5'!I1364))</f>
        <v/>
      </c>
    </row>
    <row r="5219" spans="1:9" x14ac:dyDescent="0.3">
      <c r="A5219" t="s">
        <v>1934</v>
      </c>
      <c r="B5219" t="s">
        <v>1936</v>
      </c>
      <c r="C5219">
        <v>37</v>
      </c>
      <c r="D5219" t="s">
        <v>1470</v>
      </c>
      <c r="E5219" t="s">
        <v>1942</v>
      </c>
      <c r="F5219" t="s">
        <v>1830</v>
      </c>
      <c r="I5219" t="str">
        <f>IF(ISBLANK('Q 5'!I1365),"",IF('Q 5'!I1365="&lt;please select&gt;","",'Q 5'!I1365))</f>
        <v/>
      </c>
    </row>
    <row r="5220" spans="1:9" x14ac:dyDescent="0.3">
      <c r="A5220" t="s">
        <v>1934</v>
      </c>
      <c r="B5220" t="s">
        <v>1936</v>
      </c>
      <c r="C5220">
        <v>38</v>
      </c>
      <c r="D5220" t="s">
        <v>1470</v>
      </c>
      <c r="E5220" t="s">
        <v>1942</v>
      </c>
      <c r="F5220" t="s">
        <v>1830</v>
      </c>
      <c r="I5220" t="str">
        <f>IF(ISBLANK('Q 5'!I1366),"",IF('Q 5'!I1366="&lt;please select&gt;","",'Q 5'!I1366))</f>
        <v/>
      </c>
    </row>
    <row r="5221" spans="1:9" x14ac:dyDescent="0.3">
      <c r="A5221" t="s">
        <v>1934</v>
      </c>
      <c r="B5221" t="s">
        <v>1936</v>
      </c>
      <c r="C5221">
        <v>39</v>
      </c>
      <c r="D5221" t="s">
        <v>1470</v>
      </c>
      <c r="E5221" t="s">
        <v>1942</v>
      </c>
      <c r="F5221" t="s">
        <v>1830</v>
      </c>
      <c r="I5221" t="str">
        <f>IF(ISBLANK('Q 5'!I1367),"",IF('Q 5'!I1367="&lt;please select&gt;","",'Q 5'!I1367))</f>
        <v/>
      </c>
    </row>
    <row r="5222" spans="1:9" x14ac:dyDescent="0.3">
      <c r="A5222" t="s">
        <v>1934</v>
      </c>
      <c r="B5222" t="s">
        <v>1936</v>
      </c>
      <c r="C5222">
        <v>40</v>
      </c>
      <c r="D5222" t="s">
        <v>1470</v>
      </c>
      <c r="E5222" t="s">
        <v>1942</v>
      </c>
      <c r="F5222" t="s">
        <v>1830</v>
      </c>
      <c r="I5222" t="str">
        <f>IF(ISBLANK('Q 5'!I1368),"",IF('Q 5'!I1368="&lt;please select&gt;","",'Q 5'!I1368))</f>
        <v/>
      </c>
    </row>
    <row r="5223" spans="1:9" x14ac:dyDescent="0.3">
      <c r="A5223" t="s">
        <v>1934</v>
      </c>
      <c r="B5223" t="s">
        <v>1936</v>
      </c>
      <c r="C5223">
        <v>41</v>
      </c>
      <c r="D5223" t="s">
        <v>1470</v>
      </c>
      <c r="E5223" t="s">
        <v>1942</v>
      </c>
      <c r="F5223" t="s">
        <v>1830</v>
      </c>
      <c r="I5223" t="str">
        <f>IF(ISBLANK('Q 5'!I1369),"",IF('Q 5'!I1369="&lt;please select&gt;","",'Q 5'!I1369))</f>
        <v/>
      </c>
    </row>
    <row r="5224" spans="1:9" x14ac:dyDescent="0.3">
      <c r="A5224" t="s">
        <v>1934</v>
      </c>
      <c r="B5224" t="s">
        <v>1936</v>
      </c>
      <c r="C5224">
        <v>42</v>
      </c>
      <c r="D5224" t="s">
        <v>1470</v>
      </c>
      <c r="E5224" t="s">
        <v>1942</v>
      </c>
      <c r="F5224" t="s">
        <v>1830</v>
      </c>
      <c r="I5224" t="str">
        <f>IF(ISBLANK('Q 5'!I1370),"",IF('Q 5'!I1370="&lt;please select&gt;","",'Q 5'!I1370))</f>
        <v/>
      </c>
    </row>
    <row r="5225" spans="1:9" x14ac:dyDescent="0.3">
      <c r="A5225" t="s">
        <v>1934</v>
      </c>
      <c r="B5225" t="s">
        <v>1936</v>
      </c>
      <c r="C5225">
        <v>43</v>
      </c>
      <c r="D5225" t="s">
        <v>1470</v>
      </c>
      <c r="E5225" t="s">
        <v>1942</v>
      </c>
      <c r="F5225" t="s">
        <v>1830</v>
      </c>
      <c r="I5225" t="str">
        <f>IF(ISBLANK('Q 5'!I1371),"",IF('Q 5'!I1371="&lt;please select&gt;","",'Q 5'!I1371))</f>
        <v/>
      </c>
    </row>
    <row r="5226" spans="1:9" x14ac:dyDescent="0.3">
      <c r="A5226" t="s">
        <v>1934</v>
      </c>
      <c r="B5226" t="s">
        <v>1936</v>
      </c>
      <c r="C5226">
        <v>44</v>
      </c>
      <c r="D5226" t="s">
        <v>1470</v>
      </c>
      <c r="E5226" t="s">
        <v>1942</v>
      </c>
      <c r="F5226" t="s">
        <v>1830</v>
      </c>
      <c r="I5226" t="str">
        <f>IF(ISBLANK('Q 5'!I1372),"",IF('Q 5'!I1372="&lt;please select&gt;","",'Q 5'!I1372))</f>
        <v/>
      </c>
    </row>
    <row r="5227" spans="1:9" x14ac:dyDescent="0.3">
      <c r="A5227" t="s">
        <v>1934</v>
      </c>
      <c r="B5227" t="s">
        <v>1936</v>
      </c>
      <c r="C5227">
        <v>45</v>
      </c>
      <c r="D5227" t="s">
        <v>1470</v>
      </c>
      <c r="E5227" t="s">
        <v>1942</v>
      </c>
      <c r="F5227" t="s">
        <v>1830</v>
      </c>
      <c r="I5227" t="str">
        <f>IF(ISBLANK('Q 5'!I1373),"",IF('Q 5'!I1373="&lt;please select&gt;","",'Q 5'!I1373))</f>
        <v/>
      </c>
    </row>
    <row r="5228" spans="1:9" x14ac:dyDescent="0.3">
      <c r="A5228" t="s">
        <v>1934</v>
      </c>
      <c r="B5228" t="s">
        <v>1936</v>
      </c>
      <c r="C5228">
        <v>46</v>
      </c>
      <c r="D5228" t="s">
        <v>1470</v>
      </c>
      <c r="E5228" t="s">
        <v>1942</v>
      </c>
      <c r="F5228" t="s">
        <v>1830</v>
      </c>
      <c r="I5228" t="str">
        <f>IF(ISBLANK('Q 5'!I1374),"",IF('Q 5'!I1374="&lt;please select&gt;","",'Q 5'!I1374))</f>
        <v/>
      </c>
    </row>
    <row r="5229" spans="1:9" x14ac:dyDescent="0.3">
      <c r="A5229" t="s">
        <v>1934</v>
      </c>
      <c r="B5229" t="s">
        <v>1936</v>
      </c>
      <c r="C5229">
        <v>47</v>
      </c>
      <c r="D5229" t="s">
        <v>1470</v>
      </c>
      <c r="E5229" t="s">
        <v>1942</v>
      </c>
      <c r="F5229" t="s">
        <v>1830</v>
      </c>
      <c r="I5229" t="str">
        <f>IF(ISBLANK('Q 5'!I1375),"",IF('Q 5'!I1375="&lt;please select&gt;","",'Q 5'!I1375))</f>
        <v/>
      </c>
    </row>
    <row r="5230" spans="1:9" x14ac:dyDescent="0.3">
      <c r="A5230" t="s">
        <v>1934</v>
      </c>
      <c r="B5230" t="s">
        <v>1936</v>
      </c>
      <c r="C5230">
        <v>48</v>
      </c>
      <c r="D5230" t="s">
        <v>1470</v>
      </c>
      <c r="E5230" t="s">
        <v>1942</v>
      </c>
      <c r="F5230" t="s">
        <v>1830</v>
      </c>
      <c r="I5230" t="str">
        <f>IF(ISBLANK('Q 5'!I1376),"",IF('Q 5'!I1376="&lt;please select&gt;","",'Q 5'!I1376))</f>
        <v/>
      </c>
    </row>
    <row r="5231" spans="1:9" x14ac:dyDescent="0.3">
      <c r="A5231" t="s">
        <v>1934</v>
      </c>
      <c r="B5231" t="s">
        <v>1936</v>
      </c>
      <c r="C5231">
        <v>49</v>
      </c>
      <c r="D5231" t="s">
        <v>1470</v>
      </c>
      <c r="E5231" t="s">
        <v>1942</v>
      </c>
      <c r="F5231" t="s">
        <v>1830</v>
      </c>
      <c r="I5231" t="str">
        <f>IF(ISBLANK('Q 5'!I1377),"",IF('Q 5'!I1377="&lt;please select&gt;","",'Q 5'!I1377))</f>
        <v/>
      </c>
    </row>
    <row r="5232" spans="1:9" x14ac:dyDescent="0.3">
      <c r="A5232" t="s">
        <v>1934</v>
      </c>
      <c r="B5232" t="s">
        <v>1936</v>
      </c>
      <c r="C5232">
        <v>50</v>
      </c>
      <c r="D5232" t="s">
        <v>1470</v>
      </c>
      <c r="E5232" t="s">
        <v>1942</v>
      </c>
      <c r="F5232" t="s">
        <v>1830</v>
      </c>
      <c r="I5232" t="str">
        <f>IF(ISBLANK('Q 5'!I1378),"",IF('Q 5'!I1378="&lt;please select&gt;","",'Q 5'!I1378))</f>
        <v/>
      </c>
    </row>
    <row r="5233" spans="1:9" x14ac:dyDescent="0.3">
      <c r="A5233" t="s">
        <v>1934</v>
      </c>
      <c r="B5233" t="s">
        <v>1936</v>
      </c>
      <c r="C5233">
        <v>1</v>
      </c>
      <c r="D5233" t="s">
        <v>1470</v>
      </c>
      <c r="E5233" t="s">
        <v>1943</v>
      </c>
      <c r="F5233" t="s">
        <v>1830</v>
      </c>
      <c r="I5233">
        <f>IF(ISBLANK('Q 5'!J1329),"",IF('Q 5'!J1329="&lt;please select&gt;","",'Q 5'!J1329))</f>
        <v>0</v>
      </c>
    </row>
    <row r="5234" spans="1:9" x14ac:dyDescent="0.3">
      <c r="A5234" t="s">
        <v>1934</v>
      </c>
      <c r="B5234" t="s">
        <v>1936</v>
      </c>
      <c r="C5234">
        <v>2</v>
      </c>
      <c r="D5234" t="s">
        <v>1470</v>
      </c>
      <c r="E5234" t="s">
        <v>1943</v>
      </c>
      <c r="F5234" t="s">
        <v>1830</v>
      </c>
      <c r="I5234">
        <f>IF(ISBLANK('Q 5'!J1330),"",IF('Q 5'!J1330="&lt;please select&gt;","",'Q 5'!J1330))</f>
        <v>0</v>
      </c>
    </row>
    <row r="5235" spans="1:9" x14ac:dyDescent="0.3">
      <c r="A5235" t="s">
        <v>1934</v>
      </c>
      <c r="B5235" t="s">
        <v>1936</v>
      </c>
      <c r="C5235">
        <v>3</v>
      </c>
      <c r="D5235" t="s">
        <v>1470</v>
      </c>
      <c r="E5235" t="s">
        <v>1943</v>
      </c>
      <c r="F5235" t="s">
        <v>1830</v>
      </c>
      <c r="I5235">
        <f>IF(ISBLANK('Q 5'!J1331),"",IF('Q 5'!J1331="&lt;please select&gt;","",'Q 5'!J1331))</f>
        <v>0</v>
      </c>
    </row>
    <row r="5236" spans="1:9" x14ac:dyDescent="0.3">
      <c r="A5236" t="s">
        <v>1934</v>
      </c>
      <c r="B5236" t="s">
        <v>1936</v>
      </c>
      <c r="C5236">
        <v>4</v>
      </c>
      <c r="D5236" t="s">
        <v>1470</v>
      </c>
      <c r="E5236" t="s">
        <v>1943</v>
      </c>
      <c r="F5236" t="s">
        <v>1830</v>
      </c>
      <c r="I5236">
        <f>IF(ISBLANK('Q 5'!J1332),"",IF('Q 5'!J1332="&lt;please select&gt;","",'Q 5'!J1332))</f>
        <v>0</v>
      </c>
    </row>
    <row r="5237" spans="1:9" x14ac:dyDescent="0.3">
      <c r="A5237" t="s">
        <v>1934</v>
      </c>
      <c r="B5237" t="s">
        <v>1936</v>
      </c>
      <c r="C5237">
        <v>5</v>
      </c>
      <c r="D5237" t="s">
        <v>1470</v>
      </c>
      <c r="E5237" t="s">
        <v>1943</v>
      </c>
      <c r="F5237" t="s">
        <v>1830</v>
      </c>
      <c r="I5237">
        <f>IF(ISBLANK('Q 5'!J1333),"",IF('Q 5'!J1333="&lt;please select&gt;","",'Q 5'!J1333))</f>
        <v>0</v>
      </c>
    </row>
    <row r="5238" spans="1:9" x14ac:dyDescent="0.3">
      <c r="A5238" t="s">
        <v>1934</v>
      </c>
      <c r="B5238" t="s">
        <v>1936</v>
      </c>
      <c r="C5238">
        <v>6</v>
      </c>
      <c r="D5238" t="s">
        <v>1470</v>
      </c>
      <c r="E5238" t="s">
        <v>1943</v>
      </c>
      <c r="F5238" t="s">
        <v>1830</v>
      </c>
      <c r="I5238">
        <f>IF(ISBLANK('Q 5'!J1334),"",IF('Q 5'!J1334="&lt;please select&gt;","",'Q 5'!J1334))</f>
        <v>0</v>
      </c>
    </row>
    <row r="5239" spans="1:9" x14ac:dyDescent="0.3">
      <c r="A5239" t="s">
        <v>1934</v>
      </c>
      <c r="B5239" t="s">
        <v>1936</v>
      </c>
      <c r="C5239">
        <v>7</v>
      </c>
      <c r="D5239" t="s">
        <v>1470</v>
      </c>
      <c r="E5239" t="s">
        <v>1943</v>
      </c>
      <c r="F5239" t="s">
        <v>1830</v>
      </c>
      <c r="I5239">
        <f>IF(ISBLANK('Q 5'!J1335),"",IF('Q 5'!J1335="&lt;please select&gt;","",'Q 5'!J1335))</f>
        <v>0</v>
      </c>
    </row>
    <row r="5240" spans="1:9" x14ac:dyDescent="0.3">
      <c r="A5240" t="s">
        <v>1934</v>
      </c>
      <c r="B5240" t="s">
        <v>1936</v>
      </c>
      <c r="C5240">
        <v>8</v>
      </c>
      <c r="D5240" t="s">
        <v>1470</v>
      </c>
      <c r="E5240" t="s">
        <v>1943</v>
      </c>
      <c r="F5240" t="s">
        <v>1830</v>
      </c>
      <c r="I5240">
        <f>IF(ISBLANK('Q 5'!J1336),"",IF('Q 5'!J1336="&lt;please select&gt;","",'Q 5'!J1336))</f>
        <v>0</v>
      </c>
    </row>
    <row r="5241" spans="1:9" x14ac:dyDescent="0.3">
      <c r="A5241" t="s">
        <v>1934</v>
      </c>
      <c r="B5241" t="s">
        <v>1936</v>
      </c>
      <c r="C5241">
        <v>9</v>
      </c>
      <c r="D5241" t="s">
        <v>1470</v>
      </c>
      <c r="E5241" t="s">
        <v>1943</v>
      </c>
      <c r="F5241" t="s">
        <v>1830</v>
      </c>
      <c r="I5241" t="str">
        <f>IF(ISBLANK('Q 5'!J1337),"",IF('Q 5'!J1337="&lt;please select&gt;","",'Q 5'!J1337))</f>
        <v/>
      </c>
    </row>
    <row r="5242" spans="1:9" x14ac:dyDescent="0.3">
      <c r="A5242" t="s">
        <v>1934</v>
      </c>
      <c r="B5242" t="s">
        <v>1936</v>
      </c>
      <c r="C5242">
        <v>10</v>
      </c>
      <c r="D5242" t="s">
        <v>1470</v>
      </c>
      <c r="E5242" t="s">
        <v>1943</v>
      </c>
      <c r="F5242" t="s">
        <v>1830</v>
      </c>
      <c r="I5242" t="str">
        <f>IF(ISBLANK('Q 5'!J1338),"",IF('Q 5'!J1338="&lt;please select&gt;","",'Q 5'!J1338))</f>
        <v/>
      </c>
    </row>
    <row r="5243" spans="1:9" x14ac:dyDescent="0.3">
      <c r="A5243" t="s">
        <v>1934</v>
      </c>
      <c r="B5243" t="s">
        <v>1936</v>
      </c>
      <c r="C5243">
        <v>11</v>
      </c>
      <c r="D5243" t="s">
        <v>1470</v>
      </c>
      <c r="E5243" t="s">
        <v>1943</v>
      </c>
      <c r="F5243" t="s">
        <v>1830</v>
      </c>
      <c r="I5243" t="str">
        <f>IF(ISBLANK('Q 5'!J1339),"",IF('Q 5'!J1339="&lt;please select&gt;","",'Q 5'!J1339))</f>
        <v/>
      </c>
    </row>
    <row r="5244" spans="1:9" x14ac:dyDescent="0.3">
      <c r="A5244" t="s">
        <v>1934</v>
      </c>
      <c r="B5244" t="s">
        <v>1936</v>
      </c>
      <c r="C5244">
        <v>12</v>
      </c>
      <c r="D5244" t="s">
        <v>1470</v>
      </c>
      <c r="E5244" t="s">
        <v>1943</v>
      </c>
      <c r="F5244" t="s">
        <v>1830</v>
      </c>
      <c r="I5244" t="str">
        <f>IF(ISBLANK('Q 5'!J1340),"",IF('Q 5'!J1340="&lt;please select&gt;","",'Q 5'!J1340))</f>
        <v/>
      </c>
    </row>
    <row r="5245" spans="1:9" x14ac:dyDescent="0.3">
      <c r="A5245" t="s">
        <v>1934</v>
      </c>
      <c r="B5245" t="s">
        <v>1936</v>
      </c>
      <c r="C5245">
        <v>13</v>
      </c>
      <c r="D5245" t="s">
        <v>1470</v>
      </c>
      <c r="E5245" t="s">
        <v>1943</v>
      </c>
      <c r="F5245" t="s">
        <v>1830</v>
      </c>
      <c r="I5245" t="str">
        <f>IF(ISBLANK('Q 5'!J1341),"",IF('Q 5'!J1341="&lt;please select&gt;","",'Q 5'!J1341))</f>
        <v/>
      </c>
    </row>
    <row r="5246" spans="1:9" x14ac:dyDescent="0.3">
      <c r="A5246" t="s">
        <v>1934</v>
      </c>
      <c r="B5246" t="s">
        <v>1936</v>
      </c>
      <c r="C5246">
        <v>14</v>
      </c>
      <c r="D5246" t="s">
        <v>1470</v>
      </c>
      <c r="E5246" t="s">
        <v>1943</v>
      </c>
      <c r="F5246" t="s">
        <v>1830</v>
      </c>
      <c r="I5246" t="str">
        <f>IF(ISBLANK('Q 5'!J1342),"",IF('Q 5'!J1342="&lt;please select&gt;","",'Q 5'!J1342))</f>
        <v/>
      </c>
    </row>
    <row r="5247" spans="1:9" x14ac:dyDescent="0.3">
      <c r="A5247" t="s">
        <v>1934</v>
      </c>
      <c r="B5247" t="s">
        <v>1936</v>
      </c>
      <c r="C5247">
        <v>15</v>
      </c>
      <c r="D5247" t="s">
        <v>1470</v>
      </c>
      <c r="E5247" t="s">
        <v>1943</v>
      </c>
      <c r="F5247" t="s">
        <v>1830</v>
      </c>
      <c r="I5247" t="str">
        <f>IF(ISBLANK('Q 5'!J1343),"",IF('Q 5'!J1343="&lt;please select&gt;","",'Q 5'!J1343))</f>
        <v/>
      </c>
    </row>
    <row r="5248" spans="1:9" x14ac:dyDescent="0.3">
      <c r="A5248" t="s">
        <v>1934</v>
      </c>
      <c r="B5248" t="s">
        <v>1936</v>
      </c>
      <c r="C5248">
        <v>16</v>
      </c>
      <c r="D5248" t="s">
        <v>1470</v>
      </c>
      <c r="E5248" t="s">
        <v>1943</v>
      </c>
      <c r="F5248" t="s">
        <v>1830</v>
      </c>
      <c r="I5248" t="str">
        <f>IF(ISBLANK('Q 5'!J1344),"",IF('Q 5'!J1344="&lt;please select&gt;","",'Q 5'!J1344))</f>
        <v/>
      </c>
    </row>
    <row r="5249" spans="1:9" x14ac:dyDescent="0.3">
      <c r="A5249" t="s">
        <v>1934</v>
      </c>
      <c r="B5249" t="s">
        <v>1936</v>
      </c>
      <c r="C5249">
        <v>17</v>
      </c>
      <c r="D5249" t="s">
        <v>1470</v>
      </c>
      <c r="E5249" t="s">
        <v>1943</v>
      </c>
      <c r="F5249" t="s">
        <v>1830</v>
      </c>
      <c r="I5249" t="str">
        <f>IF(ISBLANK('Q 5'!J1345),"",IF('Q 5'!J1345="&lt;please select&gt;","",'Q 5'!J1345))</f>
        <v/>
      </c>
    </row>
    <row r="5250" spans="1:9" x14ac:dyDescent="0.3">
      <c r="A5250" t="s">
        <v>1934</v>
      </c>
      <c r="B5250" t="s">
        <v>1936</v>
      </c>
      <c r="C5250">
        <v>18</v>
      </c>
      <c r="D5250" t="s">
        <v>1470</v>
      </c>
      <c r="E5250" t="s">
        <v>1943</v>
      </c>
      <c r="F5250" t="s">
        <v>1830</v>
      </c>
      <c r="I5250" t="str">
        <f>IF(ISBLANK('Q 5'!J1346),"",IF('Q 5'!J1346="&lt;please select&gt;","",'Q 5'!J1346))</f>
        <v/>
      </c>
    </row>
    <row r="5251" spans="1:9" x14ac:dyDescent="0.3">
      <c r="A5251" t="s">
        <v>1934</v>
      </c>
      <c r="B5251" t="s">
        <v>1936</v>
      </c>
      <c r="C5251">
        <v>19</v>
      </c>
      <c r="D5251" t="s">
        <v>1470</v>
      </c>
      <c r="E5251" t="s">
        <v>1943</v>
      </c>
      <c r="F5251" t="s">
        <v>1830</v>
      </c>
      <c r="I5251" t="str">
        <f>IF(ISBLANK('Q 5'!J1347),"",IF('Q 5'!J1347="&lt;please select&gt;","",'Q 5'!J1347))</f>
        <v/>
      </c>
    </row>
    <row r="5252" spans="1:9" x14ac:dyDescent="0.3">
      <c r="A5252" t="s">
        <v>1934</v>
      </c>
      <c r="B5252" t="s">
        <v>1936</v>
      </c>
      <c r="C5252">
        <v>20</v>
      </c>
      <c r="D5252" t="s">
        <v>1470</v>
      </c>
      <c r="E5252" t="s">
        <v>1943</v>
      </c>
      <c r="F5252" t="s">
        <v>1830</v>
      </c>
      <c r="I5252" t="str">
        <f>IF(ISBLANK('Q 5'!J1348),"",IF('Q 5'!J1348="&lt;please select&gt;","",'Q 5'!J1348))</f>
        <v/>
      </c>
    </row>
    <row r="5253" spans="1:9" x14ac:dyDescent="0.3">
      <c r="A5253" t="s">
        <v>1934</v>
      </c>
      <c r="B5253" t="s">
        <v>1936</v>
      </c>
      <c r="C5253">
        <v>21</v>
      </c>
      <c r="D5253" t="s">
        <v>1470</v>
      </c>
      <c r="E5253" t="s">
        <v>1943</v>
      </c>
      <c r="F5253" t="s">
        <v>1830</v>
      </c>
      <c r="I5253" t="str">
        <f>IF(ISBLANK('Q 5'!J1349),"",IF('Q 5'!J1349="&lt;please select&gt;","",'Q 5'!J1349))</f>
        <v/>
      </c>
    </row>
    <row r="5254" spans="1:9" x14ac:dyDescent="0.3">
      <c r="A5254" t="s">
        <v>1934</v>
      </c>
      <c r="B5254" t="s">
        <v>1936</v>
      </c>
      <c r="C5254">
        <v>22</v>
      </c>
      <c r="D5254" t="s">
        <v>1470</v>
      </c>
      <c r="E5254" t="s">
        <v>1943</v>
      </c>
      <c r="F5254" t="s">
        <v>1830</v>
      </c>
      <c r="I5254" t="str">
        <f>IF(ISBLANK('Q 5'!J1350),"",IF('Q 5'!J1350="&lt;please select&gt;","",'Q 5'!J1350))</f>
        <v/>
      </c>
    </row>
    <row r="5255" spans="1:9" x14ac:dyDescent="0.3">
      <c r="A5255" t="s">
        <v>1934</v>
      </c>
      <c r="B5255" t="s">
        <v>1936</v>
      </c>
      <c r="C5255">
        <v>23</v>
      </c>
      <c r="D5255" t="s">
        <v>1470</v>
      </c>
      <c r="E5255" t="s">
        <v>1943</v>
      </c>
      <c r="F5255" t="s">
        <v>1830</v>
      </c>
      <c r="I5255" t="str">
        <f>IF(ISBLANK('Q 5'!J1351),"",IF('Q 5'!J1351="&lt;please select&gt;","",'Q 5'!J1351))</f>
        <v/>
      </c>
    </row>
    <row r="5256" spans="1:9" x14ac:dyDescent="0.3">
      <c r="A5256" t="s">
        <v>1934</v>
      </c>
      <c r="B5256" t="s">
        <v>1936</v>
      </c>
      <c r="C5256">
        <v>24</v>
      </c>
      <c r="D5256" t="s">
        <v>1470</v>
      </c>
      <c r="E5256" t="s">
        <v>1943</v>
      </c>
      <c r="F5256" t="s">
        <v>1830</v>
      </c>
      <c r="I5256" t="str">
        <f>IF(ISBLANK('Q 5'!J1352),"",IF('Q 5'!J1352="&lt;please select&gt;","",'Q 5'!J1352))</f>
        <v/>
      </c>
    </row>
    <row r="5257" spans="1:9" x14ac:dyDescent="0.3">
      <c r="A5257" t="s">
        <v>1934</v>
      </c>
      <c r="B5257" t="s">
        <v>1936</v>
      </c>
      <c r="C5257">
        <v>25</v>
      </c>
      <c r="D5257" t="s">
        <v>1470</v>
      </c>
      <c r="E5257" t="s">
        <v>1943</v>
      </c>
      <c r="F5257" t="s">
        <v>1830</v>
      </c>
      <c r="I5257" t="str">
        <f>IF(ISBLANK('Q 5'!J1353),"",IF('Q 5'!J1353="&lt;please select&gt;","",'Q 5'!J1353))</f>
        <v/>
      </c>
    </row>
    <row r="5258" spans="1:9" x14ac:dyDescent="0.3">
      <c r="A5258" t="s">
        <v>1934</v>
      </c>
      <c r="B5258" t="s">
        <v>1936</v>
      </c>
      <c r="C5258">
        <v>26</v>
      </c>
      <c r="D5258" t="s">
        <v>1470</v>
      </c>
      <c r="E5258" t="s">
        <v>1943</v>
      </c>
      <c r="F5258" t="s">
        <v>1830</v>
      </c>
      <c r="I5258" t="str">
        <f>IF(ISBLANK('Q 5'!J1354),"",IF('Q 5'!J1354="&lt;please select&gt;","",'Q 5'!J1354))</f>
        <v/>
      </c>
    </row>
    <row r="5259" spans="1:9" x14ac:dyDescent="0.3">
      <c r="A5259" t="s">
        <v>1934</v>
      </c>
      <c r="B5259" t="s">
        <v>1936</v>
      </c>
      <c r="C5259">
        <v>27</v>
      </c>
      <c r="D5259" t="s">
        <v>1470</v>
      </c>
      <c r="E5259" t="s">
        <v>1943</v>
      </c>
      <c r="F5259" t="s">
        <v>1830</v>
      </c>
      <c r="I5259" t="str">
        <f>IF(ISBLANK('Q 5'!J1355),"",IF('Q 5'!J1355="&lt;please select&gt;","",'Q 5'!J1355))</f>
        <v/>
      </c>
    </row>
    <row r="5260" spans="1:9" x14ac:dyDescent="0.3">
      <c r="A5260" t="s">
        <v>1934</v>
      </c>
      <c r="B5260" t="s">
        <v>1936</v>
      </c>
      <c r="C5260">
        <v>28</v>
      </c>
      <c r="D5260" t="s">
        <v>1470</v>
      </c>
      <c r="E5260" t="s">
        <v>1943</v>
      </c>
      <c r="F5260" t="s">
        <v>1830</v>
      </c>
      <c r="I5260" t="str">
        <f>IF(ISBLANK('Q 5'!J1356),"",IF('Q 5'!J1356="&lt;please select&gt;","",'Q 5'!J1356))</f>
        <v/>
      </c>
    </row>
    <row r="5261" spans="1:9" x14ac:dyDescent="0.3">
      <c r="A5261" t="s">
        <v>1934</v>
      </c>
      <c r="B5261" t="s">
        <v>1936</v>
      </c>
      <c r="C5261">
        <v>29</v>
      </c>
      <c r="D5261" t="s">
        <v>1470</v>
      </c>
      <c r="E5261" t="s">
        <v>1943</v>
      </c>
      <c r="F5261" t="s">
        <v>1830</v>
      </c>
      <c r="I5261" t="str">
        <f>IF(ISBLANK('Q 5'!J1357),"",IF('Q 5'!J1357="&lt;please select&gt;","",'Q 5'!J1357))</f>
        <v/>
      </c>
    </row>
    <row r="5262" spans="1:9" x14ac:dyDescent="0.3">
      <c r="A5262" t="s">
        <v>1934</v>
      </c>
      <c r="B5262" t="s">
        <v>1936</v>
      </c>
      <c r="C5262">
        <v>30</v>
      </c>
      <c r="D5262" t="s">
        <v>1470</v>
      </c>
      <c r="E5262" t="s">
        <v>1943</v>
      </c>
      <c r="F5262" t="s">
        <v>1830</v>
      </c>
      <c r="I5262" t="str">
        <f>IF(ISBLANK('Q 5'!J1358),"",IF('Q 5'!J1358="&lt;please select&gt;","",'Q 5'!J1358))</f>
        <v/>
      </c>
    </row>
    <row r="5263" spans="1:9" x14ac:dyDescent="0.3">
      <c r="A5263" t="s">
        <v>1934</v>
      </c>
      <c r="B5263" t="s">
        <v>1936</v>
      </c>
      <c r="C5263">
        <v>31</v>
      </c>
      <c r="D5263" t="s">
        <v>1470</v>
      </c>
      <c r="E5263" t="s">
        <v>1943</v>
      </c>
      <c r="F5263" t="s">
        <v>1830</v>
      </c>
      <c r="I5263" t="str">
        <f>IF(ISBLANK('Q 5'!J1359),"",IF('Q 5'!J1359="&lt;please select&gt;","",'Q 5'!J1359))</f>
        <v/>
      </c>
    </row>
    <row r="5264" spans="1:9" x14ac:dyDescent="0.3">
      <c r="A5264" t="s">
        <v>1934</v>
      </c>
      <c r="B5264" t="s">
        <v>1936</v>
      </c>
      <c r="C5264">
        <v>32</v>
      </c>
      <c r="D5264" t="s">
        <v>1470</v>
      </c>
      <c r="E5264" t="s">
        <v>1943</v>
      </c>
      <c r="F5264" t="s">
        <v>1830</v>
      </c>
      <c r="I5264" t="str">
        <f>IF(ISBLANK('Q 5'!J1360),"",IF('Q 5'!J1360="&lt;please select&gt;","",'Q 5'!J1360))</f>
        <v/>
      </c>
    </row>
    <row r="5265" spans="1:9" x14ac:dyDescent="0.3">
      <c r="A5265" t="s">
        <v>1934</v>
      </c>
      <c r="B5265" t="s">
        <v>1936</v>
      </c>
      <c r="C5265">
        <v>33</v>
      </c>
      <c r="D5265" t="s">
        <v>1470</v>
      </c>
      <c r="E5265" t="s">
        <v>1943</v>
      </c>
      <c r="F5265" t="s">
        <v>1830</v>
      </c>
      <c r="I5265" t="str">
        <f>IF(ISBLANK('Q 5'!J1361),"",IF('Q 5'!J1361="&lt;please select&gt;","",'Q 5'!J1361))</f>
        <v/>
      </c>
    </row>
    <row r="5266" spans="1:9" x14ac:dyDescent="0.3">
      <c r="A5266" t="s">
        <v>1934</v>
      </c>
      <c r="B5266" t="s">
        <v>1936</v>
      </c>
      <c r="C5266">
        <v>34</v>
      </c>
      <c r="D5266" t="s">
        <v>1470</v>
      </c>
      <c r="E5266" t="s">
        <v>1943</v>
      </c>
      <c r="F5266" t="s">
        <v>1830</v>
      </c>
      <c r="I5266" t="str">
        <f>IF(ISBLANK('Q 5'!J1362),"",IF('Q 5'!J1362="&lt;please select&gt;","",'Q 5'!J1362))</f>
        <v/>
      </c>
    </row>
    <row r="5267" spans="1:9" x14ac:dyDescent="0.3">
      <c r="A5267" t="s">
        <v>1934</v>
      </c>
      <c r="B5267" t="s">
        <v>1936</v>
      </c>
      <c r="C5267">
        <v>35</v>
      </c>
      <c r="D5267" t="s">
        <v>1470</v>
      </c>
      <c r="E5267" t="s">
        <v>1943</v>
      </c>
      <c r="F5267" t="s">
        <v>1830</v>
      </c>
      <c r="I5267" t="str">
        <f>IF(ISBLANK('Q 5'!J1363),"",IF('Q 5'!J1363="&lt;please select&gt;","",'Q 5'!J1363))</f>
        <v/>
      </c>
    </row>
    <row r="5268" spans="1:9" x14ac:dyDescent="0.3">
      <c r="A5268" t="s">
        <v>1934</v>
      </c>
      <c r="B5268" t="s">
        <v>1936</v>
      </c>
      <c r="C5268">
        <v>36</v>
      </c>
      <c r="D5268" t="s">
        <v>1470</v>
      </c>
      <c r="E5268" t="s">
        <v>1943</v>
      </c>
      <c r="F5268" t="s">
        <v>1830</v>
      </c>
      <c r="I5268" t="str">
        <f>IF(ISBLANK('Q 5'!J1364),"",IF('Q 5'!J1364="&lt;please select&gt;","",'Q 5'!J1364))</f>
        <v/>
      </c>
    </row>
    <row r="5269" spans="1:9" x14ac:dyDescent="0.3">
      <c r="A5269" t="s">
        <v>1934</v>
      </c>
      <c r="B5269" t="s">
        <v>1936</v>
      </c>
      <c r="C5269">
        <v>37</v>
      </c>
      <c r="D5269" t="s">
        <v>1470</v>
      </c>
      <c r="E5269" t="s">
        <v>1943</v>
      </c>
      <c r="F5269" t="s">
        <v>1830</v>
      </c>
      <c r="I5269" t="str">
        <f>IF(ISBLANK('Q 5'!J1365),"",IF('Q 5'!J1365="&lt;please select&gt;","",'Q 5'!J1365))</f>
        <v/>
      </c>
    </row>
    <row r="5270" spans="1:9" x14ac:dyDescent="0.3">
      <c r="A5270" t="s">
        <v>1934</v>
      </c>
      <c r="B5270" t="s">
        <v>1936</v>
      </c>
      <c r="C5270">
        <v>38</v>
      </c>
      <c r="D5270" t="s">
        <v>1470</v>
      </c>
      <c r="E5270" t="s">
        <v>1943</v>
      </c>
      <c r="F5270" t="s">
        <v>1830</v>
      </c>
      <c r="I5270" t="str">
        <f>IF(ISBLANK('Q 5'!J1366),"",IF('Q 5'!J1366="&lt;please select&gt;","",'Q 5'!J1366))</f>
        <v/>
      </c>
    </row>
    <row r="5271" spans="1:9" x14ac:dyDescent="0.3">
      <c r="A5271" t="s">
        <v>1934</v>
      </c>
      <c r="B5271" t="s">
        <v>1936</v>
      </c>
      <c r="C5271">
        <v>39</v>
      </c>
      <c r="D5271" t="s">
        <v>1470</v>
      </c>
      <c r="E5271" t="s">
        <v>1943</v>
      </c>
      <c r="F5271" t="s">
        <v>1830</v>
      </c>
      <c r="I5271" t="str">
        <f>IF(ISBLANK('Q 5'!J1367),"",IF('Q 5'!J1367="&lt;please select&gt;","",'Q 5'!J1367))</f>
        <v/>
      </c>
    </row>
    <row r="5272" spans="1:9" x14ac:dyDescent="0.3">
      <c r="A5272" t="s">
        <v>1934</v>
      </c>
      <c r="B5272" t="s">
        <v>1936</v>
      </c>
      <c r="C5272">
        <v>40</v>
      </c>
      <c r="D5272" t="s">
        <v>1470</v>
      </c>
      <c r="E5272" t="s">
        <v>1943</v>
      </c>
      <c r="F5272" t="s">
        <v>1830</v>
      </c>
      <c r="I5272" t="str">
        <f>IF(ISBLANK('Q 5'!J1368),"",IF('Q 5'!J1368="&lt;please select&gt;","",'Q 5'!J1368))</f>
        <v/>
      </c>
    </row>
    <row r="5273" spans="1:9" x14ac:dyDescent="0.3">
      <c r="A5273" t="s">
        <v>1934</v>
      </c>
      <c r="B5273" t="s">
        <v>1936</v>
      </c>
      <c r="C5273">
        <v>41</v>
      </c>
      <c r="D5273" t="s">
        <v>1470</v>
      </c>
      <c r="E5273" t="s">
        <v>1943</v>
      </c>
      <c r="F5273" t="s">
        <v>1830</v>
      </c>
      <c r="I5273" t="str">
        <f>IF(ISBLANK('Q 5'!J1369),"",IF('Q 5'!J1369="&lt;please select&gt;","",'Q 5'!J1369))</f>
        <v/>
      </c>
    </row>
    <row r="5274" spans="1:9" x14ac:dyDescent="0.3">
      <c r="A5274" t="s">
        <v>1934</v>
      </c>
      <c r="B5274" t="s">
        <v>1936</v>
      </c>
      <c r="C5274">
        <v>42</v>
      </c>
      <c r="D5274" t="s">
        <v>1470</v>
      </c>
      <c r="E5274" t="s">
        <v>1943</v>
      </c>
      <c r="F5274" t="s">
        <v>1830</v>
      </c>
      <c r="I5274" t="str">
        <f>IF(ISBLANK('Q 5'!J1370),"",IF('Q 5'!J1370="&lt;please select&gt;","",'Q 5'!J1370))</f>
        <v/>
      </c>
    </row>
    <row r="5275" spans="1:9" x14ac:dyDescent="0.3">
      <c r="A5275" t="s">
        <v>1934</v>
      </c>
      <c r="B5275" t="s">
        <v>1936</v>
      </c>
      <c r="C5275">
        <v>43</v>
      </c>
      <c r="D5275" t="s">
        <v>1470</v>
      </c>
      <c r="E5275" t="s">
        <v>1943</v>
      </c>
      <c r="F5275" t="s">
        <v>1830</v>
      </c>
      <c r="I5275" t="str">
        <f>IF(ISBLANK('Q 5'!J1371),"",IF('Q 5'!J1371="&lt;please select&gt;","",'Q 5'!J1371))</f>
        <v/>
      </c>
    </row>
    <row r="5276" spans="1:9" x14ac:dyDescent="0.3">
      <c r="A5276" t="s">
        <v>1934</v>
      </c>
      <c r="B5276" t="s">
        <v>1936</v>
      </c>
      <c r="C5276">
        <v>44</v>
      </c>
      <c r="D5276" t="s">
        <v>1470</v>
      </c>
      <c r="E5276" t="s">
        <v>1943</v>
      </c>
      <c r="F5276" t="s">
        <v>1830</v>
      </c>
      <c r="I5276" t="str">
        <f>IF(ISBLANK('Q 5'!J1372),"",IF('Q 5'!J1372="&lt;please select&gt;","",'Q 5'!J1372))</f>
        <v/>
      </c>
    </row>
    <row r="5277" spans="1:9" x14ac:dyDescent="0.3">
      <c r="A5277" t="s">
        <v>1934</v>
      </c>
      <c r="B5277" t="s">
        <v>1936</v>
      </c>
      <c r="C5277">
        <v>45</v>
      </c>
      <c r="D5277" t="s">
        <v>1470</v>
      </c>
      <c r="E5277" t="s">
        <v>1943</v>
      </c>
      <c r="F5277" t="s">
        <v>1830</v>
      </c>
      <c r="I5277" t="str">
        <f>IF(ISBLANK('Q 5'!J1373),"",IF('Q 5'!J1373="&lt;please select&gt;","",'Q 5'!J1373))</f>
        <v/>
      </c>
    </row>
    <row r="5278" spans="1:9" x14ac:dyDescent="0.3">
      <c r="A5278" t="s">
        <v>1934</v>
      </c>
      <c r="B5278" t="s">
        <v>1936</v>
      </c>
      <c r="C5278">
        <v>46</v>
      </c>
      <c r="D5278" t="s">
        <v>1470</v>
      </c>
      <c r="E5278" t="s">
        <v>1943</v>
      </c>
      <c r="F5278" t="s">
        <v>1830</v>
      </c>
      <c r="I5278" t="str">
        <f>IF(ISBLANK('Q 5'!J1374),"",IF('Q 5'!J1374="&lt;please select&gt;","",'Q 5'!J1374))</f>
        <v/>
      </c>
    </row>
    <row r="5279" spans="1:9" x14ac:dyDescent="0.3">
      <c r="A5279" t="s">
        <v>1934</v>
      </c>
      <c r="B5279" t="s">
        <v>1936</v>
      </c>
      <c r="C5279">
        <v>47</v>
      </c>
      <c r="D5279" t="s">
        <v>1470</v>
      </c>
      <c r="E5279" t="s">
        <v>1943</v>
      </c>
      <c r="F5279" t="s">
        <v>1830</v>
      </c>
      <c r="I5279" t="str">
        <f>IF(ISBLANK('Q 5'!J1375),"",IF('Q 5'!J1375="&lt;please select&gt;","",'Q 5'!J1375))</f>
        <v/>
      </c>
    </row>
    <row r="5280" spans="1:9" x14ac:dyDescent="0.3">
      <c r="A5280" t="s">
        <v>1934</v>
      </c>
      <c r="B5280" t="s">
        <v>1936</v>
      </c>
      <c r="C5280">
        <v>48</v>
      </c>
      <c r="D5280" t="s">
        <v>1470</v>
      </c>
      <c r="E5280" t="s">
        <v>1943</v>
      </c>
      <c r="F5280" t="s">
        <v>1830</v>
      </c>
      <c r="I5280" t="str">
        <f>IF(ISBLANK('Q 5'!J1376),"",IF('Q 5'!J1376="&lt;please select&gt;","",'Q 5'!J1376))</f>
        <v/>
      </c>
    </row>
    <row r="5281" spans="1:9" x14ac:dyDescent="0.3">
      <c r="A5281" t="s">
        <v>1934</v>
      </c>
      <c r="B5281" t="s">
        <v>1936</v>
      </c>
      <c r="C5281">
        <v>49</v>
      </c>
      <c r="D5281" t="s">
        <v>1470</v>
      </c>
      <c r="E5281" t="s">
        <v>1943</v>
      </c>
      <c r="F5281" t="s">
        <v>1830</v>
      </c>
      <c r="I5281" t="str">
        <f>IF(ISBLANK('Q 5'!J1377),"",IF('Q 5'!J1377="&lt;please select&gt;","",'Q 5'!J1377))</f>
        <v/>
      </c>
    </row>
    <row r="5282" spans="1:9" x14ac:dyDescent="0.3">
      <c r="A5282" t="s">
        <v>1934</v>
      </c>
      <c r="B5282" t="s">
        <v>1936</v>
      </c>
      <c r="C5282">
        <v>50</v>
      </c>
      <c r="D5282" t="s">
        <v>1470</v>
      </c>
      <c r="E5282" t="s">
        <v>1943</v>
      </c>
      <c r="F5282" t="s">
        <v>1830</v>
      </c>
      <c r="I5282" t="str">
        <f>IF(ISBLANK('Q 5'!J1378),"",IF('Q 5'!J1378="&lt;please select&gt;","",'Q 5'!J1378))</f>
        <v/>
      </c>
    </row>
    <row r="5283" spans="1:9" x14ac:dyDescent="0.3">
      <c r="A5283" t="s">
        <v>1934</v>
      </c>
      <c r="B5283" t="s">
        <v>1936</v>
      </c>
      <c r="C5283">
        <v>1</v>
      </c>
      <c r="D5283" t="s">
        <v>1470</v>
      </c>
      <c r="E5283" t="s">
        <v>1944</v>
      </c>
      <c r="F5283" t="s">
        <v>1830</v>
      </c>
      <c r="I5283">
        <f>IF(ISBLANK('Q 5'!K1329),"",IF('Q 5'!K1329="&lt;please select&gt;","",'Q 5'!K1329))</f>
        <v>3803.6646786386</v>
      </c>
    </row>
    <row r="5284" spans="1:9" x14ac:dyDescent="0.3">
      <c r="A5284" t="s">
        <v>1934</v>
      </c>
      <c r="B5284" t="s">
        <v>1936</v>
      </c>
      <c r="C5284">
        <v>2</v>
      </c>
      <c r="D5284" t="s">
        <v>1470</v>
      </c>
      <c r="E5284" t="s">
        <v>1944</v>
      </c>
      <c r="F5284" t="s">
        <v>1830</v>
      </c>
      <c r="I5284">
        <f>IF(ISBLANK('Q 5'!K1330),"",IF('Q 5'!K1330="&lt;please select&gt;","",'Q 5'!K1330))</f>
        <v>4935.7397927401998</v>
      </c>
    </row>
    <row r="5285" spans="1:9" x14ac:dyDescent="0.3">
      <c r="A5285" t="s">
        <v>1934</v>
      </c>
      <c r="B5285" t="s">
        <v>1936</v>
      </c>
      <c r="C5285">
        <v>3</v>
      </c>
      <c r="D5285" t="s">
        <v>1470</v>
      </c>
      <c r="E5285" t="s">
        <v>1944</v>
      </c>
      <c r="F5285" t="s">
        <v>1830</v>
      </c>
      <c r="I5285">
        <f>IF(ISBLANK('Q 5'!K1331),"",IF('Q 5'!K1331="&lt;please select&gt;","",'Q 5'!K1331))</f>
        <v>418.93</v>
      </c>
    </row>
    <row r="5286" spans="1:9" x14ac:dyDescent="0.3">
      <c r="A5286" t="s">
        <v>1934</v>
      </c>
      <c r="B5286" t="s">
        <v>1936</v>
      </c>
      <c r="C5286">
        <v>4</v>
      </c>
      <c r="D5286" t="s">
        <v>1470</v>
      </c>
      <c r="E5286" t="s">
        <v>1944</v>
      </c>
      <c r="F5286" t="s">
        <v>1830</v>
      </c>
      <c r="I5286">
        <f>IF(ISBLANK('Q 5'!K1332),"",IF('Q 5'!K1332="&lt;please select&gt;","",'Q 5'!K1332))</f>
        <v>13395.86</v>
      </c>
    </row>
    <row r="5287" spans="1:9" x14ac:dyDescent="0.3">
      <c r="A5287" t="s">
        <v>1934</v>
      </c>
      <c r="B5287" t="s">
        <v>1936</v>
      </c>
      <c r="C5287">
        <v>5</v>
      </c>
      <c r="D5287" t="s">
        <v>1470</v>
      </c>
      <c r="E5287" t="s">
        <v>1944</v>
      </c>
      <c r="F5287" t="s">
        <v>1830</v>
      </c>
      <c r="I5287">
        <f>IF(ISBLANK('Q 5'!K1333),"",IF('Q 5'!K1333="&lt;please select&gt;","",'Q 5'!K1333))</f>
        <v>2840.0223755999996</v>
      </c>
    </row>
    <row r="5288" spans="1:9" x14ac:dyDescent="0.3">
      <c r="A5288" t="s">
        <v>1934</v>
      </c>
      <c r="B5288" t="s">
        <v>1936</v>
      </c>
      <c r="C5288">
        <v>6</v>
      </c>
      <c r="D5288" t="s">
        <v>1470</v>
      </c>
      <c r="E5288" t="s">
        <v>1944</v>
      </c>
      <c r="F5288" t="s">
        <v>1830</v>
      </c>
      <c r="I5288">
        <f>IF(ISBLANK('Q 5'!K1334),"",IF('Q 5'!K1334="&lt;please select&gt;","",'Q 5'!K1334))</f>
        <v>2143.33</v>
      </c>
    </row>
    <row r="5289" spans="1:9" x14ac:dyDescent="0.3">
      <c r="A5289" t="s">
        <v>1934</v>
      </c>
      <c r="B5289" t="s">
        <v>1936</v>
      </c>
      <c r="C5289">
        <v>7</v>
      </c>
      <c r="D5289" t="s">
        <v>1470</v>
      </c>
      <c r="E5289" t="s">
        <v>1944</v>
      </c>
      <c r="F5289" t="s">
        <v>1830</v>
      </c>
      <c r="I5289">
        <f>IF(ISBLANK('Q 5'!K1335),"",IF('Q 5'!K1335="&lt;please select&gt;","",'Q 5'!K1335))</f>
        <v>1942.29</v>
      </c>
    </row>
    <row r="5290" spans="1:9" x14ac:dyDescent="0.3">
      <c r="A5290" t="s">
        <v>1934</v>
      </c>
      <c r="B5290" t="s">
        <v>1936</v>
      </c>
      <c r="C5290">
        <v>8</v>
      </c>
      <c r="D5290" t="s">
        <v>1470</v>
      </c>
      <c r="E5290" t="s">
        <v>1944</v>
      </c>
      <c r="F5290" t="s">
        <v>1830</v>
      </c>
      <c r="I5290">
        <f>IF(ISBLANK('Q 5'!K1336),"",IF('Q 5'!K1336="&lt;please select&gt;","",'Q 5'!K1336))</f>
        <v>2443.2399999999998</v>
      </c>
    </row>
    <row r="5291" spans="1:9" x14ac:dyDescent="0.3">
      <c r="A5291" t="s">
        <v>1934</v>
      </c>
      <c r="B5291" t="s">
        <v>1936</v>
      </c>
      <c r="C5291">
        <v>9</v>
      </c>
      <c r="D5291" t="s">
        <v>1470</v>
      </c>
      <c r="E5291" t="s">
        <v>1944</v>
      </c>
      <c r="F5291" t="s">
        <v>1830</v>
      </c>
      <c r="I5291" t="str">
        <f>IF(ISBLANK('Q 5'!K1337),"",IF('Q 5'!K1337="&lt;please select&gt;","",'Q 5'!K1337))</f>
        <v/>
      </c>
    </row>
    <row r="5292" spans="1:9" x14ac:dyDescent="0.3">
      <c r="A5292" t="s">
        <v>1934</v>
      </c>
      <c r="B5292" t="s">
        <v>1936</v>
      </c>
      <c r="C5292">
        <v>10</v>
      </c>
      <c r="D5292" t="s">
        <v>1470</v>
      </c>
      <c r="E5292" t="s">
        <v>1944</v>
      </c>
      <c r="F5292" t="s">
        <v>1830</v>
      </c>
      <c r="I5292" t="str">
        <f>IF(ISBLANK('Q 5'!K1338),"",IF('Q 5'!K1338="&lt;please select&gt;","",'Q 5'!K1338))</f>
        <v/>
      </c>
    </row>
    <row r="5293" spans="1:9" x14ac:dyDescent="0.3">
      <c r="A5293" t="s">
        <v>1934</v>
      </c>
      <c r="B5293" t="s">
        <v>1936</v>
      </c>
      <c r="C5293">
        <v>11</v>
      </c>
      <c r="D5293" t="s">
        <v>1470</v>
      </c>
      <c r="E5293" t="s">
        <v>1944</v>
      </c>
      <c r="F5293" t="s">
        <v>1830</v>
      </c>
      <c r="I5293" t="str">
        <f>IF(ISBLANK('Q 5'!K1339),"",IF('Q 5'!K1339="&lt;please select&gt;","",'Q 5'!K1339))</f>
        <v/>
      </c>
    </row>
    <row r="5294" spans="1:9" x14ac:dyDescent="0.3">
      <c r="A5294" t="s">
        <v>1934</v>
      </c>
      <c r="B5294" t="s">
        <v>1936</v>
      </c>
      <c r="C5294">
        <v>12</v>
      </c>
      <c r="D5294" t="s">
        <v>1470</v>
      </c>
      <c r="E5294" t="s">
        <v>1944</v>
      </c>
      <c r="F5294" t="s">
        <v>1830</v>
      </c>
      <c r="I5294" t="str">
        <f>IF(ISBLANK('Q 5'!K1340),"",IF('Q 5'!K1340="&lt;please select&gt;","",'Q 5'!K1340))</f>
        <v/>
      </c>
    </row>
    <row r="5295" spans="1:9" x14ac:dyDescent="0.3">
      <c r="A5295" t="s">
        <v>1934</v>
      </c>
      <c r="B5295" t="s">
        <v>1936</v>
      </c>
      <c r="C5295">
        <v>13</v>
      </c>
      <c r="D5295" t="s">
        <v>1470</v>
      </c>
      <c r="E5295" t="s">
        <v>1944</v>
      </c>
      <c r="F5295" t="s">
        <v>1830</v>
      </c>
      <c r="I5295" t="str">
        <f>IF(ISBLANK('Q 5'!K1341),"",IF('Q 5'!K1341="&lt;please select&gt;","",'Q 5'!K1341))</f>
        <v/>
      </c>
    </row>
    <row r="5296" spans="1:9" x14ac:dyDescent="0.3">
      <c r="A5296" t="s">
        <v>1934</v>
      </c>
      <c r="B5296" t="s">
        <v>1936</v>
      </c>
      <c r="C5296">
        <v>14</v>
      </c>
      <c r="D5296" t="s">
        <v>1470</v>
      </c>
      <c r="E5296" t="s">
        <v>1944</v>
      </c>
      <c r="F5296" t="s">
        <v>1830</v>
      </c>
      <c r="I5296" t="str">
        <f>IF(ISBLANK('Q 5'!K1342),"",IF('Q 5'!K1342="&lt;please select&gt;","",'Q 5'!K1342))</f>
        <v/>
      </c>
    </row>
    <row r="5297" spans="1:9" x14ac:dyDescent="0.3">
      <c r="A5297" t="s">
        <v>1934</v>
      </c>
      <c r="B5297" t="s">
        <v>1936</v>
      </c>
      <c r="C5297">
        <v>15</v>
      </c>
      <c r="D5297" t="s">
        <v>1470</v>
      </c>
      <c r="E5297" t="s">
        <v>1944</v>
      </c>
      <c r="F5297" t="s">
        <v>1830</v>
      </c>
      <c r="I5297" t="str">
        <f>IF(ISBLANK('Q 5'!K1343),"",IF('Q 5'!K1343="&lt;please select&gt;","",'Q 5'!K1343))</f>
        <v/>
      </c>
    </row>
    <row r="5298" spans="1:9" x14ac:dyDescent="0.3">
      <c r="A5298" t="s">
        <v>1934</v>
      </c>
      <c r="B5298" t="s">
        <v>1936</v>
      </c>
      <c r="C5298">
        <v>16</v>
      </c>
      <c r="D5298" t="s">
        <v>1470</v>
      </c>
      <c r="E5298" t="s">
        <v>1944</v>
      </c>
      <c r="F5298" t="s">
        <v>1830</v>
      </c>
      <c r="I5298" t="str">
        <f>IF(ISBLANK('Q 5'!K1344),"",IF('Q 5'!K1344="&lt;please select&gt;","",'Q 5'!K1344))</f>
        <v/>
      </c>
    </row>
    <row r="5299" spans="1:9" x14ac:dyDescent="0.3">
      <c r="A5299" t="s">
        <v>1934</v>
      </c>
      <c r="B5299" t="s">
        <v>1936</v>
      </c>
      <c r="C5299">
        <v>17</v>
      </c>
      <c r="D5299" t="s">
        <v>1470</v>
      </c>
      <c r="E5299" t="s">
        <v>1944</v>
      </c>
      <c r="F5299" t="s">
        <v>1830</v>
      </c>
      <c r="I5299" t="str">
        <f>IF(ISBLANK('Q 5'!K1345),"",IF('Q 5'!K1345="&lt;please select&gt;","",'Q 5'!K1345))</f>
        <v/>
      </c>
    </row>
    <row r="5300" spans="1:9" x14ac:dyDescent="0.3">
      <c r="A5300" t="s">
        <v>1934</v>
      </c>
      <c r="B5300" t="s">
        <v>1936</v>
      </c>
      <c r="C5300">
        <v>18</v>
      </c>
      <c r="D5300" t="s">
        <v>1470</v>
      </c>
      <c r="E5300" t="s">
        <v>1944</v>
      </c>
      <c r="F5300" t="s">
        <v>1830</v>
      </c>
      <c r="I5300" t="str">
        <f>IF(ISBLANK('Q 5'!K1346),"",IF('Q 5'!K1346="&lt;please select&gt;","",'Q 5'!K1346))</f>
        <v/>
      </c>
    </row>
    <row r="5301" spans="1:9" x14ac:dyDescent="0.3">
      <c r="A5301" t="s">
        <v>1934</v>
      </c>
      <c r="B5301" t="s">
        <v>1936</v>
      </c>
      <c r="C5301">
        <v>19</v>
      </c>
      <c r="D5301" t="s">
        <v>1470</v>
      </c>
      <c r="E5301" t="s">
        <v>1944</v>
      </c>
      <c r="F5301" t="s">
        <v>1830</v>
      </c>
      <c r="I5301" t="str">
        <f>IF(ISBLANK('Q 5'!K1347),"",IF('Q 5'!K1347="&lt;please select&gt;","",'Q 5'!K1347))</f>
        <v/>
      </c>
    </row>
    <row r="5302" spans="1:9" x14ac:dyDescent="0.3">
      <c r="A5302" t="s">
        <v>1934</v>
      </c>
      <c r="B5302" t="s">
        <v>1936</v>
      </c>
      <c r="C5302">
        <v>20</v>
      </c>
      <c r="D5302" t="s">
        <v>1470</v>
      </c>
      <c r="E5302" t="s">
        <v>1944</v>
      </c>
      <c r="F5302" t="s">
        <v>1830</v>
      </c>
      <c r="I5302" t="str">
        <f>IF(ISBLANK('Q 5'!K1348),"",IF('Q 5'!K1348="&lt;please select&gt;","",'Q 5'!K1348))</f>
        <v/>
      </c>
    </row>
    <row r="5303" spans="1:9" x14ac:dyDescent="0.3">
      <c r="A5303" t="s">
        <v>1934</v>
      </c>
      <c r="B5303" t="s">
        <v>1936</v>
      </c>
      <c r="C5303">
        <v>21</v>
      </c>
      <c r="D5303" t="s">
        <v>1470</v>
      </c>
      <c r="E5303" t="s">
        <v>1944</v>
      </c>
      <c r="F5303" t="s">
        <v>1830</v>
      </c>
      <c r="I5303" t="str">
        <f>IF(ISBLANK('Q 5'!K1349),"",IF('Q 5'!K1349="&lt;please select&gt;","",'Q 5'!K1349))</f>
        <v/>
      </c>
    </row>
    <row r="5304" spans="1:9" x14ac:dyDescent="0.3">
      <c r="A5304" t="s">
        <v>1934</v>
      </c>
      <c r="B5304" t="s">
        <v>1936</v>
      </c>
      <c r="C5304">
        <v>22</v>
      </c>
      <c r="D5304" t="s">
        <v>1470</v>
      </c>
      <c r="E5304" t="s">
        <v>1944</v>
      </c>
      <c r="F5304" t="s">
        <v>1830</v>
      </c>
      <c r="I5304" t="str">
        <f>IF(ISBLANK('Q 5'!K1350),"",IF('Q 5'!K1350="&lt;please select&gt;","",'Q 5'!K1350))</f>
        <v/>
      </c>
    </row>
    <row r="5305" spans="1:9" x14ac:dyDescent="0.3">
      <c r="A5305" t="s">
        <v>1934</v>
      </c>
      <c r="B5305" t="s">
        <v>1936</v>
      </c>
      <c r="C5305">
        <v>23</v>
      </c>
      <c r="D5305" t="s">
        <v>1470</v>
      </c>
      <c r="E5305" t="s">
        <v>1944</v>
      </c>
      <c r="F5305" t="s">
        <v>1830</v>
      </c>
      <c r="I5305" t="str">
        <f>IF(ISBLANK('Q 5'!K1351),"",IF('Q 5'!K1351="&lt;please select&gt;","",'Q 5'!K1351))</f>
        <v/>
      </c>
    </row>
    <row r="5306" spans="1:9" x14ac:dyDescent="0.3">
      <c r="A5306" t="s">
        <v>1934</v>
      </c>
      <c r="B5306" t="s">
        <v>1936</v>
      </c>
      <c r="C5306">
        <v>24</v>
      </c>
      <c r="D5306" t="s">
        <v>1470</v>
      </c>
      <c r="E5306" t="s">
        <v>1944</v>
      </c>
      <c r="F5306" t="s">
        <v>1830</v>
      </c>
      <c r="I5306" t="str">
        <f>IF(ISBLANK('Q 5'!K1352),"",IF('Q 5'!K1352="&lt;please select&gt;","",'Q 5'!K1352))</f>
        <v/>
      </c>
    </row>
    <row r="5307" spans="1:9" x14ac:dyDescent="0.3">
      <c r="A5307" t="s">
        <v>1934</v>
      </c>
      <c r="B5307" t="s">
        <v>1936</v>
      </c>
      <c r="C5307">
        <v>25</v>
      </c>
      <c r="D5307" t="s">
        <v>1470</v>
      </c>
      <c r="E5307" t="s">
        <v>1944</v>
      </c>
      <c r="F5307" t="s">
        <v>1830</v>
      </c>
      <c r="I5307" t="str">
        <f>IF(ISBLANK('Q 5'!K1353),"",IF('Q 5'!K1353="&lt;please select&gt;","",'Q 5'!K1353))</f>
        <v/>
      </c>
    </row>
    <row r="5308" spans="1:9" x14ac:dyDescent="0.3">
      <c r="A5308" t="s">
        <v>1934</v>
      </c>
      <c r="B5308" t="s">
        <v>1936</v>
      </c>
      <c r="C5308">
        <v>26</v>
      </c>
      <c r="D5308" t="s">
        <v>1470</v>
      </c>
      <c r="E5308" t="s">
        <v>1944</v>
      </c>
      <c r="F5308" t="s">
        <v>1830</v>
      </c>
      <c r="I5308" t="str">
        <f>IF(ISBLANK('Q 5'!K1354),"",IF('Q 5'!K1354="&lt;please select&gt;","",'Q 5'!K1354))</f>
        <v/>
      </c>
    </row>
    <row r="5309" spans="1:9" x14ac:dyDescent="0.3">
      <c r="A5309" t="s">
        <v>1934</v>
      </c>
      <c r="B5309" t="s">
        <v>1936</v>
      </c>
      <c r="C5309">
        <v>27</v>
      </c>
      <c r="D5309" t="s">
        <v>1470</v>
      </c>
      <c r="E5309" t="s">
        <v>1944</v>
      </c>
      <c r="F5309" t="s">
        <v>1830</v>
      </c>
      <c r="I5309" t="str">
        <f>IF(ISBLANK('Q 5'!K1355),"",IF('Q 5'!K1355="&lt;please select&gt;","",'Q 5'!K1355))</f>
        <v/>
      </c>
    </row>
    <row r="5310" spans="1:9" x14ac:dyDescent="0.3">
      <c r="A5310" t="s">
        <v>1934</v>
      </c>
      <c r="B5310" t="s">
        <v>1936</v>
      </c>
      <c r="C5310">
        <v>28</v>
      </c>
      <c r="D5310" t="s">
        <v>1470</v>
      </c>
      <c r="E5310" t="s">
        <v>1944</v>
      </c>
      <c r="F5310" t="s">
        <v>1830</v>
      </c>
      <c r="I5310" t="str">
        <f>IF(ISBLANK('Q 5'!K1356),"",IF('Q 5'!K1356="&lt;please select&gt;","",'Q 5'!K1356))</f>
        <v/>
      </c>
    </row>
    <row r="5311" spans="1:9" x14ac:dyDescent="0.3">
      <c r="A5311" t="s">
        <v>1934</v>
      </c>
      <c r="B5311" t="s">
        <v>1936</v>
      </c>
      <c r="C5311">
        <v>29</v>
      </c>
      <c r="D5311" t="s">
        <v>1470</v>
      </c>
      <c r="E5311" t="s">
        <v>1944</v>
      </c>
      <c r="F5311" t="s">
        <v>1830</v>
      </c>
      <c r="I5311" t="str">
        <f>IF(ISBLANK('Q 5'!K1357),"",IF('Q 5'!K1357="&lt;please select&gt;","",'Q 5'!K1357))</f>
        <v/>
      </c>
    </row>
    <row r="5312" spans="1:9" x14ac:dyDescent="0.3">
      <c r="A5312" t="s">
        <v>1934</v>
      </c>
      <c r="B5312" t="s">
        <v>1936</v>
      </c>
      <c r="C5312">
        <v>30</v>
      </c>
      <c r="D5312" t="s">
        <v>1470</v>
      </c>
      <c r="E5312" t="s">
        <v>1944</v>
      </c>
      <c r="F5312" t="s">
        <v>1830</v>
      </c>
      <c r="I5312" t="str">
        <f>IF(ISBLANK('Q 5'!K1358),"",IF('Q 5'!K1358="&lt;please select&gt;","",'Q 5'!K1358))</f>
        <v/>
      </c>
    </row>
    <row r="5313" spans="1:9" x14ac:dyDescent="0.3">
      <c r="A5313" t="s">
        <v>1934</v>
      </c>
      <c r="B5313" t="s">
        <v>1936</v>
      </c>
      <c r="C5313">
        <v>31</v>
      </c>
      <c r="D5313" t="s">
        <v>1470</v>
      </c>
      <c r="E5313" t="s">
        <v>1944</v>
      </c>
      <c r="F5313" t="s">
        <v>1830</v>
      </c>
      <c r="I5313" t="str">
        <f>IF(ISBLANK('Q 5'!K1359),"",IF('Q 5'!K1359="&lt;please select&gt;","",'Q 5'!K1359))</f>
        <v/>
      </c>
    </row>
    <row r="5314" spans="1:9" x14ac:dyDescent="0.3">
      <c r="A5314" t="s">
        <v>1934</v>
      </c>
      <c r="B5314" t="s">
        <v>1936</v>
      </c>
      <c r="C5314">
        <v>32</v>
      </c>
      <c r="D5314" t="s">
        <v>1470</v>
      </c>
      <c r="E5314" t="s">
        <v>1944</v>
      </c>
      <c r="F5314" t="s">
        <v>1830</v>
      </c>
      <c r="I5314" t="str">
        <f>IF(ISBLANK('Q 5'!K1360),"",IF('Q 5'!K1360="&lt;please select&gt;","",'Q 5'!K1360))</f>
        <v/>
      </c>
    </row>
    <row r="5315" spans="1:9" x14ac:dyDescent="0.3">
      <c r="A5315" t="s">
        <v>1934</v>
      </c>
      <c r="B5315" t="s">
        <v>1936</v>
      </c>
      <c r="C5315">
        <v>33</v>
      </c>
      <c r="D5315" t="s">
        <v>1470</v>
      </c>
      <c r="E5315" t="s">
        <v>1944</v>
      </c>
      <c r="F5315" t="s">
        <v>1830</v>
      </c>
      <c r="I5315" t="str">
        <f>IF(ISBLANK('Q 5'!K1361),"",IF('Q 5'!K1361="&lt;please select&gt;","",'Q 5'!K1361))</f>
        <v/>
      </c>
    </row>
    <row r="5316" spans="1:9" x14ac:dyDescent="0.3">
      <c r="A5316" t="s">
        <v>1934</v>
      </c>
      <c r="B5316" t="s">
        <v>1936</v>
      </c>
      <c r="C5316">
        <v>34</v>
      </c>
      <c r="D5316" t="s">
        <v>1470</v>
      </c>
      <c r="E5316" t="s">
        <v>1944</v>
      </c>
      <c r="F5316" t="s">
        <v>1830</v>
      </c>
      <c r="I5316" t="str">
        <f>IF(ISBLANK('Q 5'!K1362),"",IF('Q 5'!K1362="&lt;please select&gt;","",'Q 5'!K1362))</f>
        <v/>
      </c>
    </row>
    <row r="5317" spans="1:9" x14ac:dyDescent="0.3">
      <c r="A5317" t="s">
        <v>1934</v>
      </c>
      <c r="B5317" t="s">
        <v>1936</v>
      </c>
      <c r="C5317">
        <v>35</v>
      </c>
      <c r="D5317" t="s">
        <v>1470</v>
      </c>
      <c r="E5317" t="s">
        <v>1944</v>
      </c>
      <c r="F5317" t="s">
        <v>1830</v>
      </c>
      <c r="I5317" t="str">
        <f>IF(ISBLANK('Q 5'!K1363),"",IF('Q 5'!K1363="&lt;please select&gt;","",'Q 5'!K1363))</f>
        <v/>
      </c>
    </row>
    <row r="5318" spans="1:9" x14ac:dyDescent="0.3">
      <c r="A5318" t="s">
        <v>1934</v>
      </c>
      <c r="B5318" t="s">
        <v>1936</v>
      </c>
      <c r="C5318">
        <v>36</v>
      </c>
      <c r="D5318" t="s">
        <v>1470</v>
      </c>
      <c r="E5318" t="s">
        <v>1944</v>
      </c>
      <c r="F5318" t="s">
        <v>1830</v>
      </c>
      <c r="I5318" t="str">
        <f>IF(ISBLANK('Q 5'!K1364),"",IF('Q 5'!K1364="&lt;please select&gt;","",'Q 5'!K1364))</f>
        <v/>
      </c>
    </row>
    <row r="5319" spans="1:9" x14ac:dyDescent="0.3">
      <c r="A5319" t="s">
        <v>1934</v>
      </c>
      <c r="B5319" t="s">
        <v>1936</v>
      </c>
      <c r="C5319">
        <v>37</v>
      </c>
      <c r="D5319" t="s">
        <v>1470</v>
      </c>
      <c r="E5319" t="s">
        <v>1944</v>
      </c>
      <c r="F5319" t="s">
        <v>1830</v>
      </c>
      <c r="I5319" t="str">
        <f>IF(ISBLANK('Q 5'!K1365),"",IF('Q 5'!K1365="&lt;please select&gt;","",'Q 5'!K1365))</f>
        <v/>
      </c>
    </row>
    <row r="5320" spans="1:9" x14ac:dyDescent="0.3">
      <c r="A5320" t="s">
        <v>1934</v>
      </c>
      <c r="B5320" t="s">
        <v>1936</v>
      </c>
      <c r="C5320">
        <v>38</v>
      </c>
      <c r="D5320" t="s">
        <v>1470</v>
      </c>
      <c r="E5320" t="s">
        <v>1944</v>
      </c>
      <c r="F5320" t="s">
        <v>1830</v>
      </c>
      <c r="I5320" t="str">
        <f>IF(ISBLANK('Q 5'!K1366),"",IF('Q 5'!K1366="&lt;please select&gt;","",'Q 5'!K1366))</f>
        <v/>
      </c>
    </row>
    <row r="5321" spans="1:9" x14ac:dyDescent="0.3">
      <c r="A5321" t="s">
        <v>1934</v>
      </c>
      <c r="B5321" t="s">
        <v>1936</v>
      </c>
      <c r="C5321">
        <v>39</v>
      </c>
      <c r="D5321" t="s">
        <v>1470</v>
      </c>
      <c r="E5321" t="s">
        <v>1944</v>
      </c>
      <c r="F5321" t="s">
        <v>1830</v>
      </c>
      <c r="I5321" t="str">
        <f>IF(ISBLANK('Q 5'!K1367),"",IF('Q 5'!K1367="&lt;please select&gt;","",'Q 5'!K1367))</f>
        <v/>
      </c>
    </row>
    <row r="5322" spans="1:9" x14ac:dyDescent="0.3">
      <c r="A5322" t="s">
        <v>1934</v>
      </c>
      <c r="B5322" t="s">
        <v>1936</v>
      </c>
      <c r="C5322">
        <v>40</v>
      </c>
      <c r="D5322" t="s">
        <v>1470</v>
      </c>
      <c r="E5322" t="s">
        <v>1944</v>
      </c>
      <c r="F5322" t="s">
        <v>1830</v>
      </c>
      <c r="I5322" t="str">
        <f>IF(ISBLANK('Q 5'!K1368),"",IF('Q 5'!K1368="&lt;please select&gt;","",'Q 5'!K1368))</f>
        <v/>
      </c>
    </row>
    <row r="5323" spans="1:9" x14ac:dyDescent="0.3">
      <c r="A5323" t="s">
        <v>1934</v>
      </c>
      <c r="B5323" t="s">
        <v>1936</v>
      </c>
      <c r="C5323">
        <v>41</v>
      </c>
      <c r="D5323" t="s">
        <v>1470</v>
      </c>
      <c r="E5323" t="s">
        <v>1944</v>
      </c>
      <c r="F5323" t="s">
        <v>1830</v>
      </c>
      <c r="I5323" t="str">
        <f>IF(ISBLANK('Q 5'!K1369),"",IF('Q 5'!K1369="&lt;please select&gt;","",'Q 5'!K1369))</f>
        <v/>
      </c>
    </row>
    <row r="5324" spans="1:9" x14ac:dyDescent="0.3">
      <c r="A5324" t="s">
        <v>1934</v>
      </c>
      <c r="B5324" t="s">
        <v>1936</v>
      </c>
      <c r="C5324">
        <v>42</v>
      </c>
      <c r="D5324" t="s">
        <v>1470</v>
      </c>
      <c r="E5324" t="s">
        <v>1944</v>
      </c>
      <c r="F5324" t="s">
        <v>1830</v>
      </c>
      <c r="I5324" t="str">
        <f>IF(ISBLANK('Q 5'!K1370),"",IF('Q 5'!K1370="&lt;please select&gt;","",'Q 5'!K1370))</f>
        <v/>
      </c>
    </row>
    <row r="5325" spans="1:9" x14ac:dyDescent="0.3">
      <c r="A5325" t="s">
        <v>1934</v>
      </c>
      <c r="B5325" t="s">
        <v>1936</v>
      </c>
      <c r="C5325">
        <v>43</v>
      </c>
      <c r="D5325" t="s">
        <v>1470</v>
      </c>
      <c r="E5325" t="s">
        <v>1944</v>
      </c>
      <c r="F5325" t="s">
        <v>1830</v>
      </c>
      <c r="I5325" t="str">
        <f>IF(ISBLANK('Q 5'!K1371),"",IF('Q 5'!K1371="&lt;please select&gt;","",'Q 5'!K1371))</f>
        <v/>
      </c>
    </row>
    <row r="5326" spans="1:9" x14ac:dyDescent="0.3">
      <c r="A5326" t="s">
        <v>1934</v>
      </c>
      <c r="B5326" t="s">
        <v>1936</v>
      </c>
      <c r="C5326">
        <v>44</v>
      </c>
      <c r="D5326" t="s">
        <v>1470</v>
      </c>
      <c r="E5326" t="s">
        <v>1944</v>
      </c>
      <c r="F5326" t="s">
        <v>1830</v>
      </c>
      <c r="I5326" t="str">
        <f>IF(ISBLANK('Q 5'!K1372),"",IF('Q 5'!K1372="&lt;please select&gt;","",'Q 5'!K1372))</f>
        <v/>
      </c>
    </row>
    <row r="5327" spans="1:9" x14ac:dyDescent="0.3">
      <c r="A5327" t="s">
        <v>1934</v>
      </c>
      <c r="B5327" t="s">
        <v>1936</v>
      </c>
      <c r="C5327">
        <v>45</v>
      </c>
      <c r="D5327" t="s">
        <v>1470</v>
      </c>
      <c r="E5327" t="s">
        <v>1944</v>
      </c>
      <c r="F5327" t="s">
        <v>1830</v>
      </c>
      <c r="I5327" t="str">
        <f>IF(ISBLANK('Q 5'!K1373),"",IF('Q 5'!K1373="&lt;please select&gt;","",'Q 5'!K1373))</f>
        <v/>
      </c>
    </row>
    <row r="5328" spans="1:9" x14ac:dyDescent="0.3">
      <c r="A5328" t="s">
        <v>1934</v>
      </c>
      <c r="B5328" t="s">
        <v>1936</v>
      </c>
      <c r="C5328">
        <v>46</v>
      </c>
      <c r="D5328" t="s">
        <v>1470</v>
      </c>
      <c r="E5328" t="s">
        <v>1944</v>
      </c>
      <c r="F5328" t="s">
        <v>1830</v>
      </c>
      <c r="I5328" t="str">
        <f>IF(ISBLANK('Q 5'!K1374),"",IF('Q 5'!K1374="&lt;please select&gt;","",'Q 5'!K1374))</f>
        <v/>
      </c>
    </row>
    <row r="5329" spans="1:11" x14ac:dyDescent="0.3">
      <c r="A5329" t="s">
        <v>1934</v>
      </c>
      <c r="B5329" t="s">
        <v>1936</v>
      </c>
      <c r="C5329">
        <v>47</v>
      </c>
      <c r="D5329" t="s">
        <v>1470</v>
      </c>
      <c r="E5329" t="s">
        <v>1944</v>
      </c>
      <c r="F5329" t="s">
        <v>1830</v>
      </c>
      <c r="I5329" t="str">
        <f>IF(ISBLANK('Q 5'!K1375),"",IF('Q 5'!K1375="&lt;please select&gt;","",'Q 5'!K1375))</f>
        <v/>
      </c>
    </row>
    <row r="5330" spans="1:11" x14ac:dyDescent="0.3">
      <c r="A5330" t="s">
        <v>1934</v>
      </c>
      <c r="B5330" t="s">
        <v>1936</v>
      </c>
      <c r="C5330">
        <v>48</v>
      </c>
      <c r="D5330" t="s">
        <v>1470</v>
      </c>
      <c r="E5330" t="s">
        <v>1944</v>
      </c>
      <c r="F5330" t="s">
        <v>1830</v>
      </c>
      <c r="I5330" t="str">
        <f>IF(ISBLANK('Q 5'!K1376),"",IF('Q 5'!K1376="&lt;please select&gt;","",'Q 5'!K1376))</f>
        <v/>
      </c>
    </row>
    <row r="5331" spans="1:11" x14ac:dyDescent="0.3">
      <c r="A5331" t="s">
        <v>1934</v>
      </c>
      <c r="B5331" t="s">
        <v>1936</v>
      </c>
      <c r="C5331">
        <v>49</v>
      </c>
      <c r="D5331" t="s">
        <v>1470</v>
      </c>
      <c r="E5331" t="s">
        <v>1944</v>
      </c>
      <c r="F5331" t="s">
        <v>1830</v>
      </c>
      <c r="I5331" t="str">
        <f>IF(ISBLANK('Q 5'!K1377),"",IF('Q 5'!K1377="&lt;please select&gt;","",'Q 5'!K1377))</f>
        <v/>
      </c>
    </row>
    <row r="5332" spans="1:11" x14ac:dyDescent="0.3">
      <c r="A5332" t="s">
        <v>1934</v>
      </c>
      <c r="B5332" t="s">
        <v>1936</v>
      </c>
      <c r="C5332">
        <v>50</v>
      </c>
      <c r="D5332" t="s">
        <v>1470</v>
      </c>
      <c r="E5332" t="s">
        <v>1944</v>
      </c>
      <c r="F5332" t="s">
        <v>1830</v>
      </c>
      <c r="I5332" t="str">
        <f>IF(ISBLANK('Q 5'!K1378),"",IF('Q 5'!K1378="&lt;please select&gt;","",'Q 5'!K1378))</f>
        <v/>
      </c>
    </row>
    <row r="5333" spans="1:11" x14ac:dyDescent="0.3">
      <c r="A5333" t="s">
        <v>1945</v>
      </c>
      <c r="B5333" t="s">
        <v>1946</v>
      </c>
      <c r="C5333">
        <v>0</v>
      </c>
      <c r="D5333" t="s">
        <v>1470</v>
      </c>
      <c r="E5333" t="s">
        <v>1946</v>
      </c>
      <c r="F5333" t="s">
        <v>1830</v>
      </c>
      <c r="I5333" s="178">
        <f>IF(ISBLANK('Q 5'!G1386),"",IF('Q 5'!G1386="&lt;please select&gt;","",'Q 5'!G1386))</f>
        <v>639898</v>
      </c>
    </row>
    <row r="5334" spans="1:11" x14ac:dyDescent="0.3">
      <c r="A5334" t="s">
        <v>1947</v>
      </c>
      <c r="B5334" t="s">
        <v>1948</v>
      </c>
      <c r="C5334">
        <v>0</v>
      </c>
      <c r="D5334" t="s">
        <v>1470</v>
      </c>
      <c r="E5334" t="s">
        <v>1948</v>
      </c>
      <c r="F5334" t="s">
        <v>1783</v>
      </c>
      <c r="K5334" t="str">
        <f>IF(ISBLANK('Q 5'!$I$1389),"",IF('Q 5'!$I$1389="&lt;please select&gt;","",'Q 5'!$I$1389))</f>
        <v>No</v>
      </c>
    </row>
    <row r="5335" spans="1:11" x14ac:dyDescent="0.3">
      <c r="A5335" t="s">
        <v>1947</v>
      </c>
      <c r="B5335" t="s">
        <v>1949</v>
      </c>
      <c r="C5335">
        <v>1</v>
      </c>
      <c r="D5335" t="s">
        <v>1470</v>
      </c>
      <c r="E5335" t="s">
        <v>1950</v>
      </c>
      <c r="F5335" t="s">
        <v>1761</v>
      </c>
      <c r="K5335" t="str">
        <f>IF(ISBLANK('Q 5'!C1392),"",IF('Q 5'!C1392="&lt;please select&gt;","",'Q 5'!C1392))</f>
        <v/>
      </c>
    </row>
    <row r="5336" spans="1:11" x14ac:dyDescent="0.3">
      <c r="A5336" t="s">
        <v>1947</v>
      </c>
      <c r="B5336" t="s">
        <v>1949</v>
      </c>
      <c r="C5336">
        <v>2</v>
      </c>
      <c r="D5336" t="s">
        <v>1470</v>
      </c>
      <c r="E5336" t="s">
        <v>1950</v>
      </c>
      <c r="F5336" t="s">
        <v>1761</v>
      </c>
      <c r="K5336" t="str">
        <f>IF(ISBLANK('Q 5'!C1393),"",IF('Q 5'!C1393="&lt;please select&gt;","",'Q 5'!C1393))</f>
        <v/>
      </c>
    </row>
    <row r="5337" spans="1:11" x14ac:dyDescent="0.3">
      <c r="A5337" t="s">
        <v>1947</v>
      </c>
      <c r="B5337" t="s">
        <v>1949</v>
      </c>
      <c r="C5337">
        <v>3</v>
      </c>
      <c r="D5337" t="s">
        <v>1470</v>
      </c>
      <c r="E5337" t="s">
        <v>1950</v>
      </c>
      <c r="F5337" t="s">
        <v>1761</v>
      </c>
      <c r="K5337" t="str">
        <f>IF(ISBLANK('Q 5'!C1394),"",IF('Q 5'!C1394="&lt;please select&gt;","",'Q 5'!C1394))</f>
        <v/>
      </c>
    </row>
    <row r="5338" spans="1:11" x14ac:dyDescent="0.3">
      <c r="A5338" t="s">
        <v>1947</v>
      </c>
      <c r="B5338" t="s">
        <v>1949</v>
      </c>
      <c r="C5338">
        <v>4</v>
      </c>
      <c r="D5338" t="s">
        <v>1470</v>
      </c>
      <c r="E5338" t="s">
        <v>1950</v>
      </c>
      <c r="F5338" t="s">
        <v>1761</v>
      </c>
      <c r="K5338" t="str">
        <f>IF(ISBLANK('Q 5'!C1395),"",IF('Q 5'!C1395="&lt;please select&gt;","",'Q 5'!C1395))</f>
        <v/>
      </c>
    </row>
    <row r="5339" spans="1:11" x14ac:dyDescent="0.3">
      <c r="A5339" t="s">
        <v>1947</v>
      </c>
      <c r="B5339" t="s">
        <v>1949</v>
      </c>
      <c r="C5339">
        <v>5</v>
      </c>
      <c r="D5339" t="s">
        <v>1470</v>
      </c>
      <c r="E5339" t="s">
        <v>1950</v>
      </c>
      <c r="F5339" t="s">
        <v>1761</v>
      </c>
      <c r="K5339" t="str">
        <f>IF(ISBLANK('Q 5'!C1396),"",IF('Q 5'!C1396="&lt;please select&gt;","",'Q 5'!C1396))</f>
        <v/>
      </c>
    </row>
    <row r="5340" spans="1:11" x14ac:dyDescent="0.3">
      <c r="A5340" t="s">
        <v>1947</v>
      </c>
      <c r="B5340" t="s">
        <v>1949</v>
      </c>
      <c r="C5340">
        <v>1</v>
      </c>
      <c r="D5340" t="s">
        <v>1470</v>
      </c>
      <c r="E5340" t="s">
        <v>1951</v>
      </c>
      <c r="F5340" t="s">
        <v>1765</v>
      </c>
      <c r="G5340" t="str">
        <f>IF(ISBLANK('Q 5'!G1392),"",IF('Q 5'!G1392="&lt;please select&gt;","",'Q 5'!G1392))</f>
        <v/>
      </c>
    </row>
    <row r="5341" spans="1:11" x14ac:dyDescent="0.3">
      <c r="A5341" t="s">
        <v>1947</v>
      </c>
      <c r="B5341" t="s">
        <v>1949</v>
      </c>
      <c r="C5341">
        <v>2</v>
      </c>
      <c r="D5341" t="s">
        <v>1470</v>
      </c>
      <c r="E5341" t="s">
        <v>1951</v>
      </c>
      <c r="F5341" t="s">
        <v>1765</v>
      </c>
      <c r="G5341" t="str">
        <f>IF(ISBLANK('Q 5'!G1393),"",IF('Q 5'!G1393="&lt;please select&gt;","",'Q 5'!G1393))</f>
        <v/>
      </c>
    </row>
    <row r="5342" spans="1:11" x14ac:dyDescent="0.3">
      <c r="A5342" t="s">
        <v>1947</v>
      </c>
      <c r="B5342" t="s">
        <v>1949</v>
      </c>
      <c r="C5342">
        <v>3</v>
      </c>
      <c r="D5342" t="s">
        <v>1470</v>
      </c>
      <c r="E5342" t="s">
        <v>1951</v>
      </c>
      <c r="F5342" t="s">
        <v>1765</v>
      </c>
      <c r="G5342" t="str">
        <f>IF(ISBLANK('Q 5'!G1394),"",IF('Q 5'!G1394="&lt;please select&gt;","",'Q 5'!G1394))</f>
        <v/>
      </c>
    </row>
    <row r="5343" spans="1:11" x14ac:dyDescent="0.3">
      <c r="A5343" t="s">
        <v>1947</v>
      </c>
      <c r="B5343" t="s">
        <v>1949</v>
      </c>
      <c r="C5343">
        <v>4</v>
      </c>
      <c r="D5343" t="s">
        <v>1470</v>
      </c>
      <c r="E5343" t="s">
        <v>1951</v>
      </c>
      <c r="F5343" t="s">
        <v>1765</v>
      </c>
      <c r="G5343" t="str">
        <f>IF(ISBLANK('Q 5'!G1395),"",IF('Q 5'!G1395="&lt;please select&gt;","",'Q 5'!G1395))</f>
        <v/>
      </c>
    </row>
    <row r="5344" spans="1:11" x14ac:dyDescent="0.3">
      <c r="A5344" t="s">
        <v>1947</v>
      </c>
      <c r="B5344" t="s">
        <v>1949</v>
      </c>
      <c r="C5344">
        <v>5</v>
      </c>
      <c r="D5344" t="s">
        <v>1470</v>
      </c>
      <c r="E5344" t="s">
        <v>1951</v>
      </c>
      <c r="F5344" t="s">
        <v>1765</v>
      </c>
      <c r="G5344" t="str">
        <f>IF(ISBLANK('Q 5'!G1396),"",IF('Q 5'!G1396="&lt;please select&gt;","",'Q 5'!G1396))</f>
        <v/>
      </c>
    </row>
    <row r="5345" spans="1:9" x14ac:dyDescent="0.3">
      <c r="A5345" t="s">
        <v>1952</v>
      </c>
      <c r="B5345" t="s">
        <v>1953</v>
      </c>
      <c r="C5345">
        <v>1</v>
      </c>
      <c r="D5345" t="s">
        <v>1470</v>
      </c>
      <c r="E5345" t="s">
        <v>1954</v>
      </c>
      <c r="F5345" t="s">
        <v>1772</v>
      </c>
      <c r="H5345" s="178">
        <f>IF(ISBLANK('Q 5'!E1402),"",IF('Q 5'!E1402="&lt;please select&gt;","",'Q 5'!E1402))</f>
        <v>2</v>
      </c>
    </row>
    <row r="5346" spans="1:9" x14ac:dyDescent="0.3">
      <c r="A5346" t="s">
        <v>1952</v>
      </c>
      <c r="B5346" t="s">
        <v>1953</v>
      </c>
      <c r="C5346">
        <v>2</v>
      </c>
      <c r="D5346" t="s">
        <v>1470</v>
      </c>
      <c r="E5346" t="s">
        <v>1954</v>
      </c>
      <c r="F5346" t="s">
        <v>1772</v>
      </c>
      <c r="H5346" s="178">
        <f>IF(ISBLANK('Q 5'!E1403),"",IF('Q 5'!E1403="&lt;please select&gt;","",'Q 5'!E1403))</f>
        <v>10</v>
      </c>
    </row>
    <row r="5347" spans="1:9" x14ac:dyDescent="0.3">
      <c r="A5347" t="s">
        <v>1952</v>
      </c>
      <c r="B5347" t="s">
        <v>1953</v>
      </c>
      <c r="C5347">
        <v>3</v>
      </c>
      <c r="D5347" t="s">
        <v>1470</v>
      </c>
      <c r="E5347" t="s">
        <v>1954</v>
      </c>
      <c r="F5347" t="s">
        <v>1772</v>
      </c>
      <c r="H5347" s="178">
        <f>IF(ISBLANK('Q 5'!E1404),"",IF('Q 5'!E1404="&lt;please select&gt;","",'Q 5'!E1404))</f>
        <v>8</v>
      </c>
    </row>
    <row r="5348" spans="1:9" x14ac:dyDescent="0.3">
      <c r="A5348" t="s">
        <v>1952</v>
      </c>
      <c r="B5348" t="s">
        <v>1953</v>
      </c>
      <c r="C5348">
        <v>1</v>
      </c>
      <c r="D5348" t="s">
        <v>1470</v>
      </c>
      <c r="E5348" t="s">
        <v>1955</v>
      </c>
      <c r="F5348" t="s">
        <v>1830</v>
      </c>
      <c r="I5348" s="179">
        <f>IF(ISBLANK('Q 5'!G1402),"",IF('Q 5'!G1402="&lt;please select&gt;","",'Q 5'!G1402))</f>
        <v>1</v>
      </c>
    </row>
    <row r="5349" spans="1:9" x14ac:dyDescent="0.3">
      <c r="A5349" t="s">
        <v>1952</v>
      </c>
      <c r="B5349" t="s">
        <v>1953</v>
      </c>
      <c r="C5349">
        <v>2</v>
      </c>
      <c r="D5349" t="s">
        <v>1470</v>
      </c>
      <c r="E5349" t="s">
        <v>1955</v>
      </c>
      <c r="F5349" t="s">
        <v>1830</v>
      </c>
      <c r="I5349" s="179">
        <f>IF(ISBLANK('Q 5'!G1403),"",IF('Q 5'!G1403="&lt;please select&gt;","",'Q 5'!G1403))</f>
        <v>0.2</v>
      </c>
    </row>
    <row r="5350" spans="1:9" x14ac:dyDescent="0.3">
      <c r="A5350" t="s">
        <v>1952</v>
      </c>
      <c r="B5350" t="s">
        <v>1953</v>
      </c>
      <c r="C5350">
        <v>3</v>
      </c>
      <c r="D5350" t="s">
        <v>1470</v>
      </c>
      <c r="E5350" t="s">
        <v>1955</v>
      </c>
      <c r="F5350" t="s">
        <v>1830</v>
      </c>
      <c r="I5350" s="179">
        <f>IF(ISBLANK('Q 5'!G1404),"",IF('Q 5'!G1404="&lt;please select&gt;","",'Q 5'!G1404))</f>
        <v>0.625</v>
      </c>
    </row>
    <row r="5351" spans="1:9" x14ac:dyDescent="0.3">
      <c r="A5351" t="s">
        <v>1956</v>
      </c>
      <c r="B5351" t="s">
        <v>1957</v>
      </c>
      <c r="C5351">
        <v>1</v>
      </c>
      <c r="D5351" t="s">
        <v>1470</v>
      </c>
      <c r="E5351" t="s">
        <v>1958</v>
      </c>
      <c r="F5351" t="s">
        <v>1830</v>
      </c>
      <c r="I5351">
        <f>IF(ISBLANK('Q 5'!G1412),"",IF('Q 5'!G1412="&lt;please select&gt;","",'Q 5'!G1412))</f>
        <v>743324</v>
      </c>
    </row>
    <row r="5352" spans="1:9" x14ac:dyDescent="0.3">
      <c r="A5352" t="s">
        <v>1956</v>
      </c>
      <c r="B5352" t="s">
        <v>1957</v>
      </c>
      <c r="C5352">
        <v>2</v>
      </c>
      <c r="D5352" t="s">
        <v>1470</v>
      </c>
      <c r="E5352" t="s">
        <v>1958</v>
      </c>
      <c r="F5352" t="s">
        <v>1830</v>
      </c>
      <c r="I5352">
        <f>IF(ISBLANK('Q 5'!G1413),"",IF('Q 5'!G1413="&lt;please select&gt;","",'Q 5'!G1413))</f>
        <v>28457</v>
      </c>
    </row>
    <row r="5353" spans="1:9" x14ac:dyDescent="0.3">
      <c r="A5353" t="s">
        <v>1956</v>
      </c>
      <c r="B5353" t="s">
        <v>1957</v>
      </c>
      <c r="C5353">
        <v>3</v>
      </c>
      <c r="D5353" t="s">
        <v>1470</v>
      </c>
      <c r="E5353" t="s">
        <v>1958</v>
      </c>
      <c r="F5353" t="s">
        <v>1830</v>
      </c>
      <c r="I5353">
        <f>IF(ISBLANK('Q 5'!G1414),"",IF('Q 5'!G1414="&lt;please select&gt;","",'Q 5'!G1414))</f>
        <v>2040963.3900000001</v>
      </c>
    </row>
    <row r="5354" spans="1:9" x14ac:dyDescent="0.3">
      <c r="A5354" t="s">
        <v>1956</v>
      </c>
      <c r="B5354" t="s">
        <v>1957</v>
      </c>
      <c r="C5354">
        <v>4</v>
      </c>
      <c r="D5354" t="s">
        <v>1470</v>
      </c>
      <c r="E5354" t="s">
        <v>1958</v>
      </c>
      <c r="F5354" t="s">
        <v>1830</v>
      </c>
      <c r="I5354">
        <f>IF(ISBLANK('Q 5'!G1415),"",IF('Q 5'!G1415="&lt;please select&gt;","",'Q 5'!G1415))</f>
        <v>993994</v>
      </c>
    </row>
    <row r="5355" spans="1:9" x14ac:dyDescent="0.3">
      <c r="A5355" t="s">
        <v>1956</v>
      </c>
      <c r="B5355" t="s">
        <v>1957</v>
      </c>
      <c r="C5355">
        <v>5</v>
      </c>
      <c r="D5355" t="s">
        <v>1470</v>
      </c>
      <c r="E5355" t="s">
        <v>1958</v>
      </c>
      <c r="F5355" t="s">
        <v>1830</v>
      </c>
      <c r="I5355">
        <f>IF(ISBLANK('Q 5'!G1416),"",IF('Q 5'!G1416="&lt;please select&gt;","",'Q 5'!G1416))</f>
        <v>9224</v>
      </c>
    </row>
    <row r="5356" spans="1:9" x14ac:dyDescent="0.3">
      <c r="A5356" t="s">
        <v>1956</v>
      </c>
      <c r="B5356" t="s">
        <v>1959</v>
      </c>
      <c r="C5356">
        <v>0</v>
      </c>
      <c r="D5356" t="s">
        <v>1470</v>
      </c>
      <c r="E5356" t="s">
        <v>1959</v>
      </c>
      <c r="F5356" t="s">
        <v>1772</v>
      </c>
      <c r="H5356" s="180">
        <f>IF(ISBLANK('Q 5'!$G$1419),"",IF('Q 5'!$G$1419="&lt;please select&gt;","",'Q 5'!$G$1419))</f>
        <v>4</v>
      </c>
    </row>
    <row r="5357" spans="1:9" x14ac:dyDescent="0.3">
      <c r="A5357" t="s">
        <v>1960</v>
      </c>
      <c r="B5357" t="s">
        <v>1961</v>
      </c>
      <c r="C5357">
        <v>0</v>
      </c>
      <c r="D5357" t="s">
        <v>1470</v>
      </c>
      <c r="E5357" t="s">
        <v>1961</v>
      </c>
      <c r="F5357" t="s">
        <v>1772</v>
      </c>
      <c r="H5357" s="178">
        <f>IF(ISBLANK('Q 5'!$C$1426),"",IF('Q 5'!$C$1426="&lt;please select&gt;","",'Q 5'!$C$1426))</f>
        <v>0</v>
      </c>
    </row>
    <row r="5358" spans="1:9" x14ac:dyDescent="0.3">
      <c r="A5358" t="s">
        <v>1960</v>
      </c>
      <c r="B5358" t="s">
        <v>1962</v>
      </c>
      <c r="C5358">
        <v>0</v>
      </c>
      <c r="D5358" t="s">
        <v>1470</v>
      </c>
      <c r="E5358" t="s">
        <v>1962</v>
      </c>
      <c r="F5358" t="s">
        <v>1830</v>
      </c>
      <c r="I5358" s="178">
        <f>IF(ISBLANK('Q 5'!$E$1426),"",IF('Q 5'!$E$1426="&lt;please select&gt;","",'Q 5'!$E$1426))</f>
        <v>0</v>
      </c>
    </row>
    <row r="5359" spans="1:9" x14ac:dyDescent="0.3">
      <c r="A5359" t="s">
        <v>1960</v>
      </c>
      <c r="B5359" t="s">
        <v>1963</v>
      </c>
      <c r="C5359">
        <v>0</v>
      </c>
      <c r="D5359" t="s">
        <v>1470</v>
      </c>
      <c r="E5359" t="s">
        <v>1963</v>
      </c>
      <c r="F5359" t="s">
        <v>1830</v>
      </c>
      <c r="I5359" s="178">
        <f>IF(ISBLANK('Q 5'!$G$1426),"",IF('Q 5'!$G$1426="&lt;please select&gt;","",'Q 5'!$G$1426))</f>
        <v>0</v>
      </c>
    </row>
    <row r="5360" spans="1:9" x14ac:dyDescent="0.3">
      <c r="A5360" t="s">
        <v>1964</v>
      </c>
      <c r="B5360" t="s">
        <v>1965</v>
      </c>
      <c r="C5360">
        <v>1</v>
      </c>
      <c r="D5360" t="s">
        <v>1470</v>
      </c>
      <c r="E5360" t="s">
        <v>1966</v>
      </c>
      <c r="F5360" t="s">
        <v>1772</v>
      </c>
      <c r="H5360" s="178">
        <f>IF(ISBLANK('Q 5'!H1433),"",IF('Q 5'!H1433="&lt;please select&gt;","",'Q 5'!H1433))</f>
        <v>4</v>
      </c>
    </row>
    <row r="5361" spans="1:11" x14ac:dyDescent="0.3">
      <c r="A5361" t="s">
        <v>1964</v>
      </c>
      <c r="B5361" t="s">
        <v>1965</v>
      </c>
      <c r="C5361">
        <v>2</v>
      </c>
      <c r="D5361" t="s">
        <v>1470</v>
      </c>
      <c r="E5361" t="s">
        <v>1966</v>
      </c>
      <c r="F5361" t="s">
        <v>1772</v>
      </c>
      <c r="H5361" s="178">
        <f>IF(ISBLANK('Q 5'!H1434),"",IF('Q 5'!H1434="&lt;please select&gt;","",'Q 5'!H1434))</f>
        <v>3</v>
      </c>
    </row>
    <row r="5362" spans="1:11" x14ac:dyDescent="0.3">
      <c r="A5362" t="s">
        <v>1964</v>
      </c>
      <c r="B5362" t="s">
        <v>1965</v>
      </c>
      <c r="C5362">
        <v>3</v>
      </c>
      <c r="D5362" t="s">
        <v>1470</v>
      </c>
      <c r="E5362" t="s">
        <v>1966</v>
      </c>
      <c r="F5362" t="s">
        <v>1772</v>
      </c>
      <c r="H5362" s="178">
        <f>IF(ISBLANK('Q 5'!H1435),"",IF('Q 5'!H1435="&lt;please select&gt;","",'Q 5'!H1435))</f>
        <v>2</v>
      </c>
    </row>
    <row r="5363" spans="1:11" x14ac:dyDescent="0.3">
      <c r="A5363" t="s">
        <v>1964</v>
      </c>
      <c r="B5363" t="s">
        <v>1965</v>
      </c>
      <c r="C5363">
        <v>4</v>
      </c>
      <c r="D5363" t="s">
        <v>1470</v>
      </c>
      <c r="E5363" t="s">
        <v>1966</v>
      </c>
      <c r="F5363" t="s">
        <v>1772</v>
      </c>
      <c r="H5363" s="178">
        <f>IF(ISBLANK('Q 5'!H1436),"",IF('Q 5'!H1436="&lt;please select&gt;","",'Q 5'!H1436))</f>
        <v>6</v>
      </c>
    </row>
    <row r="5364" spans="1:11" x14ac:dyDescent="0.3">
      <c r="A5364" t="s">
        <v>1967</v>
      </c>
      <c r="B5364" t="s">
        <v>1968</v>
      </c>
      <c r="C5364">
        <v>0</v>
      </c>
      <c r="D5364" t="s">
        <v>1470</v>
      </c>
      <c r="E5364" t="s">
        <v>1968</v>
      </c>
      <c r="F5364" t="s">
        <v>1772</v>
      </c>
      <c r="H5364" s="178">
        <f>IF(ISBLANK('Q 5'!$C$1440),"",IF('Q 5'!$C$1440="&lt;please select&gt;","",'Q 5'!$C$1440))</f>
        <v>3</v>
      </c>
    </row>
    <row r="5365" spans="1:11" x14ac:dyDescent="0.3">
      <c r="A5365" t="s">
        <v>1967</v>
      </c>
      <c r="B5365" t="s">
        <v>1969</v>
      </c>
      <c r="C5365">
        <v>0</v>
      </c>
      <c r="D5365" t="s">
        <v>1470</v>
      </c>
      <c r="E5365" t="s">
        <v>1969</v>
      </c>
      <c r="F5365" t="s">
        <v>1772</v>
      </c>
      <c r="H5365" s="178">
        <f>IF(ISBLANK('Q 5'!$G$1440),"",IF('Q 5'!$G$1440="&lt;please select&gt;","",'Q 5'!$G$1440))</f>
        <v>3</v>
      </c>
    </row>
    <row r="5366" spans="1:11" x14ac:dyDescent="0.3">
      <c r="A5366" t="s">
        <v>1970</v>
      </c>
      <c r="B5366" t="s">
        <v>1971</v>
      </c>
      <c r="C5366">
        <v>0</v>
      </c>
      <c r="D5366" t="s">
        <v>1470</v>
      </c>
      <c r="E5366" t="s">
        <v>1971</v>
      </c>
      <c r="F5366" t="s">
        <v>1783</v>
      </c>
      <c r="K5366" t="str">
        <f>IF(ISBLANK('Q 5'!$I$1443),"",IF('Q 5'!$I$1443="&lt;please select&gt;","",'Q 5'!$I$1443))</f>
        <v>Yes</v>
      </c>
    </row>
    <row r="5367" spans="1:11" x14ac:dyDescent="0.3">
      <c r="A5367" t="s">
        <v>1970</v>
      </c>
      <c r="B5367" t="s">
        <v>1972</v>
      </c>
      <c r="C5367">
        <v>1</v>
      </c>
      <c r="D5367" t="s">
        <v>1470</v>
      </c>
      <c r="E5367" t="s">
        <v>1973</v>
      </c>
      <c r="F5367" t="s">
        <v>1761</v>
      </c>
      <c r="K5367" t="str">
        <f>IF(ISBLANK('Q 5'!C1446),"",IF('Q 5'!C1446="&lt;please select&gt;","",'Q 5'!C1446))</f>
        <v>Risk assessment carried out by the competent authority</v>
      </c>
    </row>
    <row r="5368" spans="1:11" x14ac:dyDescent="0.3">
      <c r="A5368" t="s">
        <v>1970</v>
      </c>
      <c r="B5368" t="s">
        <v>1972</v>
      </c>
      <c r="C5368">
        <v>2</v>
      </c>
      <c r="D5368" t="s">
        <v>1470</v>
      </c>
      <c r="E5368" t="s">
        <v>1973</v>
      </c>
      <c r="F5368" t="s">
        <v>1761</v>
      </c>
      <c r="K5368" t="str">
        <f>IF(ISBLANK('Q 5'!C1447),"",IF('Q 5'!C1447="&lt;please select&gt;","",'Q 5'!C1447))</f>
        <v/>
      </c>
    </row>
    <row r="5369" spans="1:11" x14ac:dyDescent="0.3">
      <c r="A5369" t="s">
        <v>1970</v>
      </c>
      <c r="B5369" t="s">
        <v>1972</v>
      </c>
      <c r="C5369">
        <v>3</v>
      </c>
      <c r="D5369" t="s">
        <v>1470</v>
      </c>
      <c r="E5369" t="s">
        <v>1973</v>
      </c>
      <c r="F5369" t="s">
        <v>1761</v>
      </c>
      <c r="K5369" t="str">
        <f>IF(ISBLANK('Q 5'!C1448),"",IF('Q 5'!C1448="&lt;please select&gt;","",'Q 5'!C1448))</f>
        <v/>
      </c>
    </row>
    <row r="5370" spans="1:11" x14ac:dyDescent="0.3">
      <c r="A5370" t="s">
        <v>1970</v>
      </c>
      <c r="B5370" t="s">
        <v>1972</v>
      </c>
      <c r="C5370">
        <v>4</v>
      </c>
      <c r="D5370" t="s">
        <v>1470</v>
      </c>
      <c r="E5370" t="s">
        <v>1973</v>
      </c>
      <c r="F5370" t="s">
        <v>1761</v>
      </c>
      <c r="K5370" t="str">
        <f>IF(ISBLANK('Q 5'!C1449),"",IF('Q 5'!C1449="&lt;please select&gt;","",'Q 5'!C1449))</f>
        <v/>
      </c>
    </row>
    <row r="5371" spans="1:11" x14ac:dyDescent="0.3">
      <c r="A5371" t="s">
        <v>1970</v>
      </c>
      <c r="B5371" t="s">
        <v>1972</v>
      </c>
      <c r="C5371">
        <v>5</v>
      </c>
      <c r="D5371" t="s">
        <v>1470</v>
      </c>
      <c r="E5371" t="s">
        <v>1973</v>
      </c>
      <c r="F5371" t="s">
        <v>1761</v>
      </c>
      <c r="K5371" t="str">
        <f>IF(ISBLANK('Q 5'!C1450),"",IF('Q 5'!C1450="&lt;please select&gt;","",'Q 5'!C1450))</f>
        <v/>
      </c>
    </row>
    <row r="5372" spans="1:11" x14ac:dyDescent="0.3">
      <c r="A5372" t="s">
        <v>1970</v>
      </c>
      <c r="B5372" t="s">
        <v>1972</v>
      </c>
      <c r="C5372">
        <v>1</v>
      </c>
      <c r="D5372" t="s">
        <v>1470</v>
      </c>
      <c r="E5372" t="s">
        <v>1974</v>
      </c>
      <c r="F5372" t="s">
        <v>1765</v>
      </c>
      <c r="G5372" t="str">
        <f>IF(ISBLANK('Q 5'!G1446),"",IF('Q 5'!G1446="&lt;please select&gt;","",'Q 5'!G1446))</f>
        <v>when EU ETS SF is used no particular risk assessment is required for the operator or performed by the CA (Only applicable in Flanders)</v>
      </c>
    </row>
    <row r="5373" spans="1:11" x14ac:dyDescent="0.3">
      <c r="A5373" t="s">
        <v>1970</v>
      </c>
      <c r="B5373" t="s">
        <v>1972</v>
      </c>
      <c r="C5373">
        <v>2</v>
      </c>
      <c r="D5373" t="s">
        <v>1470</v>
      </c>
      <c r="E5373" t="s">
        <v>1974</v>
      </c>
      <c r="F5373" t="s">
        <v>1765</v>
      </c>
      <c r="G5373" t="str">
        <f>IF(ISBLANK('Q 5'!G1447),"",IF('Q 5'!G1447="&lt;please select&gt;","",'Q 5'!G1447))</f>
        <v/>
      </c>
    </row>
    <row r="5374" spans="1:11" x14ac:dyDescent="0.3">
      <c r="A5374" t="s">
        <v>1970</v>
      </c>
      <c r="B5374" t="s">
        <v>1972</v>
      </c>
      <c r="C5374">
        <v>3</v>
      </c>
      <c r="D5374" t="s">
        <v>1470</v>
      </c>
      <c r="E5374" t="s">
        <v>1974</v>
      </c>
      <c r="F5374" t="s">
        <v>1765</v>
      </c>
      <c r="G5374" t="str">
        <f>IF(ISBLANK('Q 5'!G1448),"",IF('Q 5'!G1448="&lt;please select&gt;","",'Q 5'!G1448))</f>
        <v/>
      </c>
    </row>
    <row r="5375" spans="1:11" x14ac:dyDescent="0.3">
      <c r="A5375" t="s">
        <v>1970</v>
      </c>
      <c r="B5375" t="s">
        <v>1972</v>
      </c>
      <c r="C5375">
        <v>4</v>
      </c>
      <c r="D5375" t="s">
        <v>1470</v>
      </c>
      <c r="E5375" t="s">
        <v>1974</v>
      </c>
      <c r="F5375" t="s">
        <v>1765</v>
      </c>
      <c r="G5375" t="str">
        <f>IF(ISBLANK('Q 5'!G1449),"",IF('Q 5'!G1449="&lt;please select&gt;","",'Q 5'!G1449))</f>
        <v/>
      </c>
    </row>
    <row r="5376" spans="1:11" x14ac:dyDescent="0.3">
      <c r="A5376" t="s">
        <v>1970</v>
      </c>
      <c r="B5376" t="s">
        <v>1972</v>
      </c>
      <c r="C5376">
        <v>5</v>
      </c>
      <c r="D5376" t="s">
        <v>1470</v>
      </c>
      <c r="E5376" t="s">
        <v>1974</v>
      </c>
      <c r="F5376" t="s">
        <v>1765</v>
      </c>
      <c r="G5376" t="str">
        <f>IF(ISBLANK('Q 5'!G1450),"",IF('Q 5'!G1450="&lt;please select&gt;","",'Q 5'!G1450))</f>
        <v/>
      </c>
    </row>
    <row r="5377" spans="1:11" x14ac:dyDescent="0.3">
      <c r="A5377" t="s">
        <v>1975</v>
      </c>
      <c r="B5377" t="s">
        <v>1976</v>
      </c>
      <c r="C5377">
        <v>1</v>
      </c>
      <c r="D5377" t="s">
        <v>1470</v>
      </c>
      <c r="E5377" t="s">
        <v>1977</v>
      </c>
      <c r="F5377" t="s">
        <v>1772</v>
      </c>
      <c r="H5377" s="178">
        <f>IF(ISBLANK('Q 6'!F8),"",IF('Q 6'!F8="&lt;please select&gt;","",'Q 6'!F8))</f>
        <v>2</v>
      </c>
    </row>
    <row r="5378" spans="1:11" x14ac:dyDescent="0.3">
      <c r="A5378" t="s">
        <v>1975</v>
      </c>
      <c r="B5378" t="s">
        <v>1976</v>
      </c>
      <c r="C5378">
        <v>2</v>
      </c>
      <c r="D5378" t="s">
        <v>1470</v>
      </c>
      <c r="E5378" t="s">
        <v>1977</v>
      </c>
      <c r="F5378" t="s">
        <v>1772</v>
      </c>
      <c r="H5378" s="178">
        <f>IF(ISBLANK('Q 6'!F9),"",IF('Q 6'!F9="&lt;please select&gt;","",'Q 6'!F9))</f>
        <v>0</v>
      </c>
    </row>
    <row r="5379" spans="1:11" x14ac:dyDescent="0.3">
      <c r="A5379" t="s">
        <v>1975</v>
      </c>
      <c r="B5379" t="s">
        <v>1976</v>
      </c>
      <c r="C5379">
        <v>3</v>
      </c>
      <c r="D5379" t="s">
        <v>1470</v>
      </c>
      <c r="E5379" t="s">
        <v>1977</v>
      </c>
      <c r="F5379" t="s">
        <v>1772</v>
      </c>
      <c r="H5379" s="178">
        <f>IF(ISBLANK('Q 6'!F10),"",IF('Q 6'!F10="&lt;please select&gt;","",'Q 6'!F10))</f>
        <v>4</v>
      </c>
    </row>
    <row r="5380" spans="1:11" x14ac:dyDescent="0.3">
      <c r="A5380" t="s">
        <v>1975</v>
      </c>
      <c r="B5380" t="s">
        <v>1976</v>
      </c>
      <c r="C5380">
        <v>4</v>
      </c>
      <c r="D5380" t="s">
        <v>1470</v>
      </c>
      <c r="E5380" t="s">
        <v>1977</v>
      </c>
      <c r="F5380" t="s">
        <v>1772</v>
      </c>
      <c r="H5380" s="178">
        <f>IF(ISBLANK('Q 6'!F11),"",IF('Q 6'!F11="&lt;please select&gt;","",'Q 6'!F11))</f>
        <v>0</v>
      </c>
    </row>
    <row r="5381" spans="1:11" x14ac:dyDescent="0.3">
      <c r="A5381" t="s">
        <v>1975</v>
      </c>
      <c r="B5381" t="s">
        <v>1976</v>
      </c>
      <c r="C5381">
        <v>3</v>
      </c>
      <c r="D5381" t="s">
        <v>1470</v>
      </c>
      <c r="E5381" t="s">
        <v>1978</v>
      </c>
      <c r="F5381" t="s">
        <v>1765</v>
      </c>
      <c r="G5381" t="str">
        <f>IF(ISBLANK('Q 6'!G10),"",IF('Q 6'!G10="&lt;please select&gt;","",'Q 6'!G10))</f>
        <v/>
      </c>
    </row>
    <row r="5382" spans="1:11" x14ac:dyDescent="0.3">
      <c r="A5382" t="s">
        <v>1975</v>
      </c>
      <c r="B5382" t="s">
        <v>1976</v>
      </c>
      <c r="C5382">
        <v>4</v>
      </c>
      <c r="D5382" t="s">
        <v>1470</v>
      </c>
      <c r="E5382" t="s">
        <v>1978</v>
      </c>
      <c r="F5382" t="s">
        <v>1765</v>
      </c>
      <c r="G5382" t="str">
        <f>IF(ISBLANK('Q 6'!G11),"",IF('Q 6'!G11="&lt;please select&gt;","",'Q 6'!G11))</f>
        <v/>
      </c>
    </row>
    <row r="5383" spans="1:11" x14ac:dyDescent="0.3">
      <c r="A5383" t="s">
        <v>1975</v>
      </c>
      <c r="B5383" t="s">
        <v>1976</v>
      </c>
      <c r="C5383">
        <v>1</v>
      </c>
      <c r="D5383" t="s">
        <v>1470</v>
      </c>
      <c r="E5383" t="s">
        <v>1979</v>
      </c>
      <c r="F5383" t="s">
        <v>1772</v>
      </c>
      <c r="H5383" s="178">
        <f>IF(ISBLANK('Q 6'!H8),"",IF('Q 6'!H8="&lt;please select&gt;","",'Q 6'!H8))</f>
        <v>0</v>
      </c>
    </row>
    <row r="5384" spans="1:11" x14ac:dyDescent="0.3">
      <c r="A5384" t="s">
        <v>1975</v>
      </c>
      <c r="B5384" t="s">
        <v>1976</v>
      </c>
      <c r="C5384">
        <v>2</v>
      </c>
      <c r="D5384" t="s">
        <v>1470</v>
      </c>
      <c r="E5384" t="s">
        <v>1979</v>
      </c>
      <c r="F5384" t="s">
        <v>1772</v>
      </c>
      <c r="H5384" s="178">
        <f>IF(ISBLANK('Q 6'!H9),"",IF('Q 6'!H9="&lt;please select&gt;","",'Q 6'!H9))</f>
        <v>0</v>
      </c>
    </row>
    <row r="5385" spans="1:11" x14ac:dyDescent="0.3">
      <c r="A5385" t="s">
        <v>1975</v>
      </c>
      <c r="B5385" t="s">
        <v>1976</v>
      </c>
      <c r="C5385">
        <v>3</v>
      </c>
      <c r="D5385" t="s">
        <v>1470</v>
      </c>
      <c r="E5385" t="s">
        <v>1979</v>
      </c>
      <c r="F5385" t="s">
        <v>1772</v>
      </c>
      <c r="H5385" s="178">
        <f>IF(ISBLANK('Q 6'!H10),"",IF('Q 6'!H10="&lt;please select&gt;","",'Q 6'!H10))</f>
        <v>3</v>
      </c>
    </row>
    <row r="5386" spans="1:11" x14ac:dyDescent="0.3">
      <c r="A5386" t="s">
        <v>1975</v>
      </c>
      <c r="B5386" t="s">
        <v>1976</v>
      </c>
      <c r="C5386">
        <v>4</v>
      </c>
      <c r="D5386" t="s">
        <v>1470</v>
      </c>
      <c r="E5386" t="s">
        <v>1979</v>
      </c>
      <c r="F5386" t="s">
        <v>1772</v>
      </c>
      <c r="H5386" s="178">
        <f>IF(ISBLANK('Q 6'!H11),"",IF('Q 6'!H11="&lt;please select&gt;","",'Q 6'!H11))</f>
        <v>0</v>
      </c>
    </row>
    <row r="5387" spans="1:11" x14ac:dyDescent="0.3">
      <c r="A5387" t="s">
        <v>1975</v>
      </c>
      <c r="B5387" t="s">
        <v>1976</v>
      </c>
      <c r="C5387">
        <v>3</v>
      </c>
      <c r="D5387" t="s">
        <v>1470</v>
      </c>
      <c r="E5387" t="s">
        <v>1980</v>
      </c>
      <c r="F5387" t="s">
        <v>1765</v>
      </c>
      <c r="G5387" t="str">
        <f>IF(ISBLANK('Q 6'!I10),"",IF('Q 6'!I10="&lt;please select&gt;","",'Q 6'!I10))</f>
        <v/>
      </c>
    </row>
    <row r="5388" spans="1:11" x14ac:dyDescent="0.3">
      <c r="A5388" t="s">
        <v>1975</v>
      </c>
      <c r="B5388" t="s">
        <v>1976</v>
      </c>
      <c r="C5388">
        <v>4</v>
      </c>
      <c r="D5388" t="s">
        <v>1470</v>
      </c>
      <c r="E5388" t="s">
        <v>1980</v>
      </c>
      <c r="F5388" t="s">
        <v>1765</v>
      </c>
      <c r="G5388" t="str">
        <f>IF(ISBLANK('Q 6'!I11),"",IF('Q 6'!I11="&lt;please select&gt;","",'Q 6'!I11))</f>
        <v/>
      </c>
    </row>
    <row r="5389" spans="1:11" x14ac:dyDescent="0.3">
      <c r="A5389" t="s">
        <v>1975</v>
      </c>
      <c r="B5389" t="s">
        <v>1981</v>
      </c>
      <c r="C5389">
        <v>1</v>
      </c>
      <c r="D5389" t="s">
        <v>1470</v>
      </c>
      <c r="E5389" t="s">
        <v>1982</v>
      </c>
      <c r="F5389" t="s">
        <v>1761</v>
      </c>
      <c r="K5389" t="str">
        <f>IF(ISBLANK('Q 6'!C17),"",IF('Q 6'!C17="&lt;please select&gt;","",'Q 6'!C17))</f>
        <v>1a - Combustion of fuels in installations, where only commercial standard fuels as defined in Commission Implementing Regulation (EU) 2018/2066 are used, or where natural gas is used in category A or B installations.</v>
      </c>
    </row>
    <row r="5390" spans="1:11" x14ac:dyDescent="0.3">
      <c r="A5390" t="s">
        <v>1975</v>
      </c>
      <c r="B5390" t="s">
        <v>1981</v>
      </c>
      <c r="C5390">
        <v>2</v>
      </c>
      <c r="D5390" t="s">
        <v>1470</v>
      </c>
      <c r="E5390" t="s">
        <v>1982</v>
      </c>
      <c r="F5390" t="s">
        <v>1761</v>
      </c>
      <c r="K5390" t="str">
        <f>IF(ISBLANK('Q 6'!C18),"",IF('Q 6'!C18="&lt;please select&gt;","",'Q 6'!C18))</f>
        <v>1b - Combustion of fuels in installations, without restrictions</v>
      </c>
    </row>
    <row r="5391" spans="1:11" x14ac:dyDescent="0.3">
      <c r="A5391" t="s">
        <v>1975</v>
      </c>
      <c r="B5391" t="s">
        <v>1981</v>
      </c>
      <c r="C5391">
        <v>3</v>
      </c>
      <c r="D5391" t="s">
        <v>1470</v>
      </c>
      <c r="E5391" t="s">
        <v>1982</v>
      </c>
      <c r="F5391" t="s">
        <v>1761</v>
      </c>
      <c r="K5391" t="str">
        <f>IF(ISBLANK('Q 6'!C19),"",IF('Q 6'!C19="&lt;please select&gt;","",'Q 6'!C19))</f>
        <v>2 - Refining of mineral oil</v>
      </c>
    </row>
    <row r="5392" spans="1:11" x14ac:dyDescent="0.3">
      <c r="A5392" t="s">
        <v>1975</v>
      </c>
      <c r="B5392" t="s">
        <v>1981</v>
      </c>
      <c r="C5392">
        <v>4</v>
      </c>
      <c r="D5392" t="s">
        <v>1470</v>
      </c>
      <c r="E5392" t="s">
        <v>1982</v>
      </c>
      <c r="F5392" t="s">
        <v>1761</v>
      </c>
      <c r="K5392" t="str">
        <f>IF(ISBLANK('Q 6'!C20),"",IF('Q 6'!C20="&lt;please select&gt;","",'Q 6'!C20))</f>
        <v xml:space="preserve">3 - Production of coke </v>
      </c>
    </row>
    <row r="5393" spans="1:11" x14ac:dyDescent="0.3">
      <c r="A5393" t="s">
        <v>1975</v>
      </c>
      <c r="B5393" t="s">
        <v>1981</v>
      </c>
      <c r="C5393">
        <v>5</v>
      </c>
      <c r="D5393" t="s">
        <v>1470</v>
      </c>
      <c r="E5393" t="s">
        <v>1982</v>
      </c>
      <c r="F5393" t="s">
        <v>1761</v>
      </c>
      <c r="K5393" t="str">
        <f>IF(ISBLANK('Q 6'!C21),"",IF('Q 6'!C21="&lt;please select&gt;","",'Q 6'!C21))</f>
        <v xml:space="preserve">3 - Metal ore (including sulphide ore) roasting or sintering, including pelletisation </v>
      </c>
    </row>
    <row r="5394" spans="1:11" x14ac:dyDescent="0.3">
      <c r="A5394" t="s">
        <v>1975</v>
      </c>
      <c r="B5394" t="s">
        <v>1981</v>
      </c>
      <c r="C5394">
        <v>6</v>
      </c>
      <c r="D5394" t="s">
        <v>1470</v>
      </c>
      <c r="E5394" t="s">
        <v>1982</v>
      </c>
      <c r="F5394" t="s">
        <v>1761</v>
      </c>
      <c r="K5394" t="str">
        <f>IF(ISBLANK('Q 6'!C22),"",IF('Q 6'!C22="&lt;please select&gt;","",'Q 6'!C22))</f>
        <v>3 - Production of pig iron or steel (primary or secondary fusion) including continuous casting</v>
      </c>
    </row>
    <row r="5395" spans="1:11" x14ac:dyDescent="0.3">
      <c r="A5395" t="s">
        <v>1975</v>
      </c>
      <c r="B5395" t="s">
        <v>1981</v>
      </c>
      <c r="C5395">
        <v>7</v>
      </c>
      <c r="D5395" t="s">
        <v>1470</v>
      </c>
      <c r="E5395" t="s">
        <v>1982</v>
      </c>
      <c r="F5395" t="s">
        <v>1761</v>
      </c>
      <c r="K5395" t="str">
        <f>IF(ISBLANK('Q 6'!C23),"",IF('Q 6'!C23="&lt;please select&gt;","",'Q 6'!C23))</f>
        <v xml:space="preserve">4 - Production or processing of ferrous metals (including ferro-alloys) </v>
      </c>
    </row>
    <row r="5396" spans="1:11" x14ac:dyDescent="0.3">
      <c r="A5396" t="s">
        <v>1975</v>
      </c>
      <c r="B5396" t="s">
        <v>1981</v>
      </c>
      <c r="C5396">
        <v>8</v>
      </c>
      <c r="D5396" t="s">
        <v>1470</v>
      </c>
      <c r="E5396" t="s">
        <v>1982</v>
      </c>
      <c r="F5396" t="s">
        <v>1761</v>
      </c>
      <c r="K5396" t="str">
        <f>IF(ISBLANK('Q 6'!C24),"",IF('Q 6'!C24="&lt;please select&gt;","",'Q 6'!C24))</f>
        <v xml:space="preserve">4 - Production of secondary aluminium </v>
      </c>
    </row>
    <row r="5397" spans="1:11" x14ac:dyDescent="0.3">
      <c r="A5397" t="s">
        <v>1975</v>
      </c>
      <c r="B5397" t="s">
        <v>1981</v>
      </c>
      <c r="C5397">
        <v>9</v>
      </c>
      <c r="D5397" t="s">
        <v>1470</v>
      </c>
      <c r="E5397" t="s">
        <v>1982</v>
      </c>
      <c r="F5397" t="s">
        <v>1761</v>
      </c>
      <c r="K5397" t="str">
        <f>IF(ISBLANK('Q 6'!C25),"",IF('Q 6'!C25="&lt;please select&gt;","",'Q 6'!C25))</f>
        <v xml:space="preserve">4 - Production or processing of non-ferrous metals, including production of alloys </v>
      </c>
    </row>
    <row r="5398" spans="1:11" x14ac:dyDescent="0.3">
      <c r="A5398" t="s">
        <v>1975</v>
      </c>
      <c r="B5398" t="s">
        <v>1981</v>
      </c>
      <c r="C5398">
        <v>10</v>
      </c>
      <c r="D5398" t="s">
        <v>1470</v>
      </c>
      <c r="E5398" t="s">
        <v>1982</v>
      </c>
      <c r="F5398" t="s">
        <v>1761</v>
      </c>
      <c r="K5398" t="str">
        <f>IF(ISBLANK('Q 6'!C26),"",IF('Q 6'!C26="&lt;please select&gt;","",'Q 6'!C26))</f>
        <v xml:space="preserve">6 - Production of cement clinker </v>
      </c>
    </row>
    <row r="5399" spans="1:11" x14ac:dyDescent="0.3">
      <c r="A5399" t="s">
        <v>1975</v>
      </c>
      <c r="B5399" t="s">
        <v>1981</v>
      </c>
      <c r="C5399">
        <v>11</v>
      </c>
      <c r="D5399" t="s">
        <v>1470</v>
      </c>
      <c r="E5399" t="s">
        <v>1982</v>
      </c>
      <c r="F5399" t="s">
        <v>1761</v>
      </c>
      <c r="K5399" t="str">
        <f>IF(ISBLANK('Q 6'!C27),"",IF('Q 6'!C27="&lt;please select&gt;","",'Q 6'!C27))</f>
        <v xml:space="preserve">6 - Production of lime or calcination of dolomite or magnesite </v>
      </c>
    </row>
    <row r="5400" spans="1:11" x14ac:dyDescent="0.3">
      <c r="A5400" t="s">
        <v>1975</v>
      </c>
      <c r="B5400" t="s">
        <v>1981</v>
      </c>
      <c r="C5400">
        <v>12</v>
      </c>
      <c r="D5400" t="s">
        <v>1470</v>
      </c>
      <c r="E5400" t="s">
        <v>1982</v>
      </c>
      <c r="F5400" t="s">
        <v>1761</v>
      </c>
      <c r="K5400" t="str">
        <f>IF(ISBLANK('Q 6'!C28),"",IF('Q 6'!C28="&lt;please select&gt;","",'Q 6'!C28))</f>
        <v xml:space="preserve">6 - Manufacture of glass including glass fibre </v>
      </c>
    </row>
    <row r="5401" spans="1:11" x14ac:dyDescent="0.3">
      <c r="A5401" t="s">
        <v>1975</v>
      </c>
      <c r="B5401" t="s">
        <v>1981</v>
      </c>
      <c r="C5401">
        <v>13</v>
      </c>
      <c r="D5401" t="s">
        <v>1470</v>
      </c>
      <c r="E5401" t="s">
        <v>1982</v>
      </c>
      <c r="F5401" t="s">
        <v>1761</v>
      </c>
      <c r="K5401" t="str">
        <f>IF(ISBLANK('Q 6'!C29),"",IF('Q 6'!C29="&lt;please select&gt;","",'Q 6'!C29))</f>
        <v xml:space="preserve">6 - Manufacture of ceramic products by firing </v>
      </c>
    </row>
    <row r="5402" spans="1:11" x14ac:dyDescent="0.3">
      <c r="A5402" t="s">
        <v>1975</v>
      </c>
      <c r="B5402" t="s">
        <v>1981</v>
      </c>
      <c r="C5402">
        <v>14</v>
      </c>
      <c r="D5402" t="s">
        <v>1470</v>
      </c>
      <c r="E5402" t="s">
        <v>1982</v>
      </c>
      <c r="F5402" t="s">
        <v>1761</v>
      </c>
      <c r="K5402" t="str">
        <f>IF(ISBLANK('Q 6'!C30),"",IF('Q 6'!C30="&lt;please select&gt;","",'Q 6'!C30))</f>
        <v xml:space="preserve">6 - Manufacture of mineral wool insulation material </v>
      </c>
    </row>
    <row r="5403" spans="1:11" x14ac:dyDescent="0.3">
      <c r="A5403" t="s">
        <v>1975</v>
      </c>
      <c r="B5403" t="s">
        <v>1981</v>
      </c>
      <c r="C5403">
        <v>15</v>
      </c>
      <c r="D5403" t="s">
        <v>1470</v>
      </c>
      <c r="E5403" t="s">
        <v>1982</v>
      </c>
      <c r="F5403" t="s">
        <v>1761</v>
      </c>
      <c r="K5403" t="str">
        <f>IF(ISBLANK('Q 6'!C31),"",IF('Q 6'!C31="&lt;please select&gt;","",'Q 6'!C31))</f>
        <v>6 - Drying or calcination of gypsum or production of plaster boards and other gypsum products</v>
      </c>
    </row>
    <row r="5404" spans="1:11" x14ac:dyDescent="0.3">
      <c r="A5404" t="s">
        <v>1975</v>
      </c>
      <c r="B5404" t="s">
        <v>1981</v>
      </c>
      <c r="C5404">
        <v>16</v>
      </c>
      <c r="D5404" t="s">
        <v>1470</v>
      </c>
      <c r="E5404" t="s">
        <v>1982</v>
      </c>
      <c r="F5404" t="s">
        <v>1761</v>
      </c>
      <c r="K5404" t="str">
        <f>IF(ISBLANK('Q 6'!C32),"",IF('Q 6'!C32="&lt;please select&gt;","",'Q 6'!C32))</f>
        <v xml:space="preserve">7 - Production of pulp from timber or other fibrous materials </v>
      </c>
    </row>
    <row r="5405" spans="1:11" x14ac:dyDescent="0.3">
      <c r="A5405" t="s">
        <v>1975</v>
      </c>
      <c r="B5405" t="s">
        <v>1981</v>
      </c>
      <c r="C5405">
        <v>17</v>
      </c>
      <c r="D5405" t="s">
        <v>1470</v>
      </c>
      <c r="E5405" t="s">
        <v>1982</v>
      </c>
      <c r="F5405" t="s">
        <v>1761</v>
      </c>
      <c r="K5405" t="str">
        <f>IF(ISBLANK('Q 6'!C33),"",IF('Q 6'!C33="&lt;please select&gt;","",'Q 6'!C33))</f>
        <v>7 - Production of paper or cardboard</v>
      </c>
    </row>
    <row r="5406" spans="1:11" x14ac:dyDescent="0.3">
      <c r="A5406" t="s">
        <v>1975</v>
      </c>
      <c r="B5406" t="s">
        <v>1981</v>
      </c>
      <c r="C5406">
        <v>18</v>
      </c>
      <c r="D5406" t="s">
        <v>1470</v>
      </c>
      <c r="E5406" t="s">
        <v>1982</v>
      </c>
      <c r="F5406" t="s">
        <v>1761</v>
      </c>
      <c r="K5406" t="str">
        <f>IF(ISBLANK('Q 6'!C34),"",IF('Q 6'!C34="&lt;please select&gt;","",'Q 6'!C34))</f>
        <v xml:space="preserve">8 - Production of carbon black </v>
      </c>
    </row>
    <row r="5407" spans="1:11" x14ac:dyDescent="0.3">
      <c r="A5407" t="s">
        <v>1975</v>
      </c>
      <c r="B5407" t="s">
        <v>1981</v>
      </c>
      <c r="C5407">
        <v>19</v>
      </c>
      <c r="D5407" t="s">
        <v>1470</v>
      </c>
      <c r="E5407" t="s">
        <v>1982</v>
      </c>
      <c r="F5407" t="s">
        <v>1761</v>
      </c>
      <c r="K5407" t="str">
        <f>IF(ISBLANK('Q 6'!C35),"",IF('Q 6'!C35="&lt;please select&gt;","",'Q 6'!C35))</f>
        <v xml:space="preserve">8 - Production of ammonia </v>
      </c>
    </row>
    <row r="5408" spans="1:11" x14ac:dyDescent="0.3">
      <c r="A5408" t="s">
        <v>1975</v>
      </c>
      <c r="B5408" t="s">
        <v>1981</v>
      </c>
      <c r="C5408">
        <v>20</v>
      </c>
      <c r="D5408" t="s">
        <v>1470</v>
      </c>
      <c r="E5408" t="s">
        <v>1982</v>
      </c>
      <c r="F5408" t="s">
        <v>1761</v>
      </c>
      <c r="K5408" t="str">
        <f>IF(ISBLANK('Q 6'!C36),"",IF('Q 6'!C36="&lt;please select&gt;","",'Q 6'!C36))</f>
        <v xml:space="preserve">8 - Production of bulk organic chemicals by cracking, reforming, partial or full oxidation or by similar processes </v>
      </c>
    </row>
    <row r="5409" spans="1:11" x14ac:dyDescent="0.3">
      <c r="A5409" t="s">
        <v>1975</v>
      </c>
      <c r="B5409" t="s">
        <v>1981</v>
      </c>
      <c r="C5409">
        <v>21</v>
      </c>
      <c r="D5409" t="s">
        <v>1470</v>
      </c>
      <c r="E5409" t="s">
        <v>1982</v>
      </c>
      <c r="F5409" t="s">
        <v>1761</v>
      </c>
      <c r="K5409" t="str">
        <f>IF(ISBLANK('Q 6'!C37),"",IF('Q 6'!C37="&lt;please select&gt;","",'Q 6'!C37))</f>
        <v xml:space="preserve">8 - Production of hydrogen (H2) and synthesis gas by reforming or partial oxidation </v>
      </c>
    </row>
    <row r="5410" spans="1:11" x14ac:dyDescent="0.3">
      <c r="A5410" t="s">
        <v>1975</v>
      </c>
      <c r="B5410" t="s">
        <v>1981</v>
      </c>
      <c r="C5410">
        <v>22</v>
      </c>
      <c r="D5410" t="s">
        <v>1470</v>
      </c>
      <c r="E5410" t="s">
        <v>1982</v>
      </c>
      <c r="F5410" t="s">
        <v>1761</v>
      </c>
      <c r="K5410" t="str">
        <f>IF(ISBLANK('Q 6'!C38),"",IF('Q 6'!C38="&lt;please select&gt;","",'Q 6'!C38))</f>
        <v>8 - Production of soda ash (Na2CO3) and sodium bicarbonate (NaHCO3)</v>
      </c>
    </row>
    <row r="5411" spans="1:11" x14ac:dyDescent="0.3">
      <c r="A5411" t="s">
        <v>1975</v>
      </c>
      <c r="B5411" t="s">
        <v>1981</v>
      </c>
      <c r="C5411">
        <v>23</v>
      </c>
      <c r="D5411" t="s">
        <v>1470</v>
      </c>
      <c r="E5411" t="s">
        <v>1982</v>
      </c>
      <c r="F5411" t="s">
        <v>1761</v>
      </c>
      <c r="K5411" t="str">
        <f>IF(ISBLANK('Q 6'!C39),"",IF('Q 6'!C39="&lt;please select&gt;","",'Q 6'!C39))</f>
        <v xml:space="preserve">9 - Production of nitric acid (CO2 and N2O emissions) </v>
      </c>
    </row>
    <row r="5412" spans="1:11" x14ac:dyDescent="0.3">
      <c r="A5412" t="s">
        <v>1975</v>
      </c>
      <c r="B5412" t="s">
        <v>1981</v>
      </c>
      <c r="C5412">
        <v>24</v>
      </c>
      <c r="D5412" t="s">
        <v>1470</v>
      </c>
      <c r="E5412" t="s">
        <v>1982</v>
      </c>
      <c r="F5412" t="s">
        <v>1761</v>
      </c>
      <c r="K5412" t="str">
        <f>IF(ISBLANK('Q 6'!C40),"",IF('Q 6'!C40="&lt;please select&gt;","",'Q 6'!C40))</f>
        <v xml:space="preserve">9 - Production of adipic acid (CO2 and N2O emissions) </v>
      </c>
    </row>
    <row r="5413" spans="1:11" x14ac:dyDescent="0.3">
      <c r="A5413" t="s">
        <v>1975</v>
      </c>
      <c r="B5413" t="s">
        <v>1981</v>
      </c>
      <c r="C5413">
        <v>25</v>
      </c>
      <c r="D5413" t="s">
        <v>1470</v>
      </c>
      <c r="E5413" t="s">
        <v>1982</v>
      </c>
      <c r="F5413" t="s">
        <v>1761</v>
      </c>
      <c r="K5413" t="str">
        <f>IF(ISBLANK('Q 6'!C41),"",IF('Q 6'!C41="&lt;please select&gt;","",'Q 6'!C41))</f>
        <v>9 - Production of glyoxal and glyoxylic acid (CO2 and N2O emissions)</v>
      </c>
    </row>
    <row r="5414" spans="1:11" x14ac:dyDescent="0.3">
      <c r="A5414" t="s">
        <v>1975</v>
      </c>
      <c r="B5414" t="s">
        <v>1981</v>
      </c>
      <c r="C5414">
        <v>26</v>
      </c>
      <c r="D5414" t="s">
        <v>1470</v>
      </c>
      <c r="E5414" t="s">
        <v>1982</v>
      </c>
      <c r="F5414" t="s">
        <v>1761</v>
      </c>
      <c r="K5414" t="str">
        <f>IF(ISBLANK('Q 6'!C42),"",IF('Q 6'!C42="&lt;please select&gt;","",'Q 6'!C42))</f>
        <v>98 - Other activities pursuant to Article 10a of Directive 2003/87/EC</v>
      </c>
    </row>
    <row r="5415" spans="1:11" x14ac:dyDescent="0.3">
      <c r="A5415" t="s">
        <v>1975</v>
      </c>
      <c r="B5415" t="s">
        <v>1981</v>
      </c>
      <c r="C5415">
        <v>27</v>
      </c>
      <c r="D5415" t="s">
        <v>1470</v>
      </c>
      <c r="E5415" t="s">
        <v>1982</v>
      </c>
      <c r="F5415" t="s">
        <v>1761</v>
      </c>
      <c r="K5415" t="str">
        <f>IF(ISBLANK('Q 6'!C43),"",IF('Q 6'!C43="&lt;please select&gt;","",'Q 6'!C43))</f>
        <v/>
      </c>
    </row>
    <row r="5416" spans="1:11" x14ac:dyDescent="0.3">
      <c r="A5416" t="s">
        <v>1975</v>
      </c>
      <c r="B5416" t="s">
        <v>1981</v>
      </c>
      <c r="C5416">
        <v>28</v>
      </c>
      <c r="D5416" t="s">
        <v>1470</v>
      </c>
      <c r="E5416" t="s">
        <v>1982</v>
      </c>
      <c r="F5416" t="s">
        <v>1761</v>
      </c>
      <c r="K5416" t="str">
        <f>IF(ISBLANK('Q 6'!C44),"",IF('Q 6'!C44="&lt;please select&gt;","",'Q 6'!C44))</f>
        <v/>
      </c>
    </row>
    <row r="5417" spans="1:11" x14ac:dyDescent="0.3">
      <c r="A5417" t="s">
        <v>1975</v>
      </c>
      <c r="B5417" t="s">
        <v>1981</v>
      </c>
      <c r="C5417">
        <v>29</v>
      </c>
      <c r="D5417" t="s">
        <v>1470</v>
      </c>
      <c r="E5417" t="s">
        <v>1982</v>
      </c>
      <c r="F5417" t="s">
        <v>1761</v>
      </c>
      <c r="K5417" t="str">
        <f>IF(ISBLANK('Q 6'!C45),"",IF('Q 6'!C45="&lt;please select&gt;","",'Q 6'!C45))</f>
        <v/>
      </c>
    </row>
    <row r="5418" spans="1:11" x14ac:dyDescent="0.3">
      <c r="A5418" t="s">
        <v>1975</v>
      </c>
      <c r="B5418" t="s">
        <v>1981</v>
      </c>
      <c r="C5418">
        <v>30</v>
      </c>
      <c r="D5418" t="s">
        <v>1470</v>
      </c>
      <c r="E5418" t="s">
        <v>1982</v>
      </c>
      <c r="F5418" t="s">
        <v>1761</v>
      </c>
      <c r="K5418" t="str">
        <f>IF(ISBLANK('Q 6'!C46),"",IF('Q 6'!C46="&lt;please select&gt;","",'Q 6'!C46))</f>
        <v/>
      </c>
    </row>
    <row r="5419" spans="1:11" x14ac:dyDescent="0.3">
      <c r="A5419" t="s">
        <v>1975</v>
      </c>
      <c r="B5419" t="s">
        <v>1981</v>
      </c>
      <c r="C5419">
        <v>31</v>
      </c>
      <c r="D5419" t="s">
        <v>1470</v>
      </c>
      <c r="E5419" t="s">
        <v>1982</v>
      </c>
      <c r="F5419" t="s">
        <v>1761</v>
      </c>
      <c r="K5419" t="str">
        <f>IF(ISBLANK('Q 6'!C47),"",IF('Q 6'!C47="&lt;please select&gt;","",'Q 6'!C47))</f>
        <v/>
      </c>
    </row>
    <row r="5420" spans="1:11" x14ac:dyDescent="0.3">
      <c r="A5420" t="s">
        <v>1975</v>
      </c>
      <c r="B5420" t="s">
        <v>1981</v>
      </c>
      <c r="C5420">
        <v>32</v>
      </c>
      <c r="D5420" t="s">
        <v>1470</v>
      </c>
      <c r="E5420" t="s">
        <v>1982</v>
      </c>
      <c r="F5420" t="s">
        <v>1761</v>
      </c>
      <c r="K5420" t="str">
        <f>IF(ISBLANK('Q 6'!C48),"",IF('Q 6'!C48="&lt;please select&gt;","",'Q 6'!C48))</f>
        <v/>
      </c>
    </row>
    <row r="5421" spans="1:11" x14ac:dyDescent="0.3">
      <c r="A5421" t="s">
        <v>1975</v>
      </c>
      <c r="B5421" t="s">
        <v>1981</v>
      </c>
      <c r="C5421">
        <v>33</v>
      </c>
      <c r="D5421" t="s">
        <v>1470</v>
      </c>
      <c r="E5421" t="s">
        <v>1982</v>
      </c>
      <c r="F5421" t="s">
        <v>1761</v>
      </c>
      <c r="K5421" t="str">
        <f>IF(ISBLANK('Q 6'!C49),"",IF('Q 6'!C49="&lt;please select&gt;","",'Q 6'!C49))</f>
        <v/>
      </c>
    </row>
    <row r="5422" spans="1:11" x14ac:dyDescent="0.3">
      <c r="A5422" t="s">
        <v>1975</v>
      </c>
      <c r="B5422" t="s">
        <v>1981</v>
      </c>
      <c r="C5422">
        <v>34</v>
      </c>
      <c r="D5422" t="s">
        <v>1470</v>
      </c>
      <c r="E5422" t="s">
        <v>1982</v>
      </c>
      <c r="F5422" t="s">
        <v>1761</v>
      </c>
      <c r="K5422" t="str">
        <f>IF(ISBLANK('Q 6'!C50),"",IF('Q 6'!C50="&lt;please select&gt;","",'Q 6'!C50))</f>
        <v/>
      </c>
    </row>
    <row r="5423" spans="1:11" x14ac:dyDescent="0.3">
      <c r="A5423" t="s">
        <v>1975</v>
      </c>
      <c r="B5423" t="s">
        <v>1981</v>
      </c>
      <c r="C5423">
        <v>1</v>
      </c>
      <c r="D5423" t="s">
        <v>1470</v>
      </c>
      <c r="E5423" t="s">
        <v>1983</v>
      </c>
      <c r="F5423" t="s">
        <v>1772</v>
      </c>
      <c r="H5423" s="178">
        <f>IF(ISBLANK('Q 6'!H17),"",IF('Q 6'!H17="&lt;please select&gt;","",'Q 6'!H17))</f>
        <v>2</v>
      </c>
    </row>
    <row r="5424" spans="1:11" x14ac:dyDescent="0.3">
      <c r="A5424" t="s">
        <v>1975</v>
      </c>
      <c r="B5424" t="s">
        <v>1981</v>
      </c>
      <c r="C5424">
        <v>2</v>
      </c>
      <c r="D5424" t="s">
        <v>1470</v>
      </c>
      <c r="E5424" t="s">
        <v>1983</v>
      </c>
      <c r="F5424" t="s">
        <v>1772</v>
      </c>
      <c r="H5424" s="178">
        <f>IF(ISBLANK('Q 6'!H18),"",IF('Q 6'!H18="&lt;please select&gt;","",'Q 6'!H18))</f>
        <v>2</v>
      </c>
    </row>
    <row r="5425" spans="1:8" x14ac:dyDescent="0.3">
      <c r="A5425" t="s">
        <v>1975</v>
      </c>
      <c r="B5425" t="s">
        <v>1981</v>
      </c>
      <c r="C5425">
        <v>3</v>
      </c>
      <c r="D5425" t="s">
        <v>1470</v>
      </c>
      <c r="E5425" t="s">
        <v>1983</v>
      </c>
      <c r="F5425" t="s">
        <v>1772</v>
      </c>
      <c r="H5425" s="178">
        <f>IF(ISBLANK('Q 6'!H19),"",IF('Q 6'!H19="&lt;please select&gt;","",'Q 6'!H19))</f>
        <v>1</v>
      </c>
    </row>
    <row r="5426" spans="1:8" x14ac:dyDescent="0.3">
      <c r="A5426" t="s">
        <v>1975</v>
      </c>
      <c r="B5426" t="s">
        <v>1981</v>
      </c>
      <c r="C5426">
        <v>4</v>
      </c>
      <c r="D5426" t="s">
        <v>1470</v>
      </c>
      <c r="E5426" t="s">
        <v>1983</v>
      </c>
      <c r="F5426" t="s">
        <v>1772</v>
      </c>
      <c r="H5426" s="178">
        <f>IF(ISBLANK('Q 6'!H20),"",IF('Q 6'!H20="&lt;please select&gt;","",'Q 6'!H20))</f>
        <v>1</v>
      </c>
    </row>
    <row r="5427" spans="1:8" x14ac:dyDescent="0.3">
      <c r="A5427" t="s">
        <v>1975</v>
      </c>
      <c r="B5427" t="s">
        <v>1981</v>
      </c>
      <c r="C5427">
        <v>5</v>
      </c>
      <c r="D5427" t="s">
        <v>1470</v>
      </c>
      <c r="E5427" t="s">
        <v>1983</v>
      </c>
      <c r="F5427" t="s">
        <v>1772</v>
      </c>
      <c r="H5427" s="178">
        <f>IF(ISBLANK('Q 6'!H21),"",IF('Q 6'!H21="&lt;please select&gt;","",'Q 6'!H21))</f>
        <v>1</v>
      </c>
    </row>
    <row r="5428" spans="1:8" x14ac:dyDescent="0.3">
      <c r="A5428" t="s">
        <v>1975</v>
      </c>
      <c r="B5428" t="s">
        <v>1981</v>
      </c>
      <c r="C5428">
        <v>6</v>
      </c>
      <c r="D5428" t="s">
        <v>1470</v>
      </c>
      <c r="E5428" t="s">
        <v>1983</v>
      </c>
      <c r="F5428" t="s">
        <v>1772</v>
      </c>
      <c r="H5428" s="178">
        <f>IF(ISBLANK('Q 6'!H22),"",IF('Q 6'!H22="&lt;please select&gt;","",'Q 6'!H22))</f>
        <v>1</v>
      </c>
    </row>
    <row r="5429" spans="1:8" x14ac:dyDescent="0.3">
      <c r="A5429" t="s">
        <v>1975</v>
      </c>
      <c r="B5429" t="s">
        <v>1981</v>
      </c>
      <c r="C5429">
        <v>7</v>
      </c>
      <c r="D5429" t="s">
        <v>1470</v>
      </c>
      <c r="E5429" t="s">
        <v>1983</v>
      </c>
      <c r="F5429" t="s">
        <v>1772</v>
      </c>
      <c r="H5429" s="178">
        <f>IF(ISBLANK('Q 6'!H23),"",IF('Q 6'!H23="&lt;please select&gt;","",'Q 6'!H23))</f>
        <v>2</v>
      </c>
    </row>
    <row r="5430" spans="1:8" x14ac:dyDescent="0.3">
      <c r="A5430" t="s">
        <v>1975</v>
      </c>
      <c r="B5430" t="s">
        <v>1981</v>
      </c>
      <c r="C5430">
        <v>8</v>
      </c>
      <c r="D5430" t="s">
        <v>1470</v>
      </c>
      <c r="E5430" t="s">
        <v>1983</v>
      </c>
      <c r="F5430" t="s">
        <v>1772</v>
      </c>
      <c r="H5430" s="178">
        <f>IF(ISBLANK('Q 6'!H24),"",IF('Q 6'!H24="&lt;please select&gt;","",'Q 6'!H24))</f>
        <v>2</v>
      </c>
    </row>
    <row r="5431" spans="1:8" x14ac:dyDescent="0.3">
      <c r="A5431" t="s">
        <v>1975</v>
      </c>
      <c r="B5431" t="s">
        <v>1981</v>
      </c>
      <c r="C5431">
        <v>9</v>
      </c>
      <c r="D5431" t="s">
        <v>1470</v>
      </c>
      <c r="E5431" t="s">
        <v>1983</v>
      </c>
      <c r="F5431" t="s">
        <v>1772</v>
      </c>
      <c r="H5431" s="178">
        <f>IF(ISBLANK('Q 6'!H25),"",IF('Q 6'!H25="&lt;please select&gt;","",'Q 6'!H25))</f>
        <v>2</v>
      </c>
    </row>
    <row r="5432" spans="1:8" x14ac:dyDescent="0.3">
      <c r="A5432" t="s">
        <v>1975</v>
      </c>
      <c r="B5432" t="s">
        <v>1981</v>
      </c>
      <c r="C5432">
        <v>10</v>
      </c>
      <c r="D5432" t="s">
        <v>1470</v>
      </c>
      <c r="E5432" t="s">
        <v>1983</v>
      </c>
      <c r="F5432" t="s">
        <v>1772</v>
      </c>
      <c r="H5432" s="178">
        <f>IF(ISBLANK('Q 6'!H26),"",IF('Q 6'!H26="&lt;please select&gt;","",'Q 6'!H26))</f>
        <v>2</v>
      </c>
    </row>
    <row r="5433" spans="1:8" x14ac:dyDescent="0.3">
      <c r="A5433" t="s">
        <v>1975</v>
      </c>
      <c r="B5433" t="s">
        <v>1981</v>
      </c>
      <c r="C5433">
        <v>11</v>
      </c>
      <c r="D5433" t="s">
        <v>1470</v>
      </c>
      <c r="E5433" t="s">
        <v>1983</v>
      </c>
      <c r="F5433" t="s">
        <v>1772</v>
      </c>
      <c r="H5433" s="178">
        <f>IF(ISBLANK('Q 6'!H27),"",IF('Q 6'!H27="&lt;please select&gt;","",'Q 6'!H27))</f>
        <v>2</v>
      </c>
    </row>
    <row r="5434" spans="1:8" x14ac:dyDescent="0.3">
      <c r="A5434" t="s">
        <v>1975</v>
      </c>
      <c r="B5434" t="s">
        <v>1981</v>
      </c>
      <c r="C5434">
        <v>12</v>
      </c>
      <c r="D5434" t="s">
        <v>1470</v>
      </c>
      <c r="E5434" t="s">
        <v>1983</v>
      </c>
      <c r="F5434" t="s">
        <v>1772</v>
      </c>
      <c r="H5434" s="178">
        <f>IF(ISBLANK('Q 6'!H28),"",IF('Q 6'!H28="&lt;please select&gt;","",'Q 6'!H28))</f>
        <v>2</v>
      </c>
    </row>
    <row r="5435" spans="1:8" x14ac:dyDescent="0.3">
      <c r="A5435" t="s">
        <v>1975</v>
      </c>
      <c r="B5435" t="s">
        <v>1981</v>
      </c>
      <c r="C5435">
        <v>13</v>
      </c>
      <c r="D5435" t="s">
        <v>1470</v>
      </c>
      <c r="E5435" t="s">
        <v>1983</v>
      </c>
      <c r="F5435" t="s">
        <v>1772</v>
      </c>
      <c r="H5435" s="178">
        <f>IF(ISBLANK('Q 6'!H29),"",IF('Q 6'!H29="&lt;please select&gt;","",'Q 6'!H29))</f>
        <v>2</v>
      </c>
    </row>
    <row r="5436" spans="1:8" x14ac:dyDescent="0.3">
      <c r="A5436" t="s">
        <v>1975</v>
      </c>
      <c r="B5436" t="s">
        <v>1981</v>
      </c>
      <c r="C5436">
        <v>14</v>
      </c>
      <c r="D5436" t="s">
        <v>1470</v>
      </c>
      <c r="E5436" t="s">
        <v>1983</v>
      </c>
      <c r="F5436" t="s">
        <v>1772</v>
      </c>
      <c r="H5436" s="178">
        <f>IF(ISBLANK('Q 6'!H30),"",IF('Q 6'!H30="&lt;please select&gt;","",'Q 6'!H30))</f>
        <v>2</v>
      </c>
    </row>
    <row r="5437" spans="1:8" x14ac:dyDescent="0.3">
      <c r="A5437" t="s">
        <v>1975</v>
      </c>
      <c r="B5437" t="s">
        <v>1981</v>
      </c>
      <c r="C5437">
        <v>15</v>
      </c>
      <c r="D5437" t="s">
        <v>1470</v>
      </c>
      <c r="E5437" t="s">
        <v>1983</v>
      </c>
      <c r="F5437" t="s">
        <v>1772</v>
      </c>
      <c r="H5437" s="178">
        <f>IF(ISBLANK('Q 6'!H31),"",IF('Q 6'!H31="&lt;please select&gt;","",'Q 6'!H31))</f>
        <v>2</v>
      </c>
    </row>
    <row r="5438" spans="1:8" x14ac:dyDescent="0.3">
      <c r="A5438" t="s">
        <v>1975</v>
      </c>
      <c r="B5438" t="s">
        <v>1981</v>
      </c>
      <c r="C5438">
        <v>16</v>
      </c>
      <c r="D5438" t="s">
        <v>1470</v>
      </c>
      <c r="E5438" t="s">
        <v>1983</v>
      </c>
      <c r="F5438" t="s">
        <v>1772</v>
      </c>
      <c r="H5438" s="178">
        <f>IF(ISBLANK('Q 6'!H32),"",IF('Q 6'!H32="&lt;please select&gt;","",'Q 6'!H32))</f>
        <v>1</v>
      </c>
    </row>
    <row r="5439" spans="1:8" x14ac:dyDescent="0.3">
      <c r="A5439" t="s">
        <v>1975</v>
      </c>
      <c r="B5439" t="s">
        <v>1981</v>
      </c>
      <c r="C5439">
        <v>17</v>
      </c>
      <c r="D5439" t="s">
        <v>1470</v>
      </c>
      <c r="E5439" t="s">
        <v>1983</v>
      </c>
      <c r="F5439" t="s">
        <v>1772</v>
      </c>
      <c r="H5439" s="178">
        <f>IF(ISBLANK('Q 6'!H33),"",IF('Q 6'!H33="&lt;please select&gt;","",'Q 6'!H33))</f>
        <v>1</v>
      </c>
    </row>
    <row r="5440" spans="1:8" x14ac:dyDescent="0.3">
      <c r="A5440" t="s">
        <v>1975</v>
      </c>
      <c r="B5440" t="s">
        <v>1981</v>
      </c>
      <c r="C5440">
        <v>18</v>
      </c>
      <c r="D5440" t="s">
        <v>1470</v>
      </c>
      <c r="E5440" t="s">
        <v>1983</v>
      </c>
      <c r="F5440" t="s">
        <v>1772</v>
      </c>
      <c r="H5440" s="178">
        <f>IF(ISBLANK('Q 6'!H34),"",IF('Q 6'!H34="&lt;please select&gt;","",'Q 6'!H34))</f>
        <v>2</v>
      </c>
    </row>
    <row r="5441" spans="1:8" x14ac:dyDescent="0.3">
      <c r="A5441" t="s">
        <v>1975</v>
      </c>
      <c r="B5441" t="s">
        <v>1981</v>
      </c>
      <c r="C5441">
        <v>19</v>
      </c>
      <c r="D5441" t="s">
        <v>1470</v>
      </c>
      <c r="E5441" t="s">
        <v>1983</v>
      </c>
      <c r="F5441" t="s">
        <v>1772</v>
      </c>
      <c r="H5441" s="178">
        <f>IF(ISBLANK('Q 6'!H35),"",IF('Q 6'!H35="&lt;please select&gt;","",'Q 6'!H35))</f>
        <v>2</v>
      </c>
    </row>
    <row r="5442" spans="1:8" x14ac:dyDescent="0.3">
      <c r="A5442" t="s">
        <v>1975</v>
      </c>
      <c r="B5442" t="s">
        <v>1981</v>
      </c>
      <c r="C5442">
        <v>20</v>
      </c>
      <c r="D5442" t="s">
        <v>1470</v>
      </c>
      <c r="E5442" t="s">
        <v>1983</v>
      </c>
      <c r="F5442" t="s">
        <v>1772</v>
      </c>
      <c r="H5442" s="178">
        <f>IF(ISBLANK('Q 6'!H36),"",IF('Q 6'!H36="&lt;please select&gt;","",'Q 6'!H36))</f>
        <v>2</v>
      </c>
    </row>
    <row r="5443" spans="1:8" x14ac:dyDescent="0.3">
      <c r="A5443" t="s">
        <v>1975</v>
      </c>
      <c r="B5443" t="s">
        <v>1981</v>
      </c>
      <c r="C5443">
        <v>21</v>
      </c>
      <c r="D5443" t="s">
        <v>1470</v>
      </c>
      <c r="E5443" t="s">
        <v>1983</v>
      </c>
      <c r="F5443" t="s">
        <v>1772</v>
      </c>
      <c r="H5443" s="178">
        <f>IF(ISBLANK('Q 6'!H37),"",IF('Q 6'!H37="&lt;please select&gt;","",'Q 6'!H37))</f>
        <v>2</v>
      </c>
    </row>
    <row r="5444" spans="1:8" x14ac:dyDescent="0.3">
      <c r="A5444" t="s">
        <v>1975</v>
      </c>
      <c r="B5444" t="s">
        <v>1981</v>
      </c>
      <c r="C5444">
        <v>22</v>
      </c>
      <c r="D5444" t="s">
        <v>1470</v>
      </c>
      <c r="E5444" t="s">
        <v>1983</v>
      </c>
      <c r="F5444" t="s">
        <v>1772</v>
      </c>
      <c r="H5444" s="178">
        <f>IF(ISBLANK('Q 6'!H38),"",IF('Q 6'!H38="&lt;please select&gt;","",'Q 6'!H38))</f>
        <v>2</v>
      </c>
    </row>
    <row r="5445" spans="1:8" x14ac:dyDescent="0.3">
      <c r="A5445" t="s">
        <v>1975</v>
      </c>
      <c r="B5445" t="s">
        <v>1981</v>
      </c>
      <c r="C5445">
        <v>23</v>
      </c>
      <c r="D5445" t="s">
        <v>1470</v>
      </c>
      <c r="E5445" t="s">
        <v>1983</v>
      </c>
      <c r="F5445" t="s">
        <v>1772</v>
      </c>
      <c r="H5445" s="178">
        <f>IF(ISBLANK('Q 6'!H39),"",IF('Q 6'!H39="&lt;please select&gt;","",'Q 6'!H39))</f>
        <v>2</v>
      </c>
    </row>
    <row r="5446" spans="1:8" x14ac:dyDescent="0.3">
      <c r="A5446" t="s">
        <v>1975</v>
      </c>
      <c r="B5446" t="s">
        <v>1981</v>
      </c>
      <c r="C5446">
        <v>24</v>
      </c>
      <c r="D5446" t="s">
        <v>1470</v>
      </c>
      <c r="E5446" t="s">
        <v>1983</v>
      </c>
      <c r="F5446" t="s">
        <v>1772</v>
      </c>
      <c r="H5446" s="178">
        <f>IF(ISBLANK('Q 6'!H40),"",IF('Q 6'!H40="&lt;please select&gt;","",'Q 6'!H40))</f>
        <v>2</v>
      </c>
    </row>
    <row r="5447" spans="1:8" x14ac:dyDescent="0.3">
      <c r="A5447" t="s">
        <v>1975</v>
      </c>
      <c r="B5447" t="s">
        <v>1981</v>
      </c>
      <c r="C5447">
        <v>25</v>
      </c>
      <c r="D5447" t="s">
        <v>1470</v>
      </c>
      <c r="E5447" t="s">
        <v>1983</v>
      </c>
      <c r="F5447" t="s">
        <v>1772</v>
      </c>
      <c r="H5447" s="178">
        <f>IF(ISBLANK('Q 6'!H41),"",IF('Q 6'!H41="&lt;please select&gt;","",'Q 6'!H41))</f>
        <v>2</v>
      </c>
    </row>
    <row r="5448" spans="1:8" x14ac:dyDescent="0.3">
      <c r="A5448" t="s">
        <v>1975</v>
      </c>
      <c r="B5448" t="s">
        <v>1981</v>
      </c>
      <c r="C5448">
        <v>26</v>
      </c>
      <c r="D5448" t="s">
        <v>1470</v>
      </c>
      <c r="E5448" t="s">
        <v>1983</v>
      </c>
      <c r="F5448" t="s">
        <v>1772</v>
      </c>
      <c r="H5448" s="178">
        <f>IF(ISBLANK('Q 6'!H42),"",IF('Q 6'!H42="&lt;please select&gt;","",'Q 6'!H42))</f>
        <v>2</v>
      </c>
    </row>
    <row r="5449" spans="1:8" x14ac:dyDescent="0.3">
      <c r="A5449" t="s">
        <v>1975</v>
      </c>
      <c r="B5449" t="s">
        <v>1981</v>
      </c>
      <c r="C5449">
        <v>27</v>
      </c>
      <c r="D5449" t="s">
        <v>1470</v>
      </c>
      <c r="E5449" t="s">
        <v>1983</v>
      </c>
      <c r="F5449" t="s">
        <v>1772</v>
      </c>
      <c r="H5449" s="178" t="str">
        <f>IF(ISBLANK('Q 6'!H43),"",IF('Q 6'!H43="&lt;please select&gt;","",'Q 6'!H43))</f>
        <v/>
      </c>
    </row>
    <row r="5450" spans="1:8" x14ac:dyDescent="0.3">
      <c r="A5450" t="s">
        <v>1975</v>
      </c>
      <c r="B5450" t="s">
        <v>1981</v>
      </c>
      <c r="C5450">
        <v>28</v>
      </c>
      <c r="D5450" t="s">
        <v>1470</v>
      </c>
      <c r="E5450" t="s">
        <v>1983</v>
      </c>
      <c r="F5450" t="s">
        <v>1772</v>
      </c>
      <c r="H5450" s="178" t="str">
        <f>IF(ISBLANK('Q 6'!H44),"",IF('Q 6'!H44="&lt;please select&gt;","",'Q 6'!H44))</f>
        <v/>
      </c>
    </row>
    <row r="5451" spans="1:8" x14ac:dyDescent="0.3">
      <c r="A5451" t="s">
        <v>1975</v>
      </c>
      <c r="B5451" t="s">
        <v>1981</v>
      </c>
      <c r="C5451">
        <v>29</v>
      </c>
      <c r="D5451" t="s">
        <v>1470</v>
      </c>
      <c r="E5451" t="s">
        <v>1983</v>
      </c>
      <c r="F5451" t="s">
        <v>1772</v>
      </c>
      <c r="H5451" s="178" t="str">
        <f>IF(ISBLANK('Q 6'!H45),"",IF('Q 6'!H45="&lt;please select&gt;","",'Q 6'!H45))</f>
        <v/>
      </c>
    </row>
    <row r="5452" spans="1:8" x14ac:dyDescent="0.3">
      <c r="A5452" t="s">
        <v>1975</v>
      </c>
      <c r="B5452" t="s">
        <v>1981</v>
      </c>
      <c r="C5452">
        <v>30</v>
      </c>
      <c r="D5452" t="s">
        <v>1470</v>
      </c>
      <c r="E5452" t="s">
        <v>1983</v>
      </c>
      <c r="F5452" t="s">
        <v>1772</v>
      </c>
      <c r="H5452" s="178" t="str">
        <f>IF(ISBLANK('Q 6'!H46),"",IF('Q 6'!H46="&lt;please select&gt;","",'Q 6'!H46))</f>
        <v/>
      </c>
    </row>
    <row r="5453" spans="1:8" x14ac:dyDescent="0.3">
      <c r="A5453" t="s">
        <v>1975</v>
      </c>
      <c r="B5453" t="s">
        <v>1981</v>
      </c>
      <c r="C5453">
        <v>31</v>
      </c>
      <c r="D5453" t="s">
        <v>1470</v>
      </c>
      <c r="E5453" t="s">
        <v>1983</v>
      </c>
      <c r="F5453" t="s">
        <v>1772</v>
      </c>
      <c r="H5453" s="178" t="str">
        <f>IF(ISBLANK('Q 6'!H47),"",IF('Q 6'!H47="&lt;please select&gt;","",'Q 6'!H47))</f>
        <v/>
      </c>
    </row>
    <row r="5454" spans="1:8" x14ac:dyDescent="0.3">
      <c r="A5454" t="s">
        <v>1975</v>
      </c>
      <c r="B5454" t="s">
        <v>1981</v>
      </c>
      <c r="C5454">
        <v>32</v>
      </c>
      <c r="D5454" t="s">
        <v>1470</v>
      </c>
      <c r="E5454" t="s">
        <v>1983</v>
      </c>
      <c r="F5454" t="s">
        <v>1772</v>
      </c>
      <c r="H5454" s="178" t="str">
        <f>IF(ISBLANK('Q 6'!H48),"",IF('Q 6'!H48="&lt;please select&gt;","",'Q 6'!H48))</f>
        <v/>
      </c>
    </row>
    <row r="5455" spans="1:8" x14ac:dyDescent="0.3">
      <c r="A5455" t="s">
        <v>1975</v>
      </c>
      <c r="B5455" t="s">
        <v>1981</v>
      </c>
      <c r="C5455">
        <v>33</v>
      </c>
      <c r="D5455" t="s">
        <v>1470</v>
      </c>
      <c r="E5455" t="s">
        <v>1983</v>
      </c>
      <c r="F5455" t="s">
        <v>1772</v>
      </c>
      <c r="H5455" s="178" t="str">
        <f>IF(ISBLANK('Q 6'!H49),"",IF('Q 6'!H49="&lt;please select&gt;","",'Q 6'!H49))</f>
        <v/>
      </c>
    </row>
    <row r="5456" spans="1:8" x14ac:dyDescent="0.3">
      <c r="A5456" t="s">
        <v>1975</v>
      </c>
      <c r="B5456" t="s">
        <v>1981</v>
      </c>
      <c r="C5456">
        <v>34</v>
      </c>
      <c r="D5456" t="s">
        <v>1470</v>
      </c>
      <c r="E5456" t="s">
        <v>1983</v>
      </c>
      <c r="F5456" t="s">
        <v>1772</v>
      </c>
      <c r="H5456" s="178" t="str">
        <f>IF(ISBLANK('Q 6'!H50),"",IF('Q 6'!H50="&lt;please select&gt;","",'Q 6'!H50))</f>
        <v/>
      </c>
    </row>
    <row r="5457" spans="1:8" x14ac:dyDescent="0.3">
      <c r="A5457" t="s">
        <v>1975</v>
      </c>
      <c r="B5457" t="s">
        <v>1981</v>
      </c>
      <c r="C5457">
        <v>1</v>
      </c>
      <c r="D5457" t="s">
        <v>1470</v>
      </c>
      <c r="E5457" t="s">
        <v>1984</v>
      </c>
      <c r="F5457" t="s">
        <v>1772</v>
      </c>
      <c r="H5457" s="178">
        <f>IF(ISBLANK('Q 6'!I17),"",IF('Q 6'!I17="&lt;please select&gt;","",'Q 6'!I17))</f>
        <v>0</v>
      </c>
    </row>
    <row r="5458" spans="1:8" x14ac:dyDescent="0.3">
      <c r="A5458" t="s">
        <v>1975</v>
      </c>
      <c r="B5458" t="s">
        <v>1981</v>
      </c>
      <c r="C5458">
        <v>2</v>
      </c>
      <c r="D5458" t="s">
        <v>1470</v>
      </c>
      <c r="E5458" t="s">
        <v>1984</v>
      </c>
      <c r="F5458" t="s">
        <v>1772</v>
      </c>
      <c r="H5458" s="178">
        <f>IF(ISBLANK('Q 6'!I18),"",IF('Q 6'!I18="&lt;please select&gt;","",'Q 6'!I18))</f>
        <v>0</v>
      </c>
    </row>
    <row r="5459" spans="1:8" x14ac:dyDescent="0.3">
      <c r="A5459" t="s">
        <v>1975</v>
      </c>
      <c r="B5459" t="s">
        <v>1981</v>
      </c>
      <c r="C5459">
        <v>3</v>
      </c>
      <c r="D5459" t="s">
        <v>1470</v>
      </c>
      <c r="E5459" t="s">
        <v>1984</v>
      </c>
      <c r="F5459" t="s">
        <v>1772</v>
      </c>
      <c r="H5459" s="178">
        <f>IF(ISBLANK('Q 6'!I19),"",IF('Q 6'!I19="&lt;please select&gt;","",'Q 6'!I19))</f>
        <v>0</v>
      </c>
    </row>
    <row r="5460" spans="1:8" x14ac:dyDescent="0.3">
      <c r="A5460" t="s">
        <v>1975</v>
      </c>
      <c r="B5460" t="s">
        <v>1981</v>
      </c>
      <c r="C5460">
        <v>4</v>
      </c>
      <c r="D5460" t="s">
        <v>1470</v>
      </c>
      <c r="E5460" t="s">
        <v>1984</v>
      </c>
      <c r="F5460" t="s">
        <v>1772</v>
      </c>
      <c r="H5460" s="178">
        <f>IF(ISBLANK('Q 6'!I20),"",IF('Q 6'!I20="&lt;please select&gt;","",'Q 6'!I20))</f>
        <v>0</v>
      </c>
    </row>
    <row r="5461" spans="1:8" x14ac:dyDescent="0.3">
      <c r="A5461" t="s">
        <v>1975</v>
      </c>
      <c r="B5461" t="s">
        <v>1981</v>
      </c>
      <c r="C5461">
        <v>5</v>
      </c>
      <c r="D5461" t="s">
        <v>1470</v>
      </c>
      <c r="E5461" t="s">
        <v>1984</v>
      </c>
      <c r="F5461" t="s">
        <v>1772</v>
      </c>
      <c r="H5461" s="178">
        <f>IF(ISBLANK('Q 6'!I21),"",IF('Q 6'!I21="&lt;please select&gt;","",'Q 6'!I21))</f>
        <v>0</v>
      </c>
    </row>
    <row r="5462" spans="1:8" x14ac:dyDescent="0.3">
      <c r="A5462" t="s">
        <v>1975</v>
      </c>
      <c r="B5462" t="s">
        <v>1981</v>
      </c>
      <c r="C5462">
        <v>6</v>
      </c>
      <c r="D5462" t="s">
        <v>1470</v>
      </c>
      <c r="E5462" t="s">
        <v>1984</v>
      </c>
      <c r="F5462" t="s">
        <v>1772</v>
      </c>
      <c r="H5462" s="178">
        <f>IF(ISBLANK('Q 6'!I22),"",IF('Q 6'!I22="&lt;please select&gt;","",'Q 6'!I22))</f>
        <v>0</v>
      </c>
    </row>
    <row r="5463" spans="1:8" x14ac:dyDescent="0.3">
      <c r="A5463" t="s">
        <v>1975</v>
      </c>
      <c r="B5463" t="s">
        <v>1981</v>
      </c>
      <c r="C5463">
        <v>7</v>
      </c>
      <c r="D5463" t="s">
        <v>1470</v>
      </c>
      <c r="E5463" t="s">
        <v>1984</v>
      </c>
      <c r="F5463" t="s">
        <v>1772</v>
      </c>
      <c r="H5463" s="178">
        <f>IF(ISBLANK('Q 6'!I23),"",IF('Q 6'!I23="&lt;please select&gt;","",'Q 6'!I23))</f>
        <v>0</v>
      </c>
    </row>
    <row r="5464" spans="1:8" x14ac:dyDescent="0.3">
      <c r="A5464" t="s">
        <v>1975</v>
      </c>
      <c r="B5464" t="s">
        <v>1981</v>
      </c>
      <c r="C5464">
        <v>8</v>
      </c>
      <c r="D5464" t="s">
        <v>1470</v>
      </c>
      <c r="E5464" t="s">
        <v>1984</v>
      </c>
      <c r="F5464" t="s">
        <v>1772</v>
      </c>
      <c r="H5464" s="178">
        <f>IF(ISBLANK('Q 6'!I24),"",IF('Q 6'!I24="&lt;please select&gt;","",'Q 6'!I24))</f>
        <v>0</v>
      </c>
    </row>
    <row r="5465" spans="1:8" x14ac:dyDescent="0.3">
      <c r="A5465" t="s">
        <v>1975</v>
      </c>
      <c r="B5465" t="s">
        <v>1981</v>
      </c>
      <c r="C5465">
        <v>9</v>
      </c>
      <c r="D5465" t="s">
        <v>1470</v>
      </c>
      <c r="E5465" t="s">
        <v>1984</v>
      </c>
      <c r="F5465" t="s">
        <v>1772</v>
      </c>
      <c r="H5465" s="178">
        <f>IF(ISBLANK('Q 6'!I25),"",IF('Q 6'!I25="&lt;please select&gt;","",'Q 6'!I25))</f>
        <v>0</v>
      </c>
    </row>
    <row r="5466" spans="1:8" x14ac:dyDescent="0.3">
      <c r="A5466" t="s">
        <v>1975</v>
      </c>
      <c r="B5466" t="s">
        <v>1981</v>
      </c>
      <c r="C5466">
        <v>10</v>
      </c>
      <c r="D5466" t="s">
        <v>1470</v>
      </c>
      <c r="E5466" t="s">
        <v>1984</v>
      </c>
      <c r="F5466" t="s">
        <v>1772</v>
      </c>
      <c r="H5466" s="178">
        <f>IF(ISBLANK('Q 6'!I26),"",IF('Q 6'!I26="&lt;please select&gt;","",'Q 6'!I26))</f>
        <v>0</v>
      </c>
    </row>
    <row r="5467" spans="1:8" x14ac:dyDescent="0.3">
      <c r="A5467" t="s">
        <v>1975</v>
      </c>
      <c r="B5467" t="s">
        <v>1981</v>
      </c>
      <c r="C5467">
        <v>11</v>
      </c>
      <c r="D5467" t="s">
        <v>1470</v>
      </c>
      <c r="E5467" t="s">
        <v>1984</v>
      </c>
      <c r="F5467" t="s">
        <v>1772</v>
      </c>
      <c r="H5467" s="178">
        <f>IF(ISBLANK('Q 6'!I27),"",IF('Q 6'!I27="&lt;please select&gt;","",'Q 6'!I27))</f>
        <v>0</v>
      </c>
    </row>
    <row r="5468" spans="1:8" x14ac:dyDescent="0.3">
      <c r="A5468" t="s">
        <v>1975</v>
      </c>
      <c r="B5468" t="s">
        <v>1981</v>
      </c>
      <c r="C5468">
        <v>12</v>
      </c>
      <c r="D5468" t="s">
        <v>1470</v>
      </c>
      <c r="E5468" t="s">
        <v>1984</v>
      </c>
      <c r="F5468" t="s">
        <v>1772</v>
      </c>
      <c r="H5468" s="178">
        <f>IF(ISBLANK('Q 6'!I28),"",IF('Q 6'!I28="&lt;please select&gt;","",'Q 6'!I28))</f>
        <v>0</v>
      </c>
    </row>
    <row r="5469" spans="1:8" x14ac:dyDescent="0.3">
      <c r="A5469" t="s">
        <v>1975</v>
      </c>
      <c r="B5469" t="s">
        <v>1981</v>
      </c>
      <c r="C5469">
        <v>13</v>
      </c>
      <c r="D5469" t="s">
        <v>1470</v>
      </c>
      <c r="E5469" t="s">
        <v>1984</v>
      </c>
      <c r="F5469" t="s">
        <v>1772</v>
      </c>
      <c r="H5469" s="178">
        <f>IF(ISBLANK('Q 6'!I29),"",IF('Q 6'!I29="&lt;please select&gt;","",'Q 6'!I29))</f>
        <v>0</v>
      </c>
    </row>
    <row r="5470" spans="1:8" x14ac:dyDescent="0.3">
      <c r="A5470" t="s">
        <v>1975</v>
      </c>
      <c r="B5470" t="s">
        <v>1981</v>
      </c>
      <c r="C5470">
        <v>14</v>
      </c>
      <c r="D5470" t="s">
        <v>1470</v>
      </c>
      <c r="E5470" t="s">
        <v>1984</v>
      </c>
      <c r="F5470" t="s">
        <v>1772</v>
      </c>
      <c r="H5470" s="178">
        <f>IF(ISBLANK('Q 6'!I30),"",IF('Q 6'!I30="&lt;please select&gt;","",'Q 6'!I30))</f>
        <v>0</v>
      </c>
    </row>
    <row r="5471" spans="1:8" x14ac:dyDescent="0.3">
      <c r="A5471" t="s">
        <v>1975</v>
      </c>
      <c r="B5471" t="s">
        <v>1981</v>
      </c>
      <c r="C5471">
        <v>15</v>
      </c>
      <c r="D5471" t="s">
        <v>1470</v>
      </c>
      <c r="E5471" t="s">
        <v>1984</v>
      </c>
      <c r="F5471" t="s">
        <v>1772</v>
      </c>
      <c r="H5471" s="178">
        <f>IF(ISBLANK('Q 6'!I31),"",IF('Q 6'!I31="&lt;please select&gt;","",'Q 6'!I31))</f>
        <v>0</v>
      </c>
    </row>
    <row r="5472" spans="1:8" x14ac:dyDescent="0.3">
      <c r="A5472" t="s">
        <v>1975</v>
      </c>
      <c r="B5472" t="s">
        <v>1981</v>
      </c>
      <c r="C5472">
        <v>16</v>
      </c>
      <c r="D5472" t="s">
        <v>1470</v>
      </c>
      <c r="E5472" t="s">
        <v>1984</v>
      </c>
      <c r="F5472" t="s">
        <v>1772</v>
      </c>
      <c r="H5472" s="178">
        <f>IF(ISBLANK('Q 6'!I32),"",IF('Q 6'!I32="&lt;please select&gt;","",'Q 6'!I32))</f>
        <v>0</v>
      </c>
    </row>
    <row r="5473" spans="1:8" x14ac:dyDescent="0.3">
      <c r="A5473" t="s">
        <v>1975</v>
      </c>
      <c r="B5473" t="s">
        <v>1981</v>
      </c>
      <c r="C5473">
        <v>17</v>
      </c>
      <c r="D5473" t="s">
        <v>1470</v>
      </c>
      <c r="E5473" t="s">
        <v>1984</v>
      </c>
      <c r="F5473" t="s">
        <v>1772</v>
      </c>
      <c r="H5473" s="178">
        <f>IF(ISBLANK('Q 6'!I33),"",IF('Q 6'!I33="&lt;please select&gt;","",'Q 6'!I33))</f>
        <v>0</v>
      </c>
    </row>
    <row r="5474" spans="1:8" x14ac:dyDescent="0.3">
      <c r="A5474" t="s">
        <v>1975</v>
      </c>
      <c r="B5474" t="s">
        <v>1981</v>
      </c>
      <c r="C5474">
        <v>18</v>
      </c>
      <c r="D5474" t="s">
        <v>1470</v>
      </c>
      <c r="E5474" t="s">
        <v>1984</v>
      </c>
      <c r="F5474" t="s">
        <v>1772</v>
      </c>
      <c r="H5474" s="178">
        <f>IF(ISBLANK('Q 6'!I34),"",IF('Q 6'!I34="&lt;please select&gt;","",'Q 6'!I34))</f>
        <v>0</v>
      </c>
    </row>
    <row r="5475" spans="1:8" x14ac:dyDescent="0.3">
      <c r="A5475" t="s">
        <v>1975</v>
      </c>
      <c r="B5475" t="s">
        <v>1981</v>
      </c>
      <c r="C5475">
        <v>19</v>
      </c>
      <c r="D5475" t="s">
        <v>1470</v>
      </c>
      <c r="E5475" t="s">
        <v>1984</v>
      </c>
      <c r="F5475" t="s">
        <v>1772</v>
      </c>
      <c r="H5475" s="178">
        <f>IF(ISBLANK('Q 6'!I35),"",IF('Q 6'!I35="&lt;please select&gt;","",'Q 6'!I35))</f>
        <v>0</v>
      </c>
    </row>
    <row r="5476" spans="1:8" x14ac:dyDescent="0.3">
      <c r="A5476" t="s">
        <v>1975</v>
      </c>
      <c r="B5476" t="s">
        <v>1981</v>
      </c>
      <c r="C5476">
        <v>20</v>
      </c>
      <c r="D5476" t="s">
        <v>1470</v>
      </c>
      <c r="E5476" t="s">
        <v>1984</v>
      </c>
      <c r="F5476" t="s">
        <v>1772</v>
      </c>
      <c r="H5476" s="178">
        <f>IF(ISBLANK('Q 6'!I36),"",IF('Q 6'!I36="&lt;please select&gt;","",'Q 6'!I36))</f>
        <v>0</v>
      </c>
    </row>
    <row r="5477" spans="1:8" x14ac:dyDescent="0.3">
      <c r="A5477" t="s">
        <v>1975</v>
      </c>
      <c r="B5477" t="s">
        <v>1981</v>
      </c>
      <c r="C5477">
        <v>21</v>
      </c>
      <c r="D5477" t="s">
        <v>1470</v>
      </c>
      <c r="E5477" t="s">
        <v>1984</v>
      </c>
      <c r="F5477" t="s">
        <v>1772</v>
      </c>
      <c r="H5477" s="178">
        <f>IF(ISBLANK('Q 6'!I37),"",IF('Q 6'!I37="&lt;please select&gt;","",'Q 6'!I37))</f>
        <v>0</v>
      </c>
    </row>
    <row r="5478" spans="1:8" x14ac:dyDescent="0.3">
      <c r="A5478" t="s">
        <v>1975</v>
      </c>
      <c r="B5478" t="s">
        <v>1981</v>
      </c>
      <c r="C5478">
        <v>22</v>
      </c>
      <c r="D5478" t="s">
        <v>1470</v>
      </c>
      <c r="E5478" t="s">
        <v>1984</v>
      </c>
      <c r="F5478" t="s">
        <v>1772</v>
      </c>
      <c r="H5478" s="178">
        <f>IF(ISBLANK('Q 6'!I38),"",IF('Q 6'!I38="&lt;please select&gt;","",'Q 6'!I38))</f>
        <v>0</v>
      </c>
    </row>
    <row r="5479" spans="1:8" x14ac:dyDescent="0.3">
      <c r="A5479" t="s">
        <v>1975</v>
      </c>
      <c r="B5479" t="s">
        <v>1981</v>
      </c>
      <c r="C5479">
        <v>23</v>
      </c>
      <c r="D5479" t="s">
        <v>1470</v>
      </c>
      <c r="E5479" t="s">
        <v>1984</v>
      </c>
      <c r="F5479" t="s">
        <v>1772</v>
      </c>
      <c r="H5479" s="178">
        <f>IF(ISBLANK('Q 6'!I39),"",IF('Q 6'!I39="&lt;please select&gt;","",'Q 6'!I39))</f>
        <v>0</v>
      </c>
    </row>
    <row r="5480" spans="1:8" x14ac:dyDescent="0.3">
      <c r="A5480" t="s">
        <v>1975</v>
      </c>
      <c r="B5480" t="s">
        <v>1981</v>
      </c>
      <c r="C5480">
        <v>24</v>
      </c>
      <c r="D5480" t="s">
        <v>1470</v>
      </c>
      <c r="E5480" t="s">
        <v>1984</v>
      </c>
      <c r="F5480" t="s">
        <v>1772</v>
      </c>
      <c r="H5480" s="178">
        <f>IF(ISBLANK('Q 6'!I40),"",IF('Q 6'!I40="&lt;please select&gt;","",'Q 6'!I40))</f>
        <v>0</v>
      </c>
    </row>
    <row r="5481" spans="1:8" x14ac:dyDescent="0.3">
      <c r="A5481" t="s">
        <v>1975</v>
      </c>
      <c r="B5481" t="s">
        <v>1981</v>
      </c>
      <c r="C5481">
        <v>25</v>
      </c>
      <c r="D5481" t="s">
        <v>1470</v>
      </c>
      <c r="E5481" t="s">
        <v>1984</v>
      </c>
      <c r="F5481" t="s">
        <v>1772</v>
      </c>
      <c r="H5481" s="178">
        <f>IF(ISBLANK('Q 6'!I41),"",IF('Q 6'!I41="&lt;please select&gt;","",'Q 6'!I41))</f>
        <v>0</v>
      </c>
    </row>
    <row r="5482" spans="1:8" x14ac:dyDescent="0.3">
      <c r="A5482" t="s">
        <v>1975</v>
      </c>
      <c r="B5482" t="s">
        <v>1981</v>
      </c>
      <c r="C5482">
        <v>26</v>
      </c>
      <c r="D5482" t="s">
        <v>1470</v>
      </c>
      <c r="E5482" t="s">
        <v>1984</v>
      </c>
      <c r="F5482" t="s">
        <v>1772</v>
      </c>
      <c r="H5482" s="178">
        <f>IF(ISBLANK('Q 6'!I42),"",IF('Q 6'!I42="&lt;please select&gt;","",'Q 6'!I42))</f>
        <v>0</v>
      </c>
    </row>
    <row r="5483" spans="1:8" x14ac:dyDescent="0.3">
      <c r="A5483" t="s">
        <v>1975</v>
      </c>
      <c r="B5483" t="s">
        <v>1981</v>
      </c>
      <c r="C5483">
        <v>27</v>
      </c>
      <c r="D5483" t="s">
        <v>1470</v>
      </c>
      <c r="E5483" t="s">
        <v>1984</v>
      </c>
      <c r="F5483" t="s">
        <v>1772</v>
      </c>
      <c r="H5483" s="178" t="str">
        <f>IF(ISBLANK('Q 6'!I43),"",IF('Q 6'!I43="&lt;please select&gt;","",'Q 6'!I43))</f>
        <v/>
      </c>
    </row>
    <row r="5484" spans="1:8" x14ac:dyDescent="0.3">
      <c r="A5484" t="s">
        <v>1975</v>
      </c>
      <c r="B5484" t="s">
        <v>1981</v>
      </c>
      <c r="C5484">
        <v>28</v>
      </c>
      <c r="D5484" t="s">
        <v>1470</v>
      </c>
      <c r="E5484" t="s">
        <v>1984</v>
      </c>
      <c r="F5484" t="s">
        <v>1772</v>
      </c>
      <c r="H5484" s="178" t="str">
        <f>IF(ISBLANK('Q 6'!I44),"",IF('Q 6'!I44="&lt;please select&gt;","",'Q 6'!I44))</f>
        <v/>
      </c>
    </row>
    <row r="5485" spans="1:8" x14ac:dyDescent="0.3">
      <c r="A5485" t="s">
        <v>1975</v>
      </c>
      <c r="B5485" t="s">
        <v>1981</v>
      </c>
      <c r="C5485">
        <v>29</v>
      </c>
      <c r="D5485" t="s">
        <v>1470</v>
      </c>
      <c r="E5485" t="s">
        <v>1984</v>
      </c>
      <c r="F5485" t="s">
        <v>1772</v>
      </c>
      <c r="H5485" s="178" t="str">
        <f>IF(ISBLANK('Q 6'!I45),"",IF('Q 6'!I45="&lt;please select&gt;","",'Q 6'!I45))</f>
        <v/>
      </c>
    </row>
    <row r="5486" spans="1:8" x14ac:dyDescent="0.3">
      <c r="A5486" t="s">
        <v>1975</v>
      </c>
      <c r="B5486" t="s">
        <v>1981</v>
      </c>
      <c r="C5486">
        <v>30</v>
      </c>
      <c r="D5486" t="s">
        <v>1470</v>
      </c>
      <c r="E5486" t="s">
        <v>1984</v>
      </c>
      <c r="F5486" t="s">
        <v>1772</v>
      </c>
      <c r="H5486" s="178" t="str">
        <f>IF(ISBLANK('Q 6'!I46),"",IF('Q 6'!I46="&lt;please select&gt;","",'Q 6'!I46))</f>
        <v/>
      </c>
    </row>
    <row r="5487" spans="1:8" x14ac:dyDescent="0.3">
      <c r="A5487" t="s">
        <v>1975</v>
      </c>
      <c r="B5487" t="s">
        <v>1981</v>
      </c>
      <c r="C5487">
        <v>31</v>
      </c>
      <c r="D5487" t="s">
        <v>1470</v>
      </c>
      <c r="E5487" t="s">
        <v>1984</v>
      </c>
      <c r="F5487" t="s">
        <v>1772</v>
      </c>
      <c r="H5487" s="178" t="str">
        <f>IF(ISBLANK('Q 6'!I47),"",IF('Q 6'!I47="&lt;please select&gt;","",'Q 6'!I47))</f>
        <v/>
      </c>
    </row>
    <row r="5488" spans="1:8" x14ac:dyDescent="0.3">
      <c r="A5488" t="s">
        <v>1975</v>
      </c>
      <c r="B5488" t="s">
        <v>1981</v>
      </c>
      <c r="C5488">
        <v>32</v>
      </c>
      <c r="D5488" t="s">
        <v>1470</v>
      </c>
      <c r="E5488" t="s">
        <v>1984</v>
      </c>
      <c r="F5488" t="s">
        <v>1772</v>
      </c>
      <c r="H5488" s="178" t="str">
        <f>IF(ISBLANK('Q 6'!I48),"",IF('Q 6'!I48="&lt;please select&gt;","",'Q 6'!I48))</f>
        <v/>
      </c>
    </row>
    <row r="5489" spans="1:11" x14ac:dyDescent="0.3">
      <c r="A5489" t="s">
        <v>1975</v>
      </c>
      <c r="B5489" t="s">
        <v>1981</v>
      </c>
      <c r="C5489">
        <v>33</v>
      </c>
      <c r="D5489" t="s">
        <v>1470</v>
      </c>
      <c r="E5489" t="s">
        <v>1984</v>
      </c>
      <c r="F5489" t="s">
        <v>1772</v>
      </c>
      <c r="H5489" s="178" t="str">
        <f>IF(ISBLANK('Q 6'!I49),"",IF('Q 6'!I49="&lt;please select&gt;","",'Q 6'!I49))</f>
        <v/>
      </c>
    </row>
    <row r="5490" spans="1:11" x14ac:dyDescent="0.3">
      <c r="A5490" t="s">
        <v>1975</v>
      </c>
      <c r="B5490" t="s">
        <v>1981</v>
      </c>
      <c r="C5490">
        <v>34</v>
      </c>
      <c r="D5490" t="s">
        <v>1470</v>
      </c>
      <c r="E5490" t="s">
        <v>1984</v>
      </c>
      <c r="F5490" t="s">
        <v>1772</v>
      </c>
      <c r="H5490" s="178" t="str">
        <f>IF(ISBLANK('Q 6'!I50),"",IF('Q 6'!I50="&lt;please select&gt;","",'Q 6'!I50))</f>
        <v/>
      </c>
    </row>
    <row r="5491" spans="1:11" x14ac:dyDescent="0.3">
      <c r="A5491" t="s">
        <v>1985</v>
      </c>
      <c r="B5491" t="s">
        <v>1986</v>
      </c>
      <c r="C5491">
        <v>1</v>
      </c>
      <c r="D5491" t="s">
        <v>1470</v>
      </c>
      <c r="E5491" t="s">
        <v>1987</v>
      </c>
      <c r="F5491" t="s">
        <v>1783</v>
      </c>
      <c r="K5491" t="str">
        <f>IF(ISBLANK('Q 6'!$G$56),"",IF('Q 6'!$G$56="&lt;please select&gt;","",'Q 6'!$G$56))</f>
        <v>Yes</v>
      </c>
    </row>
    <row r="5492" spans="1:11" x14ac:dyDescent="0.3">
      <c r="A5492" t="s">
        <v>1985</v>
      </c>
      <c r="B5492" t="s">
        <v>1986</v>
      </c>
      <c r="C5492">
        <v>1</v>
      </c>
      <c r="D5492" t="s">
        <v>1470</v>
      </c>
      <c r="E5492" t="s">
        <v>1988</v>
      </c>
      <c r="F5492" t="s">
        <v>1783</v>
      </c>
      <c r="K5492" t="str">
        <f>IF(ISBLANK('Q 6'!$I$56),"",IF('Q 6'!$I$56="&lt;please select&gt;","",'Q 6'!$I$56))</f>
        <v>Yes</v>
      </c>
    </row>
    <row r="5493" spans="1:11" x14ac:dyDescent="0.3">
      <c r="A5493" t="s">
        <v>1985</v>
      </c>
      <c r="B5493" t="s">
        <v>1986</v>
      </c>
      <c r="C5493">
        <v>2</v>
      </c>
      <c r="D5493" t="s">
        <v>1470</v>
      </c>
      <c r="E5493" t="s">
        <v>1987</v>
      </c>
      <c r="F5493" t="s">
        <v>1783</v>
      </c>
      <c r="K5493" t="str">
        <f>IF(ISBLANK('Q 6'!$G$58),"",IF('Q 6'!$G$58="&lt;please select&gt;","",'Q 6'!$G$58))</f>
        <v>Yes</v>
      </c>
    </row>
    <row r="5494" spans="1:11" x14ac:dyDescent="0.3">
      <c r="A5494" t="s">
        <v>1985</v>
      </c>
      <c r="B5494" t="s">
        <v>1986</v>
      </c>
      <c r="C5494">
        <v>2</v>
      </c>
      <c r="D5494" t="s">
        <v>1470</v>
      </c>
      <c r="E5494" t="s">
        <v>1988</v>
      </c>
      <c r="F5494" t="s">
        <v>1783</v>
      </c>
      <c r="K5494" t="str">
        <f>IF(ISBLANK('Q 6'!$I$58),"",IF('Q 6'!$I$58="&lt;please select&gt;","",'Q 6'!$I$58))</f>
        <v>Yes</v>
      </c>
    </row>
    <row r="5495" spans="1:11" x14ac:dyDescent="0.3">
      <c r="A5495" t="s">
        <v>1985</v>
      </c>
      <c r="B5495" t="s">
        <v>1986</v>
      </c>
      <c r="C5495">
        <v>3</v>
      </c>
      <c r="D5495" t="s">
        <v>1470</v>
      </c>
      <c r="E5495" t="s">
        <v>1987</v>
      </c>
      <c r="F5495" t="s">
        <v>1783</v>
      </c>
      <c r="K5495" t="str">
        <f>IF(ISBLANK('Q 6'!$G$60),"",IF('Q 6'!$G$60="&lt;please select&gt;","",'Q 6'!$G$60))</f>
        <v>No</v>
      </c>
    </row>
    <row r="5496" spans="1:11" x14ac:dyDescent="0.3">
      <c r="A5496" t="s">
        <v>1985</v>
      </c>
      <c r="B5496" t="s">
        <v>1986</v>
      </c>
      <c r="C5496">
        <v>3</v>
      </c>
      <c r="D5496" t="s">
        <v>1470</v>
      </c>
      <c r="E5496" t="s">
        <v>1988</v>
      </c>
      <c r="F5496" t="s">
        <v>1783</v>
      </c>
      <c r="K5496" t="str">
        <f>IF(ISBLANK('Q 6'!$I$60),"",IF('Q 6'!$I$60="&lt;please select&gt;","",'Q 6'!$I$60))</f>
        <v>No</v>
      </c>
    </row>
    <row r="5497" spans="1:11" x14ac:dyDescent="0.3">
      <c r="A5497" t="s">
        <v>1985</v>
      </c>
      <c r="B5497" t="s">
        <v>1989</v>
      </c>
      <c r="C5497">
        <v>1</v>
      </c>
      <c r="D5497" t="s">
        <v>1470</v>
      </c>
      <c r="E5497" t="s">
        <v>1990</v>
      </c>
      <c r="F5497" t="s">
        <v>1772</v>
      </c>
      <c r="H5497" s="178" t="str">
        <f>IF(ISBLANK('Q 6'!$G$62),"",IF('Q 6'!$G$62="&lt;please select&gt;","",'Q 6'!$G$62))</f>
        <v/>
      </c>
    </row>
    <row r="5498" spans="1:11" x14ac:dyDescent="0.3">
      <c r="A5498" t="s">
        <v>1985</v>
      </c>
      <c r="B5498" t="s">
        <v>1989</v>
      </c>
      <c r="C5498">
        <v>1</v>
      </c>
      <c r="D5498" t="s">
        <v>1470</v>
      </c>
      <c r="E5498" t="s">
        <v>1991</v>
      </c>
      <c r="F5498" t="s">
        <v>1772</v>
      </c>
      <c r="H5498" s="178" t="str">
        <f>IF(ISBLANK('Q 6'!$H$62),"",IF('Q 6'!$H$62="&lt;please select&gt;","",'Q 6'!$H$62))</f>
        <v/>
      </c>
    </row>
    <row r="5499" spans="1:11" x14ac:dyDescent="0.3">
      <c r="A5499" t="s">
        <v>1985</v>
      </c>
      <c r="B5499" t="s">
        <v>1989</v>
      </c>
      <c r="C5499">
        <v>1</v>
      </c>
      <c r="D5499" t="s">
        <v>1470</v>
      </c>
      <c r="E5499" t="s">
        <v>1992</v>
      </c>
      <c r="F5499" t="s">
        <v>1772</v>
      </c>
      <c r="H5499" s="178" t="str">
        <f>IF(ISBLANK('Q 6'!$I$62),"",IF('Q 6'!$I$62="&lt;please select&gt;","",'Q 6'!$I$62))</f>
        <v/>
      </c>
    </row>
    <row r="5500" spans="1:11" x14ac:dyDescent="0.3">
      <c r="A5500" t="s">
        <v>1985</v>
      </c>
      <c r="B5500" t="s">
        <v>1989</v>
      </c>
      <c r="C5500">
        <v>2</v>
      </c>
      <c r="D5500" t="s">
        <v>1470</v>
      </c>
      <c r="E5500" t="s">
        <v>1990</v>
      </c>
      <c r="F5500" t="s">
        <v>1772</v>
      </c>
      <c r="H5500" s="178" t="str">
        <f>IF(ISBLANK('Q 6'!$G$64),"",IF('Q 6'!$G$64="&lt;please select&gt;","",'Q 6'!$G$64))</f>
        <v/>
      </c>
    </row>
    <row r="5501" spans="1:11" x14ac:dyDescent="0.3">
      <c r="A5501" t="s">
        <v>1985</v>
      </c>
      <c r="B5501" t="s">
        <v>1989</v>
      </c>
      <c r="C5501">
        <v>2</v>
      </c>
      <c r="D5501" t="s">
        <v>1470</v>
      </c>
      <c r="E5501" t="s">
        <v>1991</v>
      </c>
      <c r="F5501" t="s">
        <v>1772</v>
      </c>
      <c r="H5501" s="178" t="str">
        <f>IF(ISBLANK('Q 6'!$H$64),"",IF('Q 6'!$H$64="&lt;please select&gt;","",'Q 6'!$H$64))</f>
        <v/>
      </c>
    </row>
    <row r="5502" spans="1:11" x14ac:dyDescent="0.3">
      <c r="A5502" t="s">
        <v>1985</v>
      </c>
      <c r="B5502" t="s">
        <v>1989</v>
      </c>
      <c r="C5502">
        <v>2</v>
      </c>
      <c r="D5502" t="s">
        <v>1470</v>
      </c>
      <c r="E5502" t="s">
        <v>1992</v>
      </c>
      <c r="F5502" t="s">
        <v>1772</v>
      </c>
      <c r="H5502" s="178" t="str">
        <f>IF(ISBLANK('Q 6'!$I$64),"",IF('Q 6'!$I$64="&lt;please select&gt;","",'Q 6'!$I$64))</f>
        <v/>
      </c>
    </row>
    <row r="5503" spans="1:11" x14ac:dyDescent="0.3">
      <c r="A5503" t="s">
        <v>1985</v>
      </c>
      <c r="B5503" t="s">
        <v>1993</v>
      </c>
      <c r="C5503">
        <v>0</v>
      </c>
      <c r="D5503" t="s">
        <v>1470</v>
      </c>
      <c r="E5503" t="s">
        <v>1994</v>
      </c>
      <c r="F5503" t="s">
        <v>1772</v>
      </c>
      <c r="H5503" s="178" t="str">
        <f>IF(ISBLANK('Q 6'!$G$65),"",IF('Q 6'!$G$65="&lt;please select&gt;","",'Q 6'!$G$65))</f>
        <v/>
      </c>
    </row>
    <row r="5504" spans="1:11" x14ac:dyDescent="0.3">
      <c r="A5504" t="s">
        <v>1985</v>
      </c>
      <c r="B5504" t="s">
        <v>1995</v>
      </c>
      <c r="C5504">
        <v>1</v>
      </c>
      <c r="D5504" t="s">
        <v>1470</v>
      </c>
      <c r="E5504" t="s">
        <v>1996</v>
      </c>
      <c r="F5504" t="s">
        <v>1772</v>
      </c>
      <c r="H5504" s="178" t="str">
        <f>IF(ISBLANK('Q 6'!$G$67),"",IF('Q 6'!$G$67="&lt;please select&gt;","",'Q 6'!$G$67))</f>
        <v/>
      </c>
    </row>
    <row r="5505" spans="1:8" x14ac:dyDescent="0.3">
      <c r="A5505" t="s">
        <v>1985</v>
      </c>
      <c r="B5505" t="s">
        <v>1995</v>
      </c>
      <c r="C5505">
        <v>1</v>
      </c>
      <c r="D5505" t="s">
        <v>1470</v>
      </c>
      <c r="E5505" t="s">
        <v>1997</v>
      </c>
      <c r="F5505" t="s">
        <v>1772</v>
      </c>
      <c r="H5505" s="178" t="str">
        <f>IF(ISBLANK('Q 6'!$H$67),"",IF('Q 6'!$H$67="&lt;please select&gt;","",'Q 6'!$H$67))</f>
        <v/>
      </c>
    </row>
    <row r="5506" spans="1:8" x14ac:dyDescent="0.3">
      <c r="A5506" t="s">
        <v>1985</v>
      </c>
      <c r="B5506" t="s">
        <v>1995</v>
      </c>
      <c r="C5506">
        <v>1</v>
      </c>
      <c r="D5506" t="s">
        <v>1470</v>
      </c>
      <c r="E5506" t="s">
        <v>1998</v>
      </c>
      <c r="F5506" t="s">
        <v>1772</v>
      </c>
      <c r="H5506" s="178" t="str">
        <f>IF(ISBLANK('Q 6'!$I$67),"",IF('Q 6'!$I$67="&lt;please select&gt;","",'Q 6'!$I$67))</f>
        <v/>
      </c>
    </row>
    <row r="5507" spans="1:8" x14ac:dyDescent="0.3">
      <c r="A5507" t="s">
        <v>1985</v>
      </c>
      <c r="B5507" t="s">
        <v>1995</v>
      </c>
      <c r="C5507">
        <v>2</v>
      </c>
      <c r="D5507" t="s">
        <v>1470</v>
      </c>
      <c r="E5507" t="s">
        <v>1996</v>
      </c>
      <c r="F5507" t="s">
        <v>1772</v>
      </c>
      <c r="H5507" s="178" t="str">
        <f>IF(ISBLANK('Q 6'!$G$69),"",IF('Q 6'!$G$69="&lt;please select&gt;","",'Q 6'!$G$69))</f>
        <v/>
      </c>
    </row>
    <row r="5508" spans="1:8" x14ac:dyDescent="0.3">
      <c r="A5508" t="s">
        <v>1985</v>
      </c>
      <c r="B5508" t="s">
        <v>1995</v>
      </c>
      <c r="C5508">
        <v>2</v>
      </c>
      <c r="D5508" t="s">
        <v>1470</v>
      </c>
      <c r="E5508" t="s">
        <v>1997</v>
      </c>
      <c r="F5508" t="s">
        <v>1772</v>
      </c>
      <c r="H5508" s="178" t="str">
        <f>IF(ISBLANK('Q 6'!$H$69),"",IF('Q 6'!$H$69="&lt;please select&gt;","",'Q 6'!$H$69))</f>
        <v/>
      </c>
    </row>
    <row r="5509" spans="1:8" x14ac:dyDescent="0.3">
      <c r="A5509" t="s">
        <v>1985</v>
      </c>
      <c r="B5509" t="s">
        <v>1995</v>
      </c>
      <c r="C5509">
        <v>2</v>
      </c>
      <c r="D5509" t="s">
        <v>1470</v>
      </c>
      <c r="E5509" t="s">
        <v>1998</v>
      </c>
      <c r="F5509" t="s">
        <v>1772</v>
      </c>
      <c r="H5509" s="178" t="str">
        <f>IF(ISBLANK('Q 6'!$I$69),"",IF('Q 6'!$I$69="&lt;please select&gt;","",'Q 6'!$I$69))</f>
        <v/>
      </c>
    </row>
    <row r="5510" spans="1:8" x14ac:dyDescent="0.3">
      <c r="A5510" t="s">
        <v>1985</v>
      </c>
      <c r="B5510" t="s">
        <v>1995</v>
      </c>
      <c r="C5510">
        <v>3</v>
      </c>
      <c r="D5510" t="s">
        <v>1470</v>
      </c>
      <c r="E5510" t="s">
        <v>1996</v>
      </c>
      <c r="F5510" t="s">
        <v>1772</v>
      </c>
      <c r="H5510" s="178" t="str">
        <f>IF(ISBLANK('Q 6'!$G$71),"",IF('Q 6'!$G$71="&lt;please select&gt;","",'Q 6'!$G$71))</f>
        <v/>
      </c>
    </row>
    <row r="5511" spans="1:8" x14ac:dyDescent="0.3">
      <c r="A5511" t="s">
        <v>1985</v>
      </c>
      <c r="B5511" t="s">
        <v>1995</v>
      </c>
      <c r="C5511">
        <v>3</v>
      </c>
      <c r="D5511" t="s">
        <v>1470</v>
      </c>
      <c r="E5511" t="s">
        <v>1997</v>
      </c>
      <c r="F5511" t="s">
        <v>1772</v>
      </c>
      <c r="H5511" s="178" t="str">
        <f>IF(ISBLANK('Q 6'!$H$71),"",IF('Q 6'!$H$71="&lt;please select&gt;","",'Q 6'!$H$71))</f>
        <v/>
      </c>
    </row>
    <row r="5512" spans="1:8" x14ac:dyDescent="0.3">
      <c r="A5512" t="s">
        <v>1985</v>
      </c>
      <c r="B5512" t="s">
        <v>1995</v>
      </c>
      <c r="C5512">
        <v>3</v>
      </c>
      <c r="D5512" t="s">
        <v>1470</v>
      </c>
      <c r="E5512" t="s">
        <v>1998</v>
      </c>
      <c r="F5512" t="s">
        <v>1772</v>
      </c>
      <c r="H5512" s="178" t="str">
        <f>IF(ISBLANK('Q 6'!$I$71),"",IF('Q 6'!$I$71="&lt;please select&gt;","",'Q 6'!$I$71))</f>
        <v/>
      </c>
    </row>
    <row r="5513" spans="1:8" x14ac:dyDescent="0.3">
      <c r="A5513" t="s">
        <v>1999</v>
      </c>
      <c r="B5513" t="s">
        <v>2000</v>
      </c>
      <c r="C5513">
        <v>1</v>
      </c>
      <c r="D5513" t="s">
        <v>1470</v>
      </c>
      <c r="E5513" t="s">
        <v>1892</v>
      </c>
      <c r="F5513" t="s">
        <v>1765</v>
      </c>
      <c r="G5513" t="str">
        <f>IF(ISBLANK('Q 6'!C78),"",IF('Q 6'!C78="&lt;please select&gt;","",'Q 6'!C78))</f>
        <v/>
      </c>
    </row>
    <row r="5514" spans="1:8" x14ac:dyDescent="0.3">
      <c r="A5514" t="s">
        <v>1999</v>
      </c>
      <c r="B5514" t="s">
        <v>2000</v>
      </c>
      <c r="C5514">
        <v>2</v>
      </c>
      <c r="D5514" t="s">
        <v>1470</v>
      </c>
      <c r="E5514" t="s">
        <v>1892</v>
      </c>
      <c r="F5514" t="s">
        <v>1765</v>
      </c>
      <c r="G5514" t="str">
        <f>IF(ISBLANK('Q 6'!C79),"",IF('Q 6'!C79="&lt;please select&gt;","",'Q 6'!C79))</f>
        <v/>
      </c>
    </row>
    <row r="5515" spans="1:8" x14ac:dyDescent="0.3">
      <c r="A5515" t="s">
        <v>1999</v>
      </c>
      <c r="B5515" t="s">
        <v>2000</v>
      </c>
      <c r="C5515">
        <v>3</v>
      </c>
      <c r="D5515" t="s">
        <v>1470</v>
      </c>
      <c r="E5515" t="s">
        <v>1892</v>
      </c>
      <c r="F5515" t="s">
        <v>1765</v>
      </c>
      <c r="G5515" t="str">
        <f>IF(ISBLANK('Q 6'!C80),"",IF('Q 6'!C80="&lt;please select&gt;","",'Q 6'!C80))</f>
        <v/>
      </c>
    </row>
    <row r="5516" spans="1:8" x14ac:dyDescent="0.3">
      <c r="A5516" t="s">
        <v>1999</v>
      </c>
      <c r="B5516" t="s">
        <v>2000</v>
      </c>
      <c r="C5516">
        <v>4</v>
      </c>
      <c r="D5516" t="s">
        <v>1470</v>
      </c>
      <c r="E5516" t="s">
        <v>1892</v>
      </c>
      <c r="F5516" t="s">
        <v>1765</v>
      </c>
      <c r="G5516" t="str">
        <f>IF(ISBLANK('Q 6'!C81),"",IF('Q 6'!C81="&lt;please select&gt;","",'Q 6'!C81))</f>
        <v/>
      </c>
    </row>
    <row r="5517" spans="1:8" x14ac:dyDescent="0.3">
      <c r="A5517" t="s">
        <v>1999</v>
      </c>
      <c r="B5517" t="s">
        <v>2000</v>
      </c>
      <c r="C5517">
        <v>5</v>
      </c>
      <c r="D5517" t="s">
        <v>1470</v>
      </c>
      <c r="E5517" t="s">
        <v>1892</v>
      </c>
      <c r="F5517" t="s">
        <v>1765</v>
      </c>
      <c r="G5517" t="str">
        <f>IF(ISBLANK('Q 6'!C82),"",IF('Q 6'!C82="&lt;please select&gt;","",'Q 6'!C82))</f>
        <v/>
      </c>
    </row>
    <row r="5518" spans="1:8" x14ac:dyDescent="0.3">
      <c r="A5518" t="s">
        <v>1999</v>
      </c>
      <c r="B5518" t="s">
        <v>2000</v>
      </c>
      <c r="C5518">
        <v>6</v>
      </c>
      <c r="D5518" t="s">
        <v>1470</v>
      </c>
      <c r="E5518" t="s">
        <v>1892</v>
      </c>
      <c r="F5518" t="s">
        <v>1765</v>
      </c>
      <c r="G5518" t="str">
        <f>IF(ISBLANK('Q 6'!C83),"",IF('Q 6'!C83="&lt;please select&gt;","",'Q 6'!C83))</f>
        <v/>
      </c>
    </row>
    <row r="5519" spans="1:8" x14ac:dyDescent="0.3">
      <c r="A5519" t="s">
        <v>1999</v>
      </c>
      <c r="B5519" t="s">
        <v>2000</v>
      </c>
      <c r="C5519">
        <v>7</v>
      </c>
      <c r="D5519" t="s">
        <v>1470</v>
      </c>
      <c r="E5519" t="s">
        <v>1892</v>
      </c>
      <c r="F5519" t="s">
        <v>1765</v>
      </c>
      <c r="G5519" t="str">
        <f>IF(ISBLANK('Q 6'!C84),"",IF('Q 6'!C84="&lt;please select&gt;","",'Q 6'!C84))</f>
        <v/>
      </c>
    </row>
    <row r="5520" spans="1:8" x14ac:dyDescent="0.3">
      <c r="A5520" t="s">
        <v>1999</v>
      </c>
      <c r="B5520" t="s">
        <v>2000</v>
      </c>
      <c r="C5520">
        <v>8</v>
      </c>
      <c r="D5520" t="s">
        <v>1470</v>
      </c>
      <c r="E5520" t="s">
        <v>1892</v>
      </c>
      <c r="F5520" t="s">
        <v>1765</v>
      </c>
      <c r="G5520" t="str">
        <f>IF(ISBLANK('Q 6'!C85),"",IF('Q 6'!C85="&lt;please select&gt;","",'Q 6'!C85))</f>
        <v/>
      </c>
    </row>
    <row r="5521" spans="1:7" x14ac:dyDescent="0.3">
      <c r="A5521" t="s">
        <v>1999</v>
      </c>
      <c r="B5521" t="s">
        <v>2000</v>
      </c>
      <c r="C5521">
        <v>9</v>
      </c>
      <c r="D5521" t="s">
        <v>1470</v>
      </c>
      <c r="E5521" t="s">
        <v>1892</v>
      </c>
      <c r="F5521" t="s">
        <v>1765</v>
      </c>
      <c r="G5521" t="str">
        <f>IF(ISBLANK('Q 6'!C86),"",IF('Q 6'!C86="&lt;please select&gt;","",'Q 6'!C86))</f>
        <v/>
      </c>
    </row>
    <row r="5522" spans="1:7" x14ac:dyDescent="0.3">
      <c r="A5522" t="s">
        <v>1999</v>
      </c>
      <c r="B5522" t="s">
        <v>2000</v>
      </c>
      <c r="C5522">
        <v>10</v>
      </c>
      <c r="D5522" t="s">
        <v>1470</v>
      </c>
      <c r="E5522" t="s">
        <v>1892</v>
      </c>
      <c r="F5522" t="s">
        <v>1765</v>
      </c>
      <c r="G5522" t="str">
        <f>IF(ISBLANK('Q 6'!C87),"",IF('Q 6'!C87="&lt;please select&gt;","",'Q 6'!C87))</f>
        <v/>
      </c>
    </row>
    <row r="5523" spans="1:7" x14ac:dyDescent="0.3">
      <c r="A5523" t="s">
        <v>1999</v>
      </c>
      <c r="B5523" t="s">
        <v>2000</v>
      </c>
      <c r="C5523">
        <v>11</v>
      </c>
      <c r="D5523" t="s">
        <v>1470</v>
      </c>
      <c r="E5523" t="s">
        <v>1892</v>
      </c>
      <c r="F5523" t="s">
        <v>1765</v>
      </c>
      <c r="G5523" t="str">
        <f>IF(ISBLANK('Q 6'!C88),"",IF('Q 6'!C88="&lt;please select&gt;","",'Q 6'!C88))</f>
        <v/>
      </c>
    </row>
    <row r="5524" spans="1:7" x14ac:dyDescent="0.3">
      <c r="A5524" t="s">
        <v>1999</v>
      </c>
      <c r="B5524" t="s">
        <v>2000</v>
      </c>
      <c r="C5524">
        <v>12</v>
      </c>
      <c r="D5524" t="s">
        <v>1470</v>
      </c>
      <c r="E5524" t="s">
        <v>1892</v>
      </c>
      <c r="F5524" t="s">
        <v>1765</v>
      </c>
      <c r="G5524" t="str">
        <f>IF(ISBLANK('Q 6'!C89),"",IF('Q 6'!C89="&lt;please select&gt;","",'Q 6'!C89))</f>
        <v/>
      </c>
    </row>
    <row r="5525" spans="1:7" x14ac:dyDescent="0.3">
      <c r="A5525" t="s">
        <v>1999</v>
      </c>
      <c r="B5525" t="s">
        <v>2000</v>
      </c>
      <c r="C5525">
        <v>13</v>
      </c>
      <c r="D5525" t="s">
        <v>1470</v>
      </c>
      <c r="E5525" t="s">
        <v>1892</v>
      </c>
      <c r="F5525" t="s">
        <v>1765</v>
      </c>
      <c r="G5525" t="str">
        <f>IF(ISBLANK('Q 6'!C90),"",IF('Q 6'!C90="&lt;please select&gt;","",'Q 6'!C90))</f>
        <v/>
      </c>
    </row>
    <row r="5526" spans="1:7" x14ac:dyDescent="0.3">
      <c r="A5526" t="s">
        <v>1999</v>
      </c>
      <c r="B5526" t="s">
        <v>2000</v>
      </c>
      <c r="C5526">
        <v>14</v>
      </c>
      <c r="D5526" t="s">
        <v>1470</v>
      </c>
      <c r="E5526" t="s">
        <v>1892</v>
      </c>
      <c r="F5526" t="s">
        <v>1765</v>
      </c>
      <c r="G5526" t="str">
        <f>IF(ISBLANK('Q 6'!C91),"",IF('Q 6'!C91="&lt;please select&gt;","",'Q 6'!C91))</f>
        <v/>
      </c>
    </row>
    <row r="5527" spans="1:7" x14ac:dyDescent="0.3">
      <c r="A5527" t="s">
        <v>1999</v>
      </c>
      <c r="B5527" t="s">
        <v>2000</v>
      </c>
      <c r="C5527">
        <v>15</v>
      </c>
      <c r="D5527" t="s">
        <v>1470</v>
      </c>
      <c r="E5527" t="s">
        <v>1892</v>
      </c>
      <c r="F5527" t="s">
        <v>1765</v>
      </c>
      <c r="G5527" t="str">
        <f>IF(ISBLANK('Q 6'!C92),"",IF('Q 6'!C92="&lt;please select&gt;","",'Q 6'!C92))</f>
        <v/>
      </c>
    </row>
    <row r="5528" spans="1:7" x14ac:dyDescent="0.3">
      <c r="A5528" t="s">
        <v>1999</v>
      </c>
      <c r="B5528" t="s">
        <v>2000</v>
      </c>
      <c r="C5528">
        <v>16</v>
      </c>
      <c r="D5528" t="s">
        <v>1470</v>
      </c>
      <c r="E5528" t="s">
        <v>1892</v>
      </c>
      <c r="F5528" t="s">
        <v>1765</v>
      </c>
      <c r="G5528" t="str">
        <f>IF(ISBLANK('Q 6'!C93),"",IF('Q 6'!C93="&lt;please select&gt;","",'Q 6'!C93))</f>
        <v/>
      </c>
    </row>
    <row r="5529" spans="1:7" x14ac:dyDescent="0.3">
      <c r="A5529" t="s">
        <v>1999</v>
      </c>
      <c r="B5529" t="s">
        <v>2000</v>
      </c>
      <c r="C5529">
        <v>17</v>
      </c>
      <c r="D5529" t="s">
        <v>1470</v>
      </c>
      <c r="E5529" t="s">
        <v>1892</v>
      </c>
      <c r="F5529" t="s">
        <v>1765</v>
      </c>
      <c r="G5529" t="str">
        <f>IF(ISBLANK('Q 6'!C94),"",IF('Q 6'!C94="&lt;please select&gt;","",'Q 6'!C94))</f>
        <v/>
      </c>
    </row>
    <row r="5530" spans="1:7" x14ac:dyDescent="0.3">
      <c r="A5530" t="s">
        <v>1999</v>
      </c>
      <c r="B5530" t="s">
        <v>2000</v>
      </c>
      <c r="C5530">
        <v>18</v>
      </c>
      <c r="D5530" t="s">
        <v>1470</v>
      </c>
      <c r="E5530" t="s">
        <v>1892</v>
      </c>
      <c r="F5530" t="s">
        <v>1765</v>
      </c>
      <c r="G5530" t="str">
        <f>IF(ISBLANK('Q 6'!C95),"",IF('Q 6'!C95="&lt;please select&gt;","",'Q 6'!C95))</f>
        <v/>
      </c>
    </row>
    <row r="5531" spans="1:7" x14ac:dyDescent="0.3">
      <c r="A5531" t="s">
        <v>1999</v>
      </c>
      <c r="B5531" t="s">
        <v>2000</v>
      </c>
      <c r="C5531">
        <v>19</v>
      </c>
      <c r="D5531" t="s">
        <v>1470</v>
      </c>
      <c r="E5531" t="s">
        <v>1892</v>
      </c>
      <c r="F5531" t="s">
        <v>1765</v>
      </c>
      <c r="G5531" t="str">
        <f>IF(ISBLANK('Q 6'!C96),"",IF('Q 6'!C96="&lt;please select&gt;","",'Q 6'!C96))</f>
        <v/>
      </c>
    </row>
    <row r="5532" spans="1:7" x14ac:dyDescent="0.3">
      <c r="A5532" t="s">
        <v>1999</v>
      </c>
      <c r="B5532" t="s">
        <v>2000</v>
      </c>
      <c r="C5532">
        <v>20</v>
      </c>
      <c r="D5532" t="s">
        <v>1470</v>
      </c>
      <c r="E5532" t="s">
        <v>1892</v>
      </c>
      <c r="F5532" t="s">
        <v>1765</v>
      </c>
      <c r="G5532" t="str">
        <f>IF(ISBLANK('Q 6'!C97),"",IF('Q 6'!C97="&lt;please select&gt;","",'Q 6'!C97))</f>
        <v/>
      </c>
    </row>
    <row r="5533" spans="1:7" x14ac:dyDescent="0.3">
      <c r="A5533" t="s">
        <v>1999</v>
      </c>
      <c r="B5533" t="s">
        <v>2000</v>
      </c>
      <c r="C5533">
        <v>21</v>
      </c>
      <c r="D5533" t="s">
        <v>1470</v>
      </c>
      <c r="E5533" t="s">
        <v>1892</v>
      </c>
      <c r="F5533" t="s">
        <v>1765</v>
      </c>
      <c r="G5533" t="str">
        <f>IF(ISBLANK('Q 6'!C98),"",IF('Q 6'!C98="&lt;please select&gt;","",'Q 6'!C98))</f>
        <v/>
      </c>
    </row>
    <row r="5534" spans="1:7" x14ac:dyDescent="0.3">
      <c r="A5534" t="s">
        <v>1999</v>
      </c>
      <c r="B5534" t="s">
        <v>2000</v>
      </c>
      <c r="C5534">
        <v>22</v>
      </c>
      <c r="D5534" t="s">
        <v>1470</v>
      </c>
      <c r="E5534" t="s">
        <v>1892</v>
      </c>
      <c r="F5534" t="s">
        <v>1765</v>
      </c>
      <c r="G5534" t="str">
        <f>IF(ISBLANK('Q 6'!C99),"",IF('Q 6'!C99="&lt;please select&gt;","",'Q 6'!C99))</f>
        <v/>
      </c>
    </row>
    <row r="5535" spans="1:7" x14ac:dyDescent="0.3">
      <c r="A5535" t="s">
        <v>1999</v>
      </c>
      <c r="B5535" t="s">
        <v>2000</v>
      </c>
      <c r="C5535">
        <v>23</v>
      </c>
      <c r="D5535" t="s">
        <v>1470</v>
      </c>
      <c r="E5535" t="s">
        <v>1892</v>
      </c>
      <c r="F5535" t="s">
        <v>1765</v>
      </c>
      <c r="G5535" t="str">
        <f>IF(ISBLANK('Q 6'!C100),"",IF('Q 6'!C100="&lt;please select&gt;","",'Q 6'!C100))</f>
        <v/>
      </c>
    </row>
    <row r="5536" spans="1:7" x14ac:dyDescent="0.3">
      <c r="A5536" t="s">
        <v>1999</v>
      </c>
      <c r="B5536" t="s">
        <v>2000</v>
      </c>
      <c r="C5536">
        <v>24</v>
      </c>
      <c r="D5536" t="s">
        <v>1470</v>
      </c>
      <c r="E5536" t="s">
        <v>1892</v>
      </c>
      <c r="F5536" t="s">
        <v>1765</v>
      </c>
      <c r="G5536" t="str">
        <f>IF(ISBLANK('Q 6'!C101),"",IF('Q 6'!C101="&lt;please select&gt;","",'Q 6'!C101))</f>
        <v/>
      </c>
    </row>
    <row r="5537" spans="1:7" x14ac:dyDescent="0.3">
      <c r="A5537" t="s">
        <v>1999</v>
      </c>
      <c r="B5537" t="s">
        <v>2000</v>
      </c>
      <c r="C5537">
        <v>25</v>
      </c>
      <c r="D5537" t="s">
        <v>1470</v>
      </c>
      <c r="E5537" t="s">
        <v>1892</v>
      </c>
      <c r="F5537" t="s">
        <v>1765</v>
      </c>
      <c r="G5537" t="str">
        <f>IF(ISBLANK('Q 6'!C102),"",IF('Q 6'!C102="&lt;please select&gt;","",'Q 6'!C102))</f>
        <v/>
      </c>
    </row>
    <row r="5538" spans="1:7" x14ac:dyDescent="0.3">
      <c r="A5538" t="s">
        <v>1999</v>
      </c>
      <c r="B5538" t="s">
        <v>2000</v>
      </c>
      <c r="C5538">
        <v>26</v>
      </c>
      <c r="D5538" t="s">
        <v>1470</v>
      </c>
      <c r="E5538" t="s">
        <v>1892</v>
      </c>
      <c r="F5538" t="s">
        <v>1765</v>
      </c>
      <c r="G5538" t="str">
        <f>IF(ISBLANK('Q 6'!C103),"",IF('Q 6'!C103="&lt;please select&gt;","",'Q 6'!C103))</f>
        <v/>
      </c>
    </row>
    <row r="5539" spans="1:7" x14ac:dyDescent="0.3">
      <c r="A5539" t="s">
        <v>1999</v>
      </c>
      <c r="B5539" t="s">
        <v>2000</v>
      </c>
      <c r="C5539">
        <v>27</v>
      </c>
      <c r="D5539" t="s">
        <v>1470</v>
      </c>
      <c r="E5539" t="s">
        <v>1892</v>
      </c>
      <c r="F5539" t="s">
        <v>1765</v>
      </c>
      <c r="G5539" t="str">
        <f>IF(ISBLANK('Q 6'!C104),"",IF('Q 6'!C104="&lt;please select&gt;","",'Q 6'!C104))</f>
        <v/>
      </c>
    </row>
    <row r="5540" spans="1:7" x14ac:dyDescent="0.3">
      <c r="A5540" t="s">
        <v>1999</v>
      </c>
      <c r="B5540" t="s">
        <v>2000</v>
      </c>
      <c r="C5540">
        <v>28</v>
      </c>
      <c r="D5540" t="s">
        <v>1470</v>
      </c>
      <c r="E5540" t="s">
        <v>1892</v>
      </c>
      <c r="F5540" t="s">
        <v>1765</v>
      </c>
      <c r="G5540" t="str">
        <f>IF(ISBLANK('Q 6'!C105),"",IF('Q 6'!C105="&lt;please select&gt;","",'Q 6'!C105))</f>
        <v/>
      </c>
    </row>
    <row r="5541" spans="1:7" x14ac:dyDescent="0.3">
      <c r="A5541" t="s">
        <v>1999</v>
      </c>
      <c r="B5541" t="s">
        <v>2000</v>
      </c>
      <c r="C5541">
        <v>29</v>
      </c>
      <c r="D5541" t="s">
        <v>1470</v>
      </c>
      <c r="E5541" t="s">
        <v>1892</v>
      </c>
      <c r="F5541" t="s">
        <v>1765</v>
      </c>
      <c r="G5541" t="str">
        <f>IF(ISBLANK('Q 6'!C106),"",IF('Q 6'!C106="&lt;please select&gt;","",'Q 6'!C106))</f>
        <v/>
      </c>
    </row>
    <row r="5542" spans="1:7" x14ac:dyDescent="0.3">
      <c r="A5542" t="s">
        <v>1999</v>
      </c>
      <c r="B5542" t="s">
        <v>2000</v>
      </c>
      <c r="C5542">
        <v>30</v>
      </c>
      <c r="D5542" t="s">
        <v>1470</v>
      </c>
      <c r="E5542" t="s">
        <v>1892</v>
      </c>
      <c r="F5542" t="s">
        <v>1765</v>
      </c>
      <c r="G5542" t="str">
        <f>IF(ISBLANK('Q 6'!C107),"",IF('Q 6'!C107="&lt;please select&gt;","",'Q 6'!C107))</f>
        <v/>
      </c>
    </row>
    <row r="5543" spans="1:7" x14ac:dyDescent="0.3">
      <c r="A5543" t="s">
        <v>1999</v>
      </c>
      <c r="B5543" t="s">
        <v>2000</v>
      </c>
      <c r="C5543">
        <v>31</v>
      </c>
      <c r="D5543" t="s">
        <v>1470</v>
      </c>
      <c r="E5543" t="s">
        <v>1892</v>
      </c>
      <c r="F5543" t="s">
        <v>1765</v>
      </c>
      <c r="G5543" t="str">
        <f>IF(ISBLANK('Q 6'!C108),"",IF('Q 6'!C108="&lt;please select&gt;","",'Q 6'!C108))</f>
        <v/>
      </c>
    </row>
    <row r="5544" spans="1:7" x14ac:dyDescent="0.3">
      <c r="A5544" t="s">
        <v>1999</v>
      </c>
      <c r="B5544" t="s">
        <v>2000</v>
      </c>
      <c r="C5544">
        <v>32</v>
      </c>
      <c r="D5544" t="s">
        <v>1470</v>
      </c>
      <c r="E5544" t="s">
        <v>1892</v>
      </c>
      <c r="F5544" t="s">
        <v>1765</v>
      </c>
      <c r="G5544" t="str">
        <f>IF(ISBLANK('Q 6'!C109),"",IF('Q 6'!C109="&lt;please select&gt;","",'Q 6'!C109))</f>
        <v/>
      </c>
    </row>
    <row r="5545" spans="1:7" x14ac:dyDescent="0.3">
      <c r="A5545" t="s">
        <v>1999</v>
      </c>
      <c r="B5545" t="s">
        <v>2000</v>
      </c>
      <c r="C5545">
        <v>33</v>
      </c>
      <c r="D5545" t="s">
        <v>1470</v>
      </c>
      <c r="E5545" t="s">
        <v>1892</v>
      </c>
      <c r="F5545" t="s">
        <v>1765</v>
      </c>
      <c r="G5545" t="str">
        <f>IF(ISBLANK('Q 6'!C110),"",IF('Q 6'!C110="&lt;please select&gt;","",'Q 6'!C110))</f>
        <v/>
      </c>
    </row>
    <row r="5546" spans="1:7" x14ac:dyDescent="0.3">
      <c r="A5546" t="s">
        <v>1999</v>
      </c>
      <c r="B5546" t="s">
        <v>2000</v>
      </c>
      <c r="C5546">
        <v>34</v>
      </c>
      <c r="D5546" t="s">
        <v>1470</v>
      </c>
      <c r="E5546" t="s">
        <v>1892</v>
      </c>
      <c r="F5546" t="s">
        <v>1765</v>
      </c>
      <c r="G5546" t="str">
        <f>IF(ISBLANK('Q 6'!C111),"",IF('Q 6'!C111="&lt;please select&gt;","",'Q 6'!C111))</f>
        <v/>
      </c>
    </row>
    <row r="5547" spans="1:7" x14ac:dyDescent="0.3">
      <c r="A5547" t="s">
        <v>1999</v>
      </c>
      <c r="B5547" t="s">
        <v>2000</v>
      </c>
      <c r="C5547">
        <v>35</v>
      </c>
      <c r="D5547" t="s">
        <v>1470</v>
      </c>
      <c r="E5547" t="s">
        <v>1892</v>
      </c>
      <c r="F5547" t="s">
        <v>1765</v>
      </c>
      <c r="G5547" t="str">
        <f>IF(ISBLANK('Q 6'!C112),"",IF('Q 6'!C112="&lt;please select&gt;","",'Q 6'!C112))</f>
        <v/>
      </c>
    </row>
    <row r="5548" spans="1:7" x14ac:dyDescent="0.3">
      <c r="A5548" t="s">
        <v>1999</v>
      </c>
      <c r="B5548" t="s">
        <v>2000</v>
      </c>
      <c r="C5548">
        <v>36</v>
      </c>
      <c r="D5548" t="s">
        <v>1470</v>
      </c>
      <c r="E5548" t="s">
        <v>1892</v>
      </c>
      <c r="F5548" t="s">
        <v>1765</v>
      </c>
      <c r="G5548" t="str">
        <f>IF(ISBLANK('Q 6'!C113),"",IF('Q 6'!C113="&lt;please select&gt;","",'Q 6'!C113))</f>
        <v/>
      </c>
    </row>
    <row r="5549" spans="1:7" x14ac:dyDescent="0.3">
      <c r="A5549" t="s">
        <v>1999</v>
      </c>
      <c r="B5549" t="s">
        <v>2000</v>
      </c>
      <c r="C5549">
        <v>37</v>
      </c>
      <c r="D5549" t="s">
        <v>1470</v>
      </c>
      <c r="E5549" t="s">
        <v>1892</v>
      </c>
      <c r="F5549" t="s">
        <v>1765</v>
      </c>
      <c r="G5549" t="str">
        <f>IF(ISBLANK('Q 6'!C114),"",IF('Q 6'!C114="&lt;please select&gt;","",'Q 6'!C114))</f>
        <v/>
      </c>
    </row>
    <row r="5550" spans="1:7" x14ac:dyDescent="0.3">
      <c r="A5550" t="s">
        <v>1999</v>
      </c>
      <c r="B5550" t="s">
        <v>2000</v>
      </c>
      <c r="C5550">
        <v>38</v>
      </c>
      <c r="D5550" t="s">
        <v>1470</v>
      </c>
      <c r="E5550" t="s">
        <v>1892</v>
      </c>
      <c r="F5550" t="s">
        <v>1765</v>
      </c>
      <c r="G5550" t="str">
        <f>IF(ISBLANK('Q 6'!C115),"",IF('Q 6'!C115="&lt;please select&gt;","",'Q 6'!C115))</f>
        <v/>
      </c>
    </row>
    <row r="5551" spans="1:7" x14ac:dyDescent="0.3">
      <c r="A5551" t="s">
        <v>1999</v>
      </c>
      <c r="B5551" t="s">
        <v>2000</v>
      </c>
      <c r="C5551">
        <v>39</v>
      </c>
      <c r="D5551" t="s">
        <v>1470</v>
      </c>
      <c r="E5551" t="s">
        <v>1892</v>
      </c>
      <c r="F5551" t="s">
        <v>1765</v>
      </c>
      <c r="G5551" t="str">
        <f>IF(ISBLANK('Q 6'!C116),"",IF('Q 6'!C116="&lt;please select&gt;","",'Q 6'!C116))</f>
        <v/>
      </c>
    </row>
    <row r="5552" spans="1:7" x14ac:dyDescent="0.3">
      <c r="A5552" t="s">
        <v>1999</v>
      </c>
      <c r="B5552" t="s">
        <v>2000</v>
      </c>
      <c r="C5552">
        <v>40</v>
      </c>
      <c r="D5552" t="s">
        <v>1470</v>
      </c>
      <c r="E5552" t="s">
        <v>1892</v>
      </c>
      <c r="F5552" t="s">
        <v>1765</v>
      </c>
      <c r="G5552" t="str">
        <f>IF(ISBLANK('Q 6'!C117),"",IF('Q 6'!C117="&lt;please select&gt;","",'Q 6'!C117))</f>
        <v/>
      </c>
    </row>
    <row r="5553" spans="1:9" x14ac:dyDescent="0.3">
      <c r="A5553" t="s">
        <v>1999</v>
      </c>
      <c r="B5553" t="s">
        <v>2000</v>
      </c>
      <c r="C5553">
        <v>1</v>
      </c>
      <c r="D5553" t="s">
        <v>1470</v>
      </c>
      <c r="E5553" t="s">
        <v>2001</v>
      </c>
      <c r="F5553" t="s">
        <v>1830</v>
      </c>
      <c r="I5553" s="178" t="str">
        <f>IF(ISBLANK('Q 6'!D78),"",IF('Q 6'!D78="&lt;please select&gt;","",'Q 6'!D78))</f>
        <v/>
      </c>
    </row>
    <row r="5554" spans="1:9" x14ac:dyDescent="0.3">
      <c r="A5554" t="s">
        <v>1999</v>
      </c>
      <c r="B5554" t="s">
        <v>2000</v>
      </c>
      <c r="C5554">
        <v>2</v>
      </c>
      <c r="D5554" t="s">
        <v>1470</v>
      </c>
      <c r="E5554" t="s">
        <v>2001</v>
      </c>
      <c r="F5554" t="s">
        <v>1830</v>
      </c>
      <c r="I5554" s="178" t="str">
        <f>IF(ISBLANK('Q 6'!D79),"",IF('Q 6'!D79="&lt;please select&gt;","",'Q 6'!D79))</f>
        <v/>
      </c>
    </row>
    <row r="5555" spans="1:9" x14ac:dyDescent="0.3">
      <c r="A5555" t="s">
        <v>1999</v>
      </c>
      <c r="B5555" t="s">
        <v>2000</v>
      </c>
      <c r="C5555">
        <v>3</v>
      </c>
      <c r="D5555" t="s">
        <v>1470</v>
      </c>
      <c r="E5555" t="s">
        <v>2001</v>
      </c>
      <c r="F5555" t="s">
        <v>1830</v>
      </c>
      <c r="I5555" s="178" t="str">
        <f>IF(ISBLANK('Q 6'!D80),"",IF('Q 6'!D80="&lt;please select&gt;","",'Q 6'!D80))</f>
        <v/>
      </c>
    </row>
    <row r="5556" spans="1:9" x14ac:dyDescent="0.3">
      <c r="A5556" t="s">
        <v>1999</v>
      </c>
      <c r="B5556" t="s">
        <v>2000</v>
      </c>
      <c r="C5556">
        <v>4</v>
      </c>
      <c r="D5556" t="s">
        <v>1470</v>
      </c>
      <c r="E5556" t="s">
        <v>2001</v>
      </c>
      <c r="F5556" t="s">
        <v>1830</v>
      </c>
      <c r="I5556" s="178" t="str">
        <f>IF(ISBLANK('Q 6'!D81),"",IF('Q 6'!D81="&lt;please select&gt;","",'Q 6'!D81))</f>
        <v/>
      </c>
    </row>
    <row r="5557" spans="1:9" x14ac:dyDescent="0.3">
      <c r="A5557" t="s">
        <v>1999</v>
      </c>
      <c r="B5557" t="s">
        <v>2000</v>
      </c>
      <c r="C5557">
        <v>5</v>
      </c>
      <c r="D5557" t="s">
        <v>1470</v>
      </c>
      <c r="E5557" t="s">
        <v>2001</v>
      </c>
      <c r="F5557" t="s">
        <v>1830</v>
      </c>
      <c r="I5557" s="178" t="str">
        <f>IF(ISBLANK('Q 6'!D82),"",IF('Q 6'!D82="&lt;please select&gt;","",'Q 6'!D82))</f>
        <v/>
      </c>
    </row>
    <row r="5558" spans="1:9" x14ac:dyDescent="0.3">
      <c r="A5558" t="s">
        <v>1999</v>
      </c>
      <c r="B5558" t="s">
        <v>2000</v>
      </c>
      <c r="C5558">
        <v>6</v>
      </c>
      <c r="D5558" t="s">
        <v>1470</v>
      </c>
      <c r="E5558" t="s">
        <v>2001</v>
      </c>
      <c r="F5558" t="s">
        <v>1830</v>
      </c>
      <c r="I5558" s="178" t="str">
        <f>IF(ISBLANK('Q 6'!D83),"",IF('Q 6'!D83="&lt;please select&gt;","",'Q 6'!D83))</f>
        <v/>
      </c>
    </row>
    <row r="5559" spans="1:9" x14ac:dyDescent="0.3">
      <c r="A5559" t="s">
        <v>1999</v>
      </c>
      <c r="B5559" t="s">
        <v>2000</v>
      </c>
      <c r="C5559">
        <v>7</v>
      </c>
      <c r="D5559" t="s">
        <v>1470</v>
      </c>
      <c r="E5559" t="s">
        <v>2001</v>
      </c>
      <c r="F5559" t="s">
        <v>1830</v>
      </c>
      <c r="I5559" s="178" t="str">
        <f>IF(ISBLANK('Q 6'!D84),"",IF('Q 6'!D84="&lt;please select&gt;","",'Q 6'!D84))</f>
        <v/>
      </c>
    </row>
    <row r="5560" spans="1:9" x14ac:dyDescent="0.3">
      <c r="A5560" t="s">
        <v>1999</v>
      </c>
      <c r="B5560" t="s">
        <v>2000</v>
      </c>
      <c r="C5560">
        <v>8</v>
      </c>
      <c r="D5560" t="s">
        <v>1470</v>
      </c>
      <c r="E5560" t="s">
        <v>2001</v>
      </c>
      <c r="F5560" t="s">
        <v>1830</v>
      </c>
      <c r="I5560" s="178" t="str">
        <f>IF(ISBLANK('Q 6'!D85),"",IF('Q 6'!D85="&lt;please select&gt;","",'Q 6'!D85))</f>
        <v/>
      </c>
    </row>
    <row r="5561" spans="1:9" x14ac:dyDescent="0.3">
      <c r="A5561" t="s">
        <v>1999</v>
      </c>
      <c r="B5561" t="s">
        <v>2000</v>
      </c>
      <c r="C5561">
        <v>9</v>
      </c>
      <c r="D5561" t="s">
        <v>1470</v>
      </c>
      <c r="E5561" t="s">
        <v>2001</v>
      </c>
      <c r="F5561" t="s">
        <v>1830</v>
      </c>
      <c r="I5561" s="178" t="str">
        <f>IF(ISBLANK('Q 6'!D86),"",IF('Q 6'!D86="&lt;please select&gt;","",'Q 6'!D86))</f>
        <v/>
      </c>
    </row>
    <row r="5562" spans="1:9" x14ac:dyDescent="0.3">
      <c r="A5562" t="s">
        <v>1999</v>
      </c>
      <c r="B5562" t="s">
        <v>2000</v>
      </c>
      <c r="C5562">
        <v>10</v>
      </c>
      <c r="D5562" t="s">
        <v>1470</v>
      </c>
      <c r="E5562" t="s">
        <v>2001</v>
      </c>
      <c r="F5562" t="s">
        <v>1830</v>
      </c>
      <c r="I5562" s="178" t="str">
        <f>IF(ISBLANK('Q 6'!D87),"",IF('Q 6'!D87="&lt;please select&gt;","",'Q 6'!D87))</f>
        <v/>
      </c>
    </row>
    <row r="5563" spans="1:9" x14ac:dyDescent="0.3">
      <c r="A5563" t="s">
        <v>1999</v>
      </c>
      <c r="B5563" t="s">
        <v>2000</v>
      </c>
      <c r="C5563">
        <v>11</v>
      </c>
      <c r="D5563" t="s">
        <v>1470</v>
      </c>
      <c r="E5563" t="s">
        <v>2001</v>
      </c>
      <c r="F5563" t="s">
        <v>1830</v>
      </c>
      <c r="I5563" s="178" t="str">
        <f>IF(ISBLANK('Q 6'!D88),"",IF('Q 6'!D88="&lt;please select&gt;","",'Q 6'!D88))</f>
        <v/>
      </c>
    </row>
    <row r="5564" spans="1:9" x14ac:dyDescent="0.3">
      <c r="A5564" t="s">
        <v>1999</v>
      </c>
      <c r="B5564" t="s">
        <v>2000</v>
      </c>
      <c r="C5564">
        <v>12</v>
      </c>
      <c r="D5564" t="s">
        <v>1470</v>
      </c>
      <c r="E5564" t="s">
        <v>2001</v>
      </c>
      <c r="F5564" t="s">
        <v>1830</v>
      </c>
      <c r="I5564" s="178" t="str">
        <f>IF(ISBLANK('Q 6'!D89),"",IF('Q 6'!D89="&lt;please select&gt;","",'Q 6'!D89))</f>
        <v/>
      </c>
    </row>
    <row r="5565" spans="1:9" x14ac:dyDescent="0.3">
      <c r="A5565" t="s">
        <v>1999</v>
      </c>
      <c r="B5565" t="s">
        <v>2000</v>
      </c>
      <c r="C5565">
        <v>13</v>
      </c>
      <c r="D5565" t="s">
        <v>1470</v>
      </c>
      <c r="E5565" t="s">
        <v>2001</v>
      </c>
      <c r="F5565" t="s">
        <v>1830</v>
      </c>
      <c r="I5565" s="178" t="str">
        <f>IF(ISBLANK('Q 6'!D90),"",IF('Q 6'!D90="&lt;please select&gt;","",'Q 6'!D90))</f>
        <v/>
      </c>
    </row>
    <row r="5566" spans="1:9" x14ac:dyDescent="0.3">
      <c r="A5566" t="s">
        <v>1999</v>
      </c>
      <c r="B5566" t="s">
        <v>2000</v>
      </c>
      <c r="C5566">
        <v>14</v>
      </c>
      <c r="D5566" t="s">
        <v>1470</v>
      </c>
      <c r="E5566" t="s">
        <v>2001</v>
      </c>
      <c r="F5566" t="s">
        <v>1830</v>
      </c>
      <c r="I5566" s="178" t="str">
        <f>IF(ISBLANK('Q 6'!D91),"",IF('Q 6'!D91="&lt;please select&gt;","",'Q 6'!D91))</f>
        <v/>
      </c>
    </row>
    <row r="5567" spans="1:9" x14ac:dyDescent="0.3">
      <c r="A5567" t="s">
        <v>1999</v>
      </c>
      <c r="B5567" t="s">
        <v>2000</v>
      </c>
      <c r="C5567">
        <v>15</v>
      </c>
      <c r="D5567" t="s">
        <v>1470</v>
      </c>
      <c r="E5567" t="s">
        <v>2001</v>
      </c>
      <c r="F5567" t="s">
        <v>1830</v>
      </c>
      <c r="I5567" s="178" t="str">
        <f>IF(ISBLANK('Q 6'!D92),"",IF('Q 6'!D92="&lt;please select&gt;","",'Q 6'!D92))</f>
        <v/>
      </c>
    </row>
    <row r="5568" spans="1:9" x14ac:dyDescent="0.3">
      <c r="A5568" t="s">
        <v>1999</v>
      </c>
      <c r="B5568" t="s">
        <v>2000</v>
      </c>
      <c r="C5568">
        <v>16</v>
      </c>
      <c r="D5568" t="s">
        <v>1470</v>
      </c>
      <c r="E5568" t="s">
        <v>2001</v>
      </c>
      <c r="F5568" t="s">
        <v>1830</v>
      </c>
      <c r="I5568" s="178" t="str">
        <f>IF(ISBLANK('Q 6'!D93),"",IF('Q 6'!D93="&lt;please select&gt;","",'Q 6'!D93))</f>
        <v/>
      </c>
    </row>
    <row r="5569" spans="1:9" x14ac:dyDescent="0.3">
      <c r="A5569" t="s">
        <v>1999</v>
      </c>
      <c r="B5569" t="s">
        <v>2000</v>
      </c>
      <c r="C5569">
        <v>17</v>
      </c>
      <c r="D5569" t="s">
        <v>1470</v>
      </c>
      <c r="E5569" t="s">
        <v>2001</v>
      </c>
      <c r="F5569" t="s">
        <v>1830</v>
      </c>
      <c r="I5569" s="178" t="str">
        <f>IF(ISBLANK('Q 6'!D94),"",IF('Q 6'!D94="&lt;please select&gt;","",'Q 6'!D94))</f>
        <v/>
      </c>
    </row>
    <row r="5570" spans="1:9" x14ac:dyDescent="0.3">
      <c r="A5570" t="s">
        <v>1999</v>
      </c>
      <c r="B5570" t="s">
        <v>2000</v>
      </c>
      <c r="C5570">
        <v>18</v>
      </c>
      <c r="D5570" t="s">
        <v>1470</v>
      </c>
      <c r="E5570" t="s">
        <v>2001</v>
      </c>
      <c r="F5570" t="s">
        <v>1830</v>
      </c>
      <c r="I5570" s="178" t="str">
        <f>IF(ISBLANK('Q 6'!D95),"",IF('Q 6'!D95="&lt;please select&gt;","",'Q 6'!D95))</f>
        <v/>
      </c>
    </row>
    <row r="5571" spans="1:9" x14ac:dyDescent="0.3">
      <c r="A5571" t="s">
        <v>1999</v>
      </c>
      <c r="B5571" t="s">
        <v>2000</v>
      </c>
      <c r="C5571">
        <v>19</v>
      </c>
      <c r="D5571" t="s">
        <v>1470</v>
      </c>
      <c r="E5571" t="s">
        <v>2001</v>
      </c>
      <c r="F5571" t="s">
        <v>1830</v>
      </c>
      <c r="I5571" s="178" t="str">
        <f>IF(ISBLANK('Q 6'!D96),"",IF('Q 6'!D96="&lt;please select&gt;","",'Q 6'!D96))</f>
        <v/>
      </c>
    </row>
    <row r="5572" spans="1:9" x14ac:dyDescent="0.3">
      <c r="A5572" t="s">
        <v>1999</v>
      </c>
      <c r="B5572" t="s">
        <v>2000</v>
      </c>
      <c r="C5572">
        <v>20</v>
      </c>
      <c r="D5572" t="s">
        <v>1470</v>
      </c>
      <c r="E5572" t="s">
        <v>2001</v>
      </c>
      <c r="F5572" t="s">
        <v>1830</v>
      </c>
      <c r="I5572" s="178" t="str">
        <f>IF(ISBLANK('Q 6'!D97),"",IF('Q 6'!D97="&lt;please select&gt;","",'Q 6'!D97))</f>
        <v/>
      </c>
    </row>
    <row r="5573" spans="1:9" x14ac:dyDescent="0.3">
      <c r="A5573" t="s">
        <v>1999</v>
      </c>
      <c r="B5573" t="s">
        <v>2000</v>
      </c>
      <c r="C5573">
        <v>21</v>
      </c>
      <c r="D5573" t="s">
        <v>1470</v>
      </c>
      <c r="E5573" t="s">
        <v>2001</v>
      </c>
      <c r="F5573" t="s">
        <v>1830</v>
      </c>
      <c r="I5573" s="178" t="str">
        <f>IF(ISBLANK('Q 6'!D98),"",IF('Q 6'!D98="&lt;please select&gt;","",'Q 6'!D98))</f>
        <v/>
      </c>
    </row>
    <row r="5574" spans="1:9" x14ac:dyDescent="0.3">
      <c r="A5574" t="s">
        <v>1999</v>
      </c>
      <c r="B5574" t="s">
        <v>2000</v>
      </c>
      <c r="C5574">
        <v>22</v>
      </c>
      <c r="D5574" t="s">
        <v>1470</v>
      </c>
      <c r="E5574" t="s">
        <v>2001</v>
      </c>
      <c r="F5574" t="s">
        <v>1830</v>
      </c>
      <c r="I5574" s="178" t="str">
        <f>IF(ISBLANK('Q 6'!D99),"",IF('Q 6'!D99="&lt;please select&gt;","",'Q 6'!D99))</f>
        <v/>
      </c>
    </row>
    <row r="5575" spans="1:9" x14ac:dyDescent="0.3">
      <c r="A5575" t="s">
        <v>1999</v>
      </c>
      <c r="B5575" t="s">
        <v>2000</v>
      </c>
      <c r="C5575">
        <v>23</v>
      </c>
      <c r="D5575" t="s">
        <v>1470</v>
      </c>
      <c r="E5575" t="s">
        <v>2001</v>
      </c>
      <c r="F5575" t="s">
        <v>1830</v>
      </c>
      <c r="I5575" s="178" t="str">
        <f>IF(ISBLANK('Q 6'!D100),"",IF('Q 6'!D100="&lt;please select&gt;","",'Q 6'!D100))</f>
        <v/>
      </c>
    </row>
    <row r="5576" spans="1:9" x14ac:dyDescent="0.3">
      <c r="A5576" t="s">
        <v>1999</v>
      </c>
      <c r="B5576" t="s">
        <v>2000</v>
      </c>
      <c r="C5576">
        <v>24</v>
      </c>
      <c r="D5576" t="s">
        <v>1470</v>
      </c>
      <c r="E5576" t="s">
        <v>2001</v>
      </c>
      <c r="F5576" t="s">
        <v>1830</v>
      </c>
      <c r="I5576" s="178" t="str">
        <f>IF(ISBLANK('Q 6'!D101),"",IF('Q 6'!D101="&lt;please select&gt;","",'Q 6'!D101))</f>
        <v/>
      </c>
    </row>
    <row r="5577" spans="1:9" x14ac:dyDescent="0.3">
      <c r="A5577" t="s">
        <v>1999</v>
      </c>
      <c r="B5577" t="s">
        <v>2000</v>
      </c>
      <c r="C5577">
        <v>25</v>
      </c>
      <c r="D5577" t="s">
        <v>1470</v>
      </c>
      <c r="E5577" t="s">
        <v>2001</v>
      </c>
      <c r="F5577" t="s">
        <v>1830</v>
      </c>
      <c r="I5577" s="178" t="str">
        <f>IF(ISBLANK('Q 6'!D102),"",IF('Q 6'!D102="&lt;please select&gt;","",'Q 6'!D102))</f>
        <v/>
      </c>
    </row>
    <row r="5578" spans="1:9" x14ac:dyDescent="0.3">
      <c r="A5578" t="s">
        <v>1999</v>
      </c>
      <c r="B5578" t="s">
        <v>2000</v>
      </c>
      <c r="C5578">
        <v>26</v>
      </c>
      <c r="D5578" t="s">
        <v>1470</v>
      </c>
      <c r="E5578" t="s">
        <v>2001</v>
      </c>
      <c r="F5578" t="s">
        <v>1830</v>
      </c>
      <c r="I5578" s="178" t="str">
        <f>IF(ISBLANK('Q 6'!D103),"",IF('Q 6'!D103="&lt;please select&gt;","",'Q 6'!D103))</f>
        <v/>
      </c>
    </row>
    <row r="5579" spans="1:9" x14ac:dyDescent="0.3">
      <c r="A5579" t="s">
        <v>1999</v>
      </c>
      <c r="B5579" t="s">
        <v>2000</v>
      </c>
      <c r="C5579">
        <v>27</v>
      </c>
      <c r="D5579" t="s">
        <v>1470</v>
      </c>
      <c r="E5579" t="s">
        <v>2001</v>
      </c>
      <c r="F5579" t="s">
        <v>1830</v>
      </c>
      <c r="I5579" s="178" t="str">
        <f>IF(ISBLANK('Q 6'!D104),"",IF('Q 6'!D104="&lt;please select&gt;","",'Q 6'!D104))</f>
        <v/>
      </c>
    </row>
    <row r="5580" spans="1:9" x14ac:dyDescent="0.3">
      <c r="A5580" t="s">
        <v>1999</v>
      </c>
      <c r="B5580" t="s">
        <v>2000</v>
      </c>
      <c r="C5580">
        <v>28</v>
      </c>
      <c r="D5580" t="s">
        <v>1470</v>
      </c>
      <c r="E5580" t="s">
        <v>2001</v>
      </c>
      <c r="F5580" t="s">
        <v>1830</v>
      </c>
      <c r="I5580" s="178" t="str">
        <f>IF(ISBLANK('Q 6'!D105),"",IF('Q 6'!D105="&lt;please select&gt;","",'Q 6'!D105))</f>
        <v/>
      </c>
    </row>
    <row r="5581" spans="1:9" x14ac:dyDescent="0.3">
      <c r="A5581" t="s">
        <v>1999</v>
      </c>
      <c r="B5581" t="s">
        <v>2000</v>
      </c>
      <c r="C5581">
        <v>29</v>
      </c>
      <c r="D5581" t="s">
        <v>1470</v>
      </c>
      <c r="E5581" t="s">
        <v>2001</v>
      </c>
      <c r="F5581" t="s">
        <v>1830</v>
      </c>
      <c r="I5581" s="178" t="str">
        <f>IF(ISBLANK('Q 6'!D106),"",IF('Q 6'!D106="&lt;please select&gt;","",'Q 6'!D106))</f>
        <v/>
      </c>
    </row>
    <row r="5582" spans="1:9" x14ac:dyDescent="0.3">
      <c r="A5582" t="s">
        <v>1999</v>
      </c>
      <c r="B5582" t="s">
        <v>2000</v>
      </c>
      <c r="C5582">
        <v>30</v>
      </c>
      <c r="D5582" t="s">
        <v>1470</v>
      </c>
      <c r="E5582" t="s">
        <v>2001</v>
      </c>
      <c r="F5582" t="s">
        <v>1830</v>
      </c>
      <c r="I5582" s="178" t="str">
        <f>IF(ISBLANK('Q 6'!D107),"",IF('Q 6'!D107="&lt;please select&gt;","",'Q 6'!D107))</f>
        <v/>
      </c>
    </row>
    <row r="5583" spans="1:9" x14ac:dyDescent="0.3">
      <c r="A5583" t="s">
        <v>1999</v>
      </c>
      <c r="B5583" t="s">
        <v>2000</v>
      </c>
      <c r="C5583">
        <v>31</v>
      </c>
      <c r="D5583" t="s">
        <v>1470</v>
      </c>
      <c r="E5583" t="s">
        <v>2001</v>
      </c>
      <c r="F5583" t="s">
        <v>1830</v>
      </c>
      <c r="I5583" s="178" t="str">
        <f>IF(ISBLANK('Q 6'!D108),"",IF('Q 6'!D108="&lt;please select&gt;","",'Q 6'!D108))</f>
        <v/>
      </c>
    </row>
    <row r="5584" spans="1:9" x14ac:dyDescent="0.3">
      <c r="A5584" t="s">
        <v>1999</v>
      </c>
      <c r="B5584" t="s">
        <v>2000</v>
      </c>
      <c r="C5584">
        <v>32</v>
      </c>
      <c r="D5584" t="s">
        <v>1470</v>
      </c>
      <c r="E5584" t="s">
        <v>2001</v>
      </c>
      <c r="F5584" t="s">
        <v>1830</v>
      </c>
      <c r="I5584" s="178" t="str">
        <f>IF(ISBLANK('Q 6'!D109),"",IF('Q 6'!D109="&lt;please select&gt;","",'Q 6'!D109))</f>
        <v/>
      </c>
    </row>
    <row r="5585" spans="1:11" x14ac:dyDescent="0.3">
      <c r="A5585" t="s">
        <v>1999</v>
      </c>
      <c r="B5585" t="s">
        <v>2000</v>
      </c>
      <c r="C5585">
        <v>33</v>
      </c>
      <c r="D5585" t="s">
        <v>1470</v>
      </c>
      <c r="E5585" t="s">
        <v>2001</v>
      </c>
      <c r="F5585" t="s">
        <v>1830</v>
      </c>
      <c r="I5585" s="178" t="str">
        <f>IF(ISBLANK('Q 6'!D110),"",IF('Q 6'!D110="&lt;please select&gt;","",'Q 6'!D110))</f>
        <v/>
      </c>
    </row>
    <row r="5586" spans="1:11" x14ac:dyDescent="0.3">
      <c r="A5586" t="s">
        <v>1999</v>
      </c>
      <c r="B5586" t="s">
        <v>2000</v>
      </c>
      <c r="C5586">
        <v>34</v>
      </c>
      <c r="D5586" t="s">
        <v>1470</v>
      </c>
      <c r="E5586" t="s">
        <v>2001</v>
      </c>
      <c r="F5586" t="s">
        <v>1830</v>
      </c>
      <c r="I5586" s="178" t="str">
        <f>IF(ISBLANK('Q 6'!D111),"",IF('Q 6'!D111="&lt;please select&gt;","",'Q 6'!D111))</f>
        <v/>
      </c>
    </row>
    <row r="5587" spans="1:11" x14ac:dyDescent="0.3">
      <c r="A5587" t="s">
        <v>1999</v>
      </c>
      <c r="B5587" t="s">
        <v>2000</v>
      </c>
      <c r="C5587">
        <v>35</v>
      </c>
      <c r="D5587" t="s">
        <v>1470</v>
      </c>
      <c r="E5587" t="s">
        <v>2001</v>
      </c>
      <c r="F5587" t="s">
        <v>1830</v>
      </c>
      <c r="I5587" s="178" t="str">
        <f>IF(ISBLANK('Q 6'!D112),"",IF('Q 6'!D112="&lt;please select&gt;","",'Q 6'!D112))</f>
        <v/>
      </c>
    </row>
    <row r="5588" spans="1:11" x14ac:dyDescent="0.3">
      <c r="A5588" t="s">
        <v>1999</v>
      </c>
      <c r="B5588" t="s">
        <v>2000</v>
      </c>
      <c r="C5588">
        <v>36</v>
      </c>
      <c r="D5588" t="s">
        <v>1470</v>
      </c>
      <c r="E5588" t="s">
        <v>2001</v>
      </c>
      <c r="F5588" t="s">
        <v>1830</v>
      </c>
      <c r="I5588" s="178" t="str">
        <f>IF(ISBLANK('Q 6'!D113),"",IF('Q 6'!D113="&lt;please select&gt;","",'Q 6'!D113))</f>
        <v/>
      </c>
    </row>
    <row r="5589" spans="1:11" x14ac:dyDescent="0.3">
      <c r="A5589" t="s">
        <v>1999</v>
      </c>
      <c r="B5589" t="s">
        <v>2000</v>
      </c>
      <c r="C5589">
        <v>37</v>
      </c>
      <c r="D5589" t="s">
        <v>1470</v>
      </c>
      <c r="E5589" t="s">
        <v>2001</v>
      </c>
      <c r="F5589" t="s">
        <v>1830</v>
      </c>
      <c r="I5589" s="178" t="str">
        <f>IF(ISBLANK('Q 6'!D114),"",IF('Q 6'!D114="&lt;please select&gt;","",'Q 6'!D114))</f>
        <v/>
      </c>
    </row>
    <row r="5590" spans="1:11" x14ac:dyDescent="0.3">
      <c r="A5590" t="s">
        <v>1999</v>
      </c>
      <c r="B5590" t="s">
        <v>2000</v>
      </c>
      <c r="C5590">
        <v>38</v>
      </c>
      <c r="D5590" t="s">
        <v>1470</v>
      </c>
      <c r="E5590" t="s">
        <v>2001</v>
      </c>
      <c r="F5590" t="s">
        <v>1830</v>
      </c>
      <c r="I5590" s="178" t="str">
        <f>IF(ISBLANK('Q 6'!D115),"",IF('Q 6'!D115="&lt;please select&gt;","",'Q 6'!D115))</f>
        <v/>
      </c>
    </row>
    <row r="5591" spans="1:11" x14ac:dyDescent="0.3">
      <c r="A5591" t="s">
        <v>1999</v>
      </c>
      <c r="B5591" t="s">
        <v>2000</v>
      </c>
      <c r="C5591">
        <v>39</v>
      </c>
      <c r="D5591" t="s">
        <v>1470</v>
      </c>
      <c r="E5591" t="s">
        <v>2001</v>
      </c>
      <c r="F5591" t="s">
        <v>1830</v>
      </c>
      <c r="I5591" s="178" t="str">
        <f>IF(ISBLANK('Q 6'!D116),"",IF('Q 6'!D116="&lt;please select&gt;","",'Q 6'!D116))</f>
        <v/>
      </c>
    </row>
    <row r="5592" spans="1:11" x14ac:dyDescent="0.3">
      <c r="A5592" t="s">
        <v>1999</v>
      </c>
      <c r="B5592" t="s">
        <v>2000</v>
      </c>
      <c r="C5592">
        <v>40</v>
      </c>
      <c r="D5592" t="s">
        <v>1470</v>
      </c>
      <c r="E5592" t="s">
        <v>2001</v>
      </c>
      <c r="F5592" t="s">
        <v>1830</v>
      </c>
      <c r="I5592" s="178" t="str">
        <f>IF(ISBLANK('Q 6'!D117),"",IF('Q 6'!D117="&lt;please select&gt;","",'Q 6'!D117))</f>
        <v/>
      </c>
    </row>
    <row r="5593" spans="1:11" x14ac:dyDescent="0.3">
      <c r="A5593" t="s">
        <v>1999</v>
      </c>
      <c r="B5593" t="s">
        <v>2000</v>
      </c>
      <c r="C5593">
        <v>1</v>
      </c>
      <c r="D5593" t="s">
        <v>1470</v>
      </c>
      <c r="E5593" t="s">
        <v>2002</v>
      </c>
      <c r="F5593" t="s">
        <v>1761</v>
      </c>
      <c r="K5593" t="str">
        <f>IF(ISBLANK('Q 6'!E78),"",IF('Q 6'!E78="&lt;please select&gt;","",'Q 6'!E78))</f>
        <v/>
      </c>
    </row>
    <row r="5594" spans="1:11" x14ac:dyDescent="0.3">
      <c r="A5594" t="s">
        <v>1999</v>
      </c>
      <c r="B5594" t="s">
        <v>2000</v>
      </c>
      <c r="C5594">
        <v>2</v>
      </c>
      <c r="D5594" t="s">
        <v>1470</v>
      </c>
      <c r="E5594" t="s">
        <v>2002</v>
      </c>
      <c r="F5594" t="s">
        <v>1761</v>
      </c>
      <c r="K5594" t="str">
        <f>IF(ISBLANK('Q 6'!E79),"",IF('Q 6'!E79="&lt;please select&gt;","",'Q 6'!E79))</f>
        <v/>
      </c>
    </row>
    <row r="5595" spans="1:11" x14ac:dyDescent="0.3">
      <c r="A5595" t="s">
        <v>1999</v>
      </c>
      <c r="B5595" t="s">
        <v>2000</v>
      </c>
      <c r="C5595">
        <v>3</v>
      </c>
      <c r="D5595" t="s">
        <v>1470</v>
      </c>
      <c r="E5595" t="s">
        <v>2002</v>
      </c>
      <c r="F5595" t="s">
        <v>1761</v>
      </c>
      <c r="K5595" t="str">
        <f>IF(ISBLANK('Q 6'!E80),"",IF('Q 6'!E80="&lt;please select&gt;","",'Q 6'!E80))</f>
        <v/>
      </c>
    </row>
    <row r="5596" spans="1:11" x14ac:dyDescent="0.3">
      <c r="A5596" t="s">
        <v>1999</v>
      </c>
      <c r="B5596" t="s">
        <v>2000</v>
      </c>
      <c r="C5596">
        <v>4</v>
      </c>
      <c r="D5596" t="s">
        <v>1470</v>
      </c>
      <c r="E5596" t="s">
        <v>2002</v>
      </c>
      <c r="F5596" t="s">
        <v>1761</v>
      </c>
      <c r="K5596" t="str">
        <f>IF(ISBLANK('Q 6'!E81),"",IF('Q 6'!E81="&lt;please select&gt;","",'Q 6'!E81))</f>
        <v/>
      </c>
    </row>
    <row r="5597" spans="1:11" x14ac:dyDescent="0.3">
      <c r="A5597" t="s">
        <v>1999</v>
      </c>
      <c r="B5597" t="s">
        <v>2000</v>
      </c>
      <c r="C5597">
        <v>5</v>
      </c>
      <c r="D5597" t="s">
        <v>1470</v>
      </c>
      <c r="E5597" t="s">
        <v>2002</v>
      </c>
      <c r="F5597" t="s">
        <v>1761</v>
      </c>
      <c r="K5597" t="str">
        <f>IF(ISBLANK('Q 6'!E82),"",IF('Q 6'!E82="&lt;please select&gt;","",'Q 6'!E82))</f>
        <v/>
      </c>
    </row>
    <row r="5598" spans="1:11" x14ac:dyDescent="0.3">
      <c r="A5598" t="s">
        <v>1999</v>
      </c>
      <c r="B5598" t="s">
        <v>2000</v>
      </c>
      <c r="C5598">
        <v>6</v>
      </c>
      <c r="D5598" t="s">
        <v>1470</v>
      </c>
      <c r="E5598" t="s">
        <v>2002</v>
      </c>
      <c r="F5598" t="s">
        <v>1761</v>
      </c>
      <c r="K5598" t="str">
        <f>IF(ISBLANK('Q 6'!E83),"",IF('Q 6'!E83="&lt;please select&gt;","",'Q 6'!E83))</f>
        <v/>
      </c>
    </row>
    <row r="5599" spans="1:11" x14ac:dyDescent="0.3">
      <c r="A5599" t="s">
        <v>1999</v>
      </c>
      <c r="B5599" t="s">
        <v>2000</v>
      </c>
      <c r="C5599">
        <v>7</v>
      </c>
      <c r="D5599" t="s">
        <v>1470</v>
      </c>
      <c r="E5599" t="s">
        <v>2002</v>
      </c>
      <c r="F5599" t="s">
        <v>1761</v>
      </c>
      <c r="K5599" t="str">
        <f>IF(ISBLANK('Q 6'!E84),"",IF('Q 6'!E84="&lt;please select&gt;","",'Q 6'!E84))</f>
        <v/>
      </c>
    </row>
    <row r="5600" spans="1:11" x14ac:dyDescent="0.3">
      <c r="A5600" t="s">
        <v>1999</v>
      </c>
      <c r="B5600" t="s">
        <v>2000</v>
      </c>
      <c r="C5600">
        <v>8</v>
      </c>
      <c r="D5600" t="s">
        <v>1470</v>
      </c>
      <c r="E5600" t="s">
        <v>2002</v>
      </c>
      <c r="F5600" t="s">
        <v>1761</v>
      </c>
      <c r="K5600" t="str">
        <f>IF(ISBLANK('Q 6'!E85),"",IF('Q 6'!E85="&lt;please select&gt;","",'Q 6'!E85))</f>
        <v/>
      </c>
    </row>
    <row r="5601" spans="1:11" x14ac:dyDescent="0.3">
      <c r="A5601" t="s">
        <v>1999</v>
      </c>
      <c r="B5601" t="s">
        <v>2000</v>
      </c>
      <c r="C5601">
        <v>9</v>
      </c>
      <c r="D5601" t="s">
        <v>1470</v>
      </c>
      <c r="E5601" t="s">
        <v>2002</v>
      </c>
      <c r="F5601" t="s">
        <v>1761</v>
      </c>
      <c r="K5601" t="str">
        <f>IF(ISBLANK('Q 6'!E86),"",IF('Q 6'!E86="&lt;please select&gt;","",'Q 6'!E86))</f>
        <v/>
      </c>
    </row>
    <row r="5602" spans="1:11" x14ac:dyDescent="0.3">
      <c r="A5602" t="s">
        <v>1999</v>
      </c>
      <c r="B5602" t="s">
        <v>2000</v>
      </c>
      <c r="C5602">
        <v>10</v>
      </c>
      <c r="D5602" t="s">
        <v>1470</v>
      </c>
      <c r="E5602" t="s">
        <v>2002</v>
      </c>
      <c r="F5602" t="s">
        <v>1761</v>
      </c>
      <c r="K5602" t="str">
        <f>IF(ISBLANK('Q 6'!E87),"",IF('Q 6'!E87="&lt;please select&gt;","",'Q 6'!E87))</f>
        <v/>
      </c>
    </row>
    <row r="5603" spans="1:11" x14ac:dyDescent="0.3">
      <c r="A5603" t="s">
        <v>1999</v>
      </c>
      <c r="B5603" t="s">
        <v>2000</v>
      </c>
      <c r="C5603">
        <v>11</v>
      </c>
      <c r="D5603" t="s">
        <v>1470</v>
      </c>
      <c r="E5603" t="s">
        <v>2002</v>
      </c>
      <c r="F5603" t="s">
        <v>1761</v>
      </c>
      <c r="K5603" t="str">
        <f>IF(ISBLANK('Q 6'!E88),"",IF('Q 6'!E88="&lt;please select&gt;","",'Q 6'!E88))</f>
        <v/>
      </c>
    </row>
    <row r="5604" spans="1:11" x14ac:dyDescent="0.3">
      <c r="A5604" t="s">
        <v>1999</v>
      </c>
      <c r="B5604" t="s">
        <v>2000</v>
      </c>
      <c r="C5604">
        <v>12</v>
      </c>
      <c r="D5604" t="s">
        <v>1470</v>
      </c>
      <c r="E5604" t="s">
        <v>2002</v>
      </c>
      <c r="F5604" t="s">
        <v>1761</v>
      </c>
      <c r="K5604" t="str">
        <f>IF(ISBLANK('Q 6'!E89),"",IF('Q 6'!E89="&lt;please select&gt;","",'Q 6'!E89))</f>
        <v/>
      </c>
    </row>
    <row r="5605" spans="1:11" x14ac:dyDescent="0.3">
      <c r="A5605" t="s">
        <v>1999</v>
      </c>
      <c r="B5605" t="s">
        <v>2000</v>
      </c>
      <c r="C5605">
        <v>13</v>
      </c>
      <c r="D5605" t="s">
        <v>1470</v>
      </c>
      <c r="E5605" t="s">
        <v>2002</v>
      </c>
      <c r="F5605" t="s">
        <v>1761</v>
      </c>
      <c r="K5605" t="str">
        <f>IF(ISBLANK('Q 6'!E90),"",IF('Q 6'!E90="&lt;please select&gt;","",'Q 6'!E90))</f>
        <v/>
      </c>
    </row>
    <row r="5606" spans="1:11" x14ac:dyDescent="0.3">
      <c r="A5606" t="s">
        <v>1999</v>
      </c>
      <c r="B5606" t="s">
        <v>2000</v>
      </c>
      <c r="C5606">
        <v>14</v>
      </c>
      <c r="D5606" t="s">
        <v>1470</v>
      </c>
      <c r="E5606" t="s">
        <v>2002</v>
      </c>
      <c r="F5606" t="s">
        <v>1761</v>
      </c>
      <c r="K5606" t="str">
        <f>IF(ISBLANK('Q 6'!E91),"",IF('Q 6'!E91="&lt;please select&gt;","",'Q 6'!E91))</f>
        <v/>
      </c>
    </row>
    <row r="5607" spans="1:11" x14ac:dyDescent="0.3">
      <c r="A5607" t="s">
        <v>1999</v>
      </c>
      <c r="B5607" t="s">
        <v>2000</v>
      </c>
      <c r="C5607">
        <v>15</v>
      </c>
      <c r="D5607" t="s">
        <v>1470</v>
      </c>
      <c r="E5607" t="s">
        <v>2002</v>
      </c>
      <c r="F5607" t="s">
        <v>1761</v>
      </c>
      <c r="K5607" t="str">
        <f>IF(ISBLANK('Q 6'!E92),"",IF('Q 6'!E92="&lt;please select&gt;","",'Q 6'!E92))</f>
        <v/>
      </c>
    </row>
    <row r="5608" spans="1:11" x14ac:dyDescent="0.3">
      <c r="A5608" t="s">
        <v>1999</v>
      </c>
      <c r="B5608" t="s">
        <v>2000</v>
      </c>
      <c r="C5608">
        <v>16</v>
      </c>
      <c r="D5608" t="s">
        <v>1470</v>
      </c>
      <c r="E5608" t="s">
        <v>2002</v>
      </c>
      <c r="F5608" t="s">
        <v>1761</v>
      </c>
      <c r="K5608" t="str">
        <f>IF(ISBLANK('Q 6'!E93),"",IF('Q 6'!E93="&lt;please select&gt;","",'Q 6'!E93))</f>
        <v/>
      </c>
    </row>
    <row r="5609" spans="1:11" x14ac:dyDescent="0.3">
      <c r="A5609" t="s">
        <v>1999</v>
      </c>
      <c r="B5609" t="s">
        <v>2000</v>
      </c>
      <c r="C5609">
        <v>17</v>
      </c>
      <c r="D5609" t="s">
        <v>1470</v>
      </c>
      <c r="E5609" t="s">
        <v>2002</v>
      </c>
      <c r="F5609" t="s">
        <v>1761</v>
      </c>
      <c r="K5609" t="str">
        <f>IF(ISBLANK('Q 6'!E94),"",IF('Q 6'!E94="&lt;please select&gt;","",'Q 6'!E94))</f>
        <v/>
      </c>
    </row>
    <row r="5610" spans="1:11" x14ac:dyDescent="0.3">
      <c r="A5610" t="s">
        <v>1999</v>
      </c>
      <c r="B5610" t="s">
        <v>2000</v>
      </c>
      <c r="C5610">
        <v>18</v>
      </c>
      <c r="D5610" t="s">
        <v>1470</v>
      </c>
      <c r="E5610" t="s">
        <v>2002</v>
      </c>
      <c r="F5610" t="s">
        <v>1761</v>
      </c>
      <c r="K5610" t="str">
        <f>IF(ISBLANK('Q 6'!E95),"",IF('Q 6'!E95="&lt;please select&gt;","",'Q 6'!E95))</f>
        <v/>
      </c>
    </row>
    <row r="5611" spans="1:11" x14ac:dyDescent="0.3">
      <c r="A5611" t="s">
        <v>1999</v>
      </c>
      <c r="B5611" t="s">
        <v>2000</v>
      </c>
      <c r="C5611">
        <v>19</v>
      </c>
      <c r="D5611" t="s">
        <v>1470</v>
      </c>
      <c r="E5611" t="s">
        <v>2002</v>
      </c>
      <c r="F5611" t="s">
        <v>1761</v>
      </c>
      <c r="K5611" t="str">
        <f>IF(ISBLANK('Q 6'!E96),"",IF('Q 6'!E96="&lt;please select&gt;","",'Q 6'!E96))</f>
        <v/>
      </c>
    </row>
    <row r="5612" spans="1:11" x14ac:dyDescent="0.3">
      <c r="A5612" t="s">
        <v>1999</v>
      </c>
      <c r="B5612" t="s">
        <v>2000</v>
      </c>
      <c r="C5612">
        <v>20</v>
      </c>
      <c r="D5612" t="s">
        <v>1470</v>
      </c>
      <c r="E5612" t="s">
        <v>2002</v>
      </c>
      <c r="F5612" t="s">
        <v>1761</v>
      </c>
      <c r="K5612" t="str">
        <f>IF(ISBLANK('Q 6'!E97),"",IF('Q 6'!E97="&lt;please select&gt;","",'Q 6'!E97))</f>
        <v/>
      </c>
    </row>
    <row r="5613" spans="1:11" x14ac:dyDescent="0.3">
      <c r="A5613" t="s">
        <v>1999</v>
      </c>
      <c r="B5613" t="s">
        <v>2000</v>
      </c>
      <c r="C5613">
        <v>21</v>
      </c>
      <c r="D5613" t="s">
        <v>1470</v>
      </c>
      <c r="E5613" t="s">
        <v>2002</v>
      </c>
      <c r="F5613" t="s">
        <v>1761</v>
      </c>
      <c r="K5613" t="str">
        <f>IF(ISBLANK('Q 6'!E98),"",IF('Q 6'!E98="&lt;please select&gt;","",'Q 6'!E98))</f>
        <v/>
      </c>
    </row>
    <row r="5614" spans="1:11" x14ac:dyDescent="0.3">
      <c r="A5614" t="s">
        <v>1999</v>
      </c>
      <c r="B5614" t="s">
        <v>2000</v>
      </c>
      <c r="C5614">
        <v>22</v>
      </c>
      <c r="D5614" t="s">
        <v>1470</v>
      </c>
      <c r="E5614" t="s">
        <v>2002</v>
      </c>
      <c r="F5614" t="s">
        <v>1761</v>
      </c>
      <c r="K5614" t="str">
        <f>IF(ISBLANK('Q 6'!E99),"",IF('Q 6'!E99="&lt;please select&gt;","",'Q 6'!E99))</f>
        <v/>
      </c>
    </row>
    <row r="5615" spans="1:11" x14ac:dyDescent="0.3">
      <c r="A5615" t="s">
        <v>1999</v>
      </c>
      <c r="B5615" t="s">
        <v>2000</v>
      </c>
      <c r="C5615">
        <v>23</v>
      </c>
      <c r="D5615" t="s">
        <v>1470</v>
      </c>
      <c r="E5615" t="s">
        <v>2002</v>
      </c>
      <c r="F5615" t="s">
        <v>1761</v>
      </c>
      <c r="K5615" t="str">
        <f>IF(ISBLANK('Q 6'!E100),"",IF('Q 6'!E100="&lt;please select&gt;","",'Q 6'!E100))</f>
        <v/>
      </c>
    </row>
    <row r="5616" spans="1:11" x14ac:dyDescent="0.3">
      <c r="A5616" t="s">
        <v>1999</v>
      </c>
      <c r="B5616" t="s">
        <v>2000</v>
      </c>
      <c r="C5616">
        <v>24</v>
      </c>
      <c r="D5616" t="s">
        <v>1470</v>
      </c>
      <c r="E5616" t="s">
        <v>2002</v>
      </c>
      <c r="F5616" t="s">
        <v>1761</v>
      </c>
      <c r="K5616" t="str">
        <f>IF(ISBLANK('Q 6'!E101),"",IF('Q 6'!E101="&lt;please select&gt;","",'Q 6'!E101))</f>
        <v/>
      </c>
    </row>
    <row r="5617" spans="1:11" x14ac:dyDescent="0.3">
      <c r="A5617" t="s">
        <v>1999</v>
      </c>
      <c r="B5617" t="s">
        <v>2000</v>
      </c>
      <c r="C5617">
        <v>25</v>
      </c>
      <c r="D5617" t="s">
        <v>1470</v>
      </c>
      <c r="E5617" t="s">
        <v>2002</v>
      </c>
      <c r="F5617" t="s">
        <v>1761</v>
      </c>
      <c r="K5617" t="str">
        <f>IF(ISBLANK('Q 6'!E102),"",IF('Q 6'!E102="&lt;please select&gt;","",'Q 6'!E102))</f>
        <v/>
      </c>
    </row>
    <row r="5618" spans="1:11" x14ac:dyDescent="0.3">
      <c r="A5618" t="s">
        <v>1999</v>
      </c>
      <c r="B5618" t="s">
        <v>2000</v>
      </c>
      <c r="C5618">
        <v>26</v>
      </c>
      <c r="D5618" t="s">
        <v>1470</v>
      </c>
      <c r="E5618" t="s">
        <v>2002</v>
      </c>
      <c r="F5618" t="s">
        <v>1761</v>
      </c>
      <c r="K5618" t="str">
        <f>IF(ISBLANK('Q 6'!E103),"",IF('Q 6'!E103="&lt;please select&gt;","",'Q 6'!E103))</f>
        <v/>
      </c>
    </row>
    <row r="5619" spans="1:11" x14ac:dyDescent="0.3">
      <c r="A5619" t="s">
        <v>1999</v>
      </c>
      <c r="B5619" t="s">
        <v>2000</v>
      </c>
      <c r="C5619">
        <v>27</v>
      </c>
      <c r="D5619" t="s">
        <v>1470</v>
      </c>
      <c r="E5619" t="s">
        <v>2002</v>
      </c>
      <c r="F5619" t="s">
        <v>1761</v>
      </c>
      <c r="K5619" t="str">
        <f>IF(ISBLANK('Q 6'!E104),"",IF('Q 6'!E104="&lt;please select&gt;","",'Q 6'!E104))</f>
        <v/>
      </c>
    </row>
    <row r="5620" spans="1:11" x14ac:dyDescent="0.3">
      <c r="A5620" t="s">
        <v>1999</v>
      </c>
      <c r="B5620" t="s">
        <v>2000</v>
      </c>
      <c r="C5620">
        <v>28</v>
      </c>
      <c r="D5620" t="s">
        <v>1470</v>
      </c>
      <c r="E5620" t="s">
        <v>2002</v>
      </c>
      <c r="F5620" t="s">
        <v>1761</v>
      </c>
      <c r="K5620" t="str">
        <f>IF(ISBLANK('Q 6'!E105),"",IF('Q 6'!E105="&lt;please select&gt;","",'Q 6'!E105))</f>
        <v/>
      </c>
    </row>
    <row r="5621" spans="1:11" x14ac:dyDescent="0.3">
      <c r="A5621" t="s">
        <v>1999</v>
      </c>
      <c r="B5621" t="s">
        <v>2000</v>
      </c>
      <c r="C5621">
        <v>29</v>
      </c>
      <c r="D5621" t="s">
        <v>1470</v>
      </c>
      <c r="E5621" t="s">
        <v>2002</v>
      </c>
      <c r="F5621" t="s">
        <v>1761</v>
      </c>
      <c r="K5621" t="str">
        <f>IF(ISBLANK('Q 6'!E106),"",IF('Q 6'!E106="&lt;please select&gt;","",'Q 6'!E106))</f>
        <v/>
      </c>
    </row>
    <row r="5622" spans="1:11" x14ac:dyDescent="0.3">
      <c r="A5622" t="s">
        <v>1999</v>
      </c>
      <c r="B5622" t="s">
        <v>2000</v>
      </c>
      <c r="C5622">
        <v>30</v>
      </c>
      <c r="D5622" t="s">
        <v>1470</v>
      </c>
      <c r="E5622" t="s">
        <v>2002</v>
      </c>
      <c r="F5622" t="s">
        <v>1761</v>
      </c>
      <c r="K5622" t="str">
        <f>IF(ISBLANK('Q 6'!E107),"",IF('Q 6'!E107="&lt;please select&gt;","",'Q 6'!E107))</f>
        <v/>
      </c>
    </row>
    <row r="5623" spans="1:11" x14ac:dyDescent="0.3">
      <c r="A5623" t="s">
        <v>1999</v>
      </c>
      <c r="B5623" t="s">
        <v>2000</v>
      </c>
      <c r="C5623">
        <v>31</v>
      </c>
      <c r="D5623" t="s">
        <v>1470</v>
      </c>
      <c r="E5623" t="s">
        <v>2002</v>
      </c>
      <c r="F5623" t="s">
        <v>1761</v>
      </c>
      <c r="K5623" t="str">
        <f>IF(ISBLANK('Q 6'!E108),"",IF('Q 6'!E108="&lt;please select&gt;","",'Q 6'!E108))</f>
        <v/>
      </c>
    </row>
    <row r="5624" spans="1:11" x14ac:dyDescent="0.3">
      <c r="A5624" t="s">
        <v>1999</v>
      </c>
      <c r="B5624" t="s">
        <v>2000</v>
      </c>
      <c r="C5624">
        <v>32</v>
      </c>
      <c r="D5624" t="s">
        <v>1470</v>
      </c>
      <c r="E5624" t="s">
        <v>2002</v>
      </c>
      <c r="F5624" t="s">
        <v>1761</v>
      </c>
      <c r="K5624" t="str">
        <f>IF(ISBLANK('Q 6'!E109),"",IF('Q 6'!E109="&lt;please select&gt;","",'Q 6'!E109))</f>
        <v/>
      </c>
    </row>
    <row r="5625" spans="1:11" x14ac:dyDescent="0.3">
      <c r="A5625" t="s">
        <v>1999</v>
      </c>
      <c r="B5625" t="s">
        <v>2000</v>
      </c>
      <c r="C5625">
        <v>33</v>
      </c>
      <c r="D5625" t="s">
        <v>1470</v>
      </c>
      <c r="E5625" t="s">
        <v>2002</v>
      </c>
      <c r="F5625" t="s">
        <v>1761</v>
      </c>
      <c r="K5625" t="str">
        <f>IF(ISBLANK('Q 6'!E110),"",IF('Q 6'!E110="&lt;please select&gt;","",'Q 6'!E110))</f>
        <v/>
      </c>
    </row>
    <row r="5626" spans="1:11" x14ac:dyDescent="0.3">
      <c r="A5626" t="s">
        <v>1999</v>
      </c>
      <c r="B5626" t="s">
        <v>2000</v>
      </c>
      <c r="C5626">
        <v>34</v>
      </c>
      <c r="D5626" t="s">
        <v>1470</v>
      </c>
      <c r="E5626" t="s">
        <v>2002</v>
      </c>
      <c r="F5626" t="s">
        <v>1761</v>
      </c>
      <c r="K5626" t="str">
        <f>IF(ISBLANK('Q 6'!E111),"",IF('Q 6'!E111="&lt;please select&gt;","",'Q 6'!E111))</f>
        <v/>
      </c>
    </row>
    <row r="5627" spans="1:11" x14ac:dyDescent="0.3">
      <c r="A5627" t="s">
        <v>1999</v>
      </c>
      <c r="B5627" t="s">
        <v>2000</v>
      </c>
      <c r="C5627">
        <v>35</v>
      </c>
      <c r="D5627" t="s">
        <v>1470</v>
      </c>
      <c r="E5627" t="s">
        <v>2002</v>
      </c>
      <c r="F5627" t="s">
        <v>1761</v>
      </c>
      <c r="K5627" t="str">
        <f>IF(ISBLANK('Q 6'!E112),"",IF('Q 6'!E112="&lt;please select&gt;","",'Q 6'!E112))</f>
        <v/>
      </c>
    </row>
    <row r="5628" spans="1:11" x14ac:dyDescent="0.3">
      <c r="A5628" t="s">
        <v>1999</v>
      </c>
      <c r="B5628" t="s">
        <v>2000</v>
      </c>
      <c r="C5628">
        <v>36</v>
      </c>
      <c r="D5628" t="s">
        <v>1470</v>
      </c>
      <c r="E5628" t="s">
        <v>2002</v>
      </c>
      <c r="F5628" t="s">
        <v>1761</v>
      </c>
      <c r="K5628" t="str">
        <f>IF(ISBLANK('Q 6'!E113),"",IF('Q 6'!E113="&lt;please select&gt;","",'Q 6'!E113))</f>
        <v/>
      </c>
    </row>
    <row r="5629" spans="1:11" x14ac:dyDescent="0.3">
      <c r="A5629" t="s">
        <v>1999</v>
      </c>
      <c r="B5629" t="s">
        <v>2000</v>
      </c>
      <c r="C5629">
        <v>37</v>
      </c>
      <c r="D5629" t="s">
        <v>1470</v>
      </c>
      <c r="E5629" t="s">
        <v>2002</v>
      </c>
      <c r="F5629" t="s">
        <v>1761</v>
      </c>
      <c r="K5629" t="str">
        <f>IF(ISBLANK('Q 6'!E114),"",IF('Q 6'!E114="&lt;please select&gt;","",'Q 6'!E114))</f>
        <v/>
      </c>
    </row>
    <row r="5630" spans="1:11" x14ac:dyDescent="0.3">
      <c r="A5630" t="s">
        <v>1999</v>
      </c>
      <c r="B5630" t="s">
        <v>2000</v>
      </c>
      <c r="C5630">
        <v>38</v>
      </c>
      <c r="D5630" t="s">
        <v>1470</v>
      </c>
      <c r="E5630" t="s">
        <v>2002</v>
      </c>
      <c r="F5630" t="s">
        <v>1761</v>
      </c>
      <c r="K5630" t="str">
        <f>IF(ISBLANK('Q 6'!E115),"",IF('Q 6'!E115="&lt;please select&gt;","",'Q 6'!E115))</f>
        <v/>
      </c>
    </row>
    <row r="5631" spans="1:11" x14ac:dyDescent="0.3">
      <c r="A5631" t="s">
        <v>1999</v>
      </c>
      <c r="B5631" t="s">
        <v>2000</v>
      </c>
      <c r="C5631">
        <v>39</v>
      </c>
      <c r="D5631" t="s">
        <v>1470</v>
      </c>
      <c r="E5631" t="s">
        <v>2002</v>
      </c>
      <c r="F5631" t="s">
        <v>1761</v>
      </c>
      <c r="K5631" t="str">
        <f>IF(ISBLANK('Q 6'!E116),"",IF('Q 6'!E116="&lt;please select&gt;","",'Q 6'!E116))</f>
        <v/>
      </c>
    </row>
    <row r="5632" spans="1:11" x14ac:dyDescent="0.3">
      <c r="A5632" t="s">
        <v>1999</v>
      </c>
      <c r="B5632" t="s">
        <v>2000</v>
      </c>
      <c r="C5632">
        <v>40</v>
      </c>
      <c r="D5632" t="s">
        <v>1470</v>
      </c>
      <c r="E5632" t="s">
        <v>2002</v>
      </c>
      <c r="F5632" t="s">
        <v>1761</v>
      </c>
      <c r="K5632" t="str">
        <f>IF(ISBLANK('Q 6'!E117),"",IF('Q 6'!E117="&lt;please select&gt;","",'Q 6'!E117))</f>
        <v/>
      </c>
    </row>
    <row r="5633" spans="1:9" x14ac:dyDescent="0.3">
      <c r="A5633" t="s">
        <v>1999</v>
      </c>
      <c r="B5633" t="s">
        <v>2000</v>
      </c>
      <c r="C5633">
        <v>1</v>
      </c>
      <c r="D5633" t="s">
        <v>1470</v>
      </c>
      <c r="E5633" t="s">
        <v>2003</v>
      </c>
      <c r="F5633" t="s">
        <v>1830</v>
      </c>
      <c r="I5633" s="179" t="str">
        <f>IF(ISBLANK('Q 6'!F78),"",IF('Q 6'!F78="&lt;please select&gt;","",'Q 6'!F78))</f>
        <v/>
      </c>
    </row>
    <row r="5634" spans="1:9" x14ac:dyDescent="0.3">
      <c r="A5634" t="s">
        <v>1999</v>
      </c>
      <c r="B5634" t="s">
        <v>2000</v>
      </c>
      <c r="C5634">
        <v>2</v>
      </c>
      <c r="D5634" t="s">
        <v>1470</v>
      </c>
      <c r="E5634" t="s">
        <v>2003</v>
      </c>
      <c r="F5634" t="s">
        <v>1830</v>
      </c>
      <c r="I5634" s="179" t="str">
        <f>IF(ISBLANK('Q 6'!F79),"",IF('Q 6'!F79="&lt;please select&gt;","",'Q 6'!F79))</f>
        <v/>
      </c>
    </row>
    <row r="5635" spans="1:9" x14ac:dyDescent="0.3">
      <c r="A5635" t="s">
        <v>1999</v>
      </c>
      <c r="B5635" t="s">
        <v>2000</v>
      </c>
      <c r="C5635">
        <v>3</v>
      </c>
      <c r="D5635" t="s">
        <v>1470</v>
      </c>
      <c r="E5635" t="s">
        <v>2003</v>
      </c>
      <c r="F5635" t="s">
        <v>1830</v>
      </c>
      <c r="I5635" s="179" t="str">
        <f>IF(ISBLANK('Q 6'!F80),"",IF('Q 6'!F80="&lt;please select&gt;","",'Q 6'!F80))</f>
        <v/>
      </c>
    </row>
    <row r="5636" spans="1:9" x14ac:dyDescent="0.3">
      <c r="A5636" t="s">
        <v>1999</v>
      </c>
      <c r="B5636" t="s">
        <v>2000</v>
      </c>
      <c r="C5636">
        <v>4</v>
      </c>
      <c r="D5636" t="s">
        <v>1470</v>
      </c>
      <c r="E5636" t="s">
        <v>2003</v>
      </c>
      <c r="F5636" t="s">
        <v>1830</v>
      </c>
      <c r="I5636" s="179" t="str">
        <f>IF(ISBLANK('Q 6'!F81),"",IF('Q 6'!F81="&lt;please select&gt;","",'Q 6'!F81))</f>
        <v/>
      </c>
    </row>
    <row r="5637" spans="1:9" x14ac:dyDescent="0.3">
      <c r="A5637" t="s">
        <v>1999</v>
      </c>
      <c r="B5637" t="s">
        <v>2000</v>
      </c>
      <c r="C5637">
        <v>5</v>
      </c>
      <c r="D5637" t="s">
        <v>1470</v>
      </c>
      <c r="E5637" t="s">
        <v>2003</v>
      </c>
      <c r="F5637" t="s">
        <v>1830</v>
      </c>
      <c r="I5637" s="179" t="str">
        <f>IF(ISBLANK('Q 6'!F82),"",IF('Q 6'!F82="&lt;please select&gt;","",'Q 6'!F82))</f>
        <v/>
      </c>
    </row>
    <row r="5638" spans="1:9" x14ac:dyDescent="0.3">
      <c r="A5638" t="s">
        <v>1999</v>
      </c>
      <c r="B5638" t="s">
        <v>2000</v>
      </c>
      <c r="C5638">
        <v>6</v>
      </c>
      <c r="D5638" t="s">
        <v>1470</v>
      </c>
      <c r="E5638" t="s">
        <v>2003</v>
      </c>
      <c r="F5638" t="s">
        <v>1830</v>
      </c>
      <c r="I5638" s="179" t="str">
        <f>IF(ISBLANK('Q 6'!F83),"",IF('Q 6'!F83="&lt;please select&gt;","",'Q 6'!F83))</f>
        <v/>
      </c>
    </row>
    <row r="5639" spans="1:9" x14ac:dyDescent="0.3">
      <c r="A5639" t="s">
        <v>1999</v>
      </c>
      <c r="B5639" t="s">
        <v>2000</v>
      </c>
      <c r="C5639">
        <v>7</v>
      </c>
      <c r="D5639" t="s">
        <v>1470</v>
      </c>
      <c r="E5639" t="s">
        <v>2003</v>
      </c>
      <c r="F5639" t="s">
        <v>1830</v>
      </c>
      <c r="I5639" s="179" t="str">
        <f>IF(ISBLANK('Q 6'!F84),"",IF('Q 6'!F84="&lt;please select&gt;","",'Q 6'!F84))</f>
        <v/>
      </c>
    </row>
    <row r="5640" spans="1:9" x14ac:dyDescent="0.3">
      <c r="A5640" t="s">
        <v>1999</v>
      </c>
      <c r="B5640" t="s">
        <v>2000</v>
      </c>
      <c r="C5640">
        <v>8</v>
      </c>
      <c r="D5640" t="s">
        <v>1470</v>
      </c>
      <c r="E5640" t="s">
        <v>2003</v>
      </c>
      <c r="F5640" t="s">
        <v>1830</v>
      </c>
      <c r="I5640" s="179" t="str">
        <f>IF(ISBLANK('Q 6'!F85),"",IF('Q 6'!F85="&lt;please select&gt;","",'Q 6'!F85))</f>
        <v/>
      </c>
    </row>
    <row r="5641" spans="1:9" x14ac:dyDescent="0.3">
      <c r="A5641" t="s">
        <v>1999</v>
      </c>
      <c r="B5641" t="s">
        <v>2000</v>
      </c>
      <c r="C5641">
        <v>9</v>
      </c>
      <c r="D5641" t="s">
        <v>1470</v>
      </c>
      <c r="E5641" t="s">
        <v>2003</v>
      </c>
      <c r="F5641" t="s">
        <v>1830</v>
      </c>
      <c r="I5641" s="179" t="str">
        <f>IF(ISBLANK('Q 6'!F86),"",IF('Q 6'!F86="&lt;please select&gt;","",'Q 6'!F86))</f>
        <v/>
      </c>
    </row>
    <row r="5642" spans="1:9" x14ac:dyDescent="0.3">
      <c r="A5642" t="s">
        <v>1999</v>
      </c>
      <c r="B5642" t="s">
        <v>2000</v>
      </c>
      <c r="C5642">
        <v>10</v>
      </c>
      <c r="D5642" t="s">
        <v>1470</v>
      </c>
      <c r="E5642" t="s">
        <v>2003</v>
      </c>
      <c r="F5642" t="s">
        <v>1830</v>
      </c>
      <c r="I5642" s="179" t="str">
        <f>IF(ISBLANK('Q 6'!F87),"",IF('Q 6'!F87="&lt;please select&gt;","",'Q 6'!F87))</f>
        <v/>
      </c>
    </row>
    <row r="5643" spans="1:9" x14ac:dyDescent="0.3">
      <c r="A5643" t="s">
        <v>1999</v>
      </c>
      <c r="B5643" t="s">
        <v>2000</v>
      </c>
      <c r="C5643">
        <v>11</v>
      </c>
      <c r="D5643" t="s">
        <v>1470</v>
      </c>
      <c r="E5643" t="s">
        <v>2003</v>
      </c>
      <c r="F5643" t="s">
        <v>1830</v>
      </c>
      <c r="I5643" s="179" t="str">
        <f>IF(ISBLANK('Q 6'!F88),"",IF('Q 6'!F88="&lt;please select&gt;","",'Q 6'!F88))</f>
        <v/>
      </c>
    </row>
    <row r="5644" spans="1:9" x14ac:dyDescent="0.3">
      <c r="A5644" t="s">
        <v>1999</v>
      </c>
      <c r="B5644" t="s">
        <v>2000</v>
      </c>
      <c r="C5644">
        <v>12</v>
      </c>
      <c r="D5644" t="s">
        <v>1470</v>
      </c>
      <c r="E5644" t="s">
        <v>2003</v>
      </c>
      <c r="F5644" t="s">
        <v>1830</v>
      </c>
      <c r="I5644" s="179" t="str">
        <f>IF(ISBLANK('Q 6'!F89),"",IF('Q 6'!F89="&lt;please select&gt;","",'Q 6'!F89))</f>
        <v/>
      </c>
    </row>
    <row r="5645" spans="1:9" x14ac:dyDescent="0.3">
      <c r="A5645" t="s">
        <v>1999</v>
      </c>
      <c r="B5645" t="s">
        <v>2000</v>
      </c>
      <c r="C5645">
        <v>13</v>
      </c>
      <c r="D5645" t="s">
        <v>1470</v>
      </c>
      <c r="E5645" t="s">
        <v>2003</v>
      </c>
      <c r="F5645" t="s">
        <v>1830</v>
      </c>
      <c r="I5645" s="179" t="str">
        <f>IF(ISBLANK('Q 6'!F90),"",IF('Q 6'!F90="&lt;please select&gt;","",'Q 6'!F90))</f>
        <v/>
      </c>
    </row>
    <row r="5646" spans="1:9" x14ac:dyDescent="0.3">
      <c r="A5646" t="s">
        <v>1999</v>
      </c>
      <c r="B5646" t="s">
        <v>2000</v>
      </c>
      <c r="C5646">
        <v>14</v>
      </c>
      <c r="D5646" t="s">
        <v>1470</v>
      </c>
      <c r="E5646" t="s">
        <v>2003</v>
      </c>
      <c r="F5646" t="s">
        <v>1830</v>
      </c>
      <c r="I5646" s="179" t="str">
        <f>IF(ISBLANK('Q 6'!F91),"",IF('Q 6'!F91="&lt;please select&gt;","",'Q 6'!F91))</f>
        <v/>
      </c>
    </row>
    <row r="5647" spans="1:9" x14ac:dyDescent="0.3">
      <c r="A5647" t="s">
        <v>1999</v>
      </c>
      <c r="B5647" t="s">
        <v>2000</v>
      </c>
      <c r="C5647">
        <v>15</v>
      </c>
      <c r="D5647" t="s">
        <v>1470</v>
      </c>
      <c r="E5647" t="s">
        <v>2003</v>
      </c>
      <c r="F5647" t="s">
        <v>1830</v>
      </c>
      <c r="I5647" s="179" t="str">
        <f>IF(ISBLANK('Q 6'!F92),"",IF('Q 6'!F92="&lt;please select&gt;","",'Q 6'!F92))</f>
        <v/>
      </c>
    </row>
    <row r="5648" spans="1:9" x14ac:dyDescent="0.3">
      <c r="A5648" t="s">
        <v>1999</v>
      </c>
      <c r="B5648" t="s">
        <v>2000</v>
      </c>
      <c r="C5648">
        <v>16</v>
      </c>
      <c r="D5648" t="s">
        <v>1470</v>
      </c>
      <c r="E5648" t="s">
        <v>2003</v>
      </c>
      <c r="F5648" t="s">
        <v>1830</v>
      </c>
      <c r="I5648" s="179" t="str">
        <f>IF(ISBLANK('Q 6'!F93),"",IF('Q 6'!F93="&lt;please select&gt;","",'Q 6'!F93))</f>
        <v/>
      </c>
    </row>
    <row r="5649" spans="1:9" x14ac:dyDescent="0.3">
      <c r="A5649" t="s">
        <v>1999</v>
      </c>
      <c r="B5649" t="s">
        <v>2000</v>
      </c>
      <c r="C5649">
        <v>17</v>
      </c>
      <c r="D5649" t="s">
        <v>1470</v>
      </c>
      <c r="E5649" t="s">
        <v>2003</v>
      </c>
      <c r="F5649" t="s">
        <v>1830</v>
      </c>
      <c r="I5649" s="179" t="str">
        <f>IF(ISBLANK('Q 6'!F94),"",IF('Q 6'!F94="&lt;please select&gt;","",'Q 6'!F94))</f>
        <v/>
      </c>
    </row>
    <row r="5650" spans="1:9" x14ac:dyDescent="0.3">
      <c r="A5650" t="s">
        <v>1999</v>
      </c>
      <c r="B5650" t="s">
        <v>2000</v>
      </c>
      <c r="C5650">
        <v>18</v>
      </c>
      <c r="D5650" t="s">
        <v>1470</v>
      </c>
      <c r="E5650" t="s">
        <v>2003</v>
      </c>
      <c r="F5650" t="s">
        <v>1830</v>
      </c>
      <c r="I5650" s="179" t="str">
        <f>IF(ISBLANK('Q 6'!F95),"",IF('Q 6'!F95="&lt;please select&gt;","",'Q 6'!F95))</f>
        <v/>
      </c>
    </row>
    <row r="5651" spans="1:9" x14ac:dyDescent="0.3">
      <c r="A5651" t="s">
        <v>1999</v>
      </c>
      <c r="B5651" t="s">
        <v>2000</v>
      </c>
      <c r="C5651">
        <v>19</v>
      </c>
      <c r="D5651" t="s">
        <v>1470</v>
      </c>
      <c r="E5651" t="s">
        <v>2003</v>
      </c>
      <c r="F5651" t="s">
        <v>1830</v>
      </c>
      <c r="I5651" s="179" t="str">
        <f>IF(ISBLANK('Q 6'!F96),"",IF('Q 6'!F96="&lt;please select&gt;","",'Q 6'!F96))</f>
        <v/>
      </c>
    </row>
    <row r="5652" spans="1:9" x14ac:dyDescent="0.3">
      <c r="A5652" t="s">
        <v>1999</v>
      </c>
      <c r="B5652" t="s">
        <v>2000</v>
      </c>
      <c r="C5652">
        <v>20</v>
      </c>
      <c r="D5652" t="s">
        <v>1470</v>
      </c>
      <c r="E5652" t="s">
        <v>2003</v>
      </c>
      <c r="F5652" t="s">
        <v>1830</v>
      </c>
      <c r="I5652" s="179" t="str">
        <f>IF(ISBLANK('Q 6'!F97),"",IF('Q 6'!F97="&lt;please select&gt;","",'Q 6'!F97))</f>
        <v/>
      </c>
    </row>
    <row r="5653" spans="1:9" x14ac:dyDescent="0.3">
      <c r="A5653" t="s">
        <v>1999</v>
      </c>
      <c r="B5653" t="s">
        <v>2000</v>
      </c>
      <c r="C5653">
        <v>21</v>
      </c>
      <c r="D5653" t="s">
        <v>1470</v>
      </c>
      <c r="E5653" t="s">
        <v>2003</v>
      </c>
      <c r="F5653" t="s">
        <v>1830</v>
      </c>
      <c r="I5653" s="179" t="str">
        <f>IF(ISBLANK('Q 6'!F98),"",IF('Q 6'!F98="&lt;please select&gt;","",'Q 6'!F98))</f>
        <v/>
      </c>
    </row>
    <row r="5654" spans="1:9" x14ac:dyDescent="0.3">
      <c r="A5654" t="s">
        <v>1999</v>
      </c>
      <c r="B5654" t="s">
        <v>2000</v>
      </c>
      <c r="C5654">
        <v>22</v>
      </c>
      <c r="D5654" t="s">
        <v>1470</v>
      </c>
      <c r="E5654" t="s">
        <v>2003</v>
      </c>
      <c r="F5654" t="s">
        <v>1830</v>
      </c>
      <c r="I5654" s="179" t="str">
        <f>IF(ISBLANK('Q 6'!F99),"",IF('Q 6'!F99="&lt;please select&gt;","",'Q 6'!F99))</f>
        <v/>
      </c>
    </row>
    <row r="5655" spans="1:9" x14ac:dyDescent="0.3">
      <c r="A5655" t="s">
        <v>1999</v>
      </c>
      <c r="B5655" t="s">
        <v>2000</v>
      </c>
      <c r="C5655">
        <v>23</v>
      </c>
      <c r="D5655" t="s">
        <v>1470</v>
      </c>
      <c r="E5655" t="s">
        <v>2003</v>
      </c>
      <c r="F5655" t="s">
        <v>1830</v>
      </c>
      <c r="I5655" s="179" t="str">
        <f>IF(ISBLANK('Q 6'!F100),"",IF('Q 6'!F100="&lt;please select&gt;","",'Q 6'!F100))</f>
        <v/>
      </c>
    </row>
    <row r="5656" spans="1:9" x14ac:dyDescent="0.3">
      <c r="A5656" t="s">
        <v>1999</v>
      </c>
      <c r="B5656" t="s">
        <v>2000</v>
      </c>
      <c r="C5656">
        <v>24</v>
      </c>
      <c r="D5656" t="s">
        <v>1470</v>
      </c>
      <c r="E5656" t="s">
        <v>2003</v>
      </c>
      <c r="F5656" t="s">
        <v>1830</v>
      </c>
      <c r="I5656" s="179" t="str">
        <f>IF(ISBLANK('Q 6'!F101),"",IF('Q 6'!F101="&lt;please select&gt;","",'Q 6'!F101))</f>
        <v/>
      </c>
    </row>
    <row r="5657" spans="1:9" x14ac:dyDescent="0.3">
      <c r="A5657" t="s">
        <v>1999</v>
      </c>
      <c r="B5657" t="s">
        <v>2000</v>
      </c>
      <c r="C5657">
        <v>25</v>
      </c>
      <c r="D5657" t="s">
        <v>1470</v>
      </c>
      <c r="E5657" t="s">
        <v>2003</v>
      </c>
      <c r="F5657" t="s">
        <v>1830</v>
      </c>
      <c r="I5657" s="179" t="str">
        <f>IF(ISBLANK('Q 6'!F102),"",IF('Q 6'!F102="&lt;please select&gt;","",'Q 6'!F102))</f>
        <v/>
      </c>
    </row>
    <row r="5658" spans="1:9" x14ac:dyDescent="0.3">
      <c r="A5658" t="s">
        <v>1999</v>
      </c>
      <c r="B5658" t="s">
        <v>2000</v>
      </c>
      <c r="C5658">
        <v>26</v>
      </c>
      <c r="D5658" t="s">
        <v>1470</v>
      </c>
      <c r="E5658" t="s">
        <v>2003</v>
      </c>
      <c r="F5658" t="s">
        <v>1830</v>
      </c>
      <c r="I5658" s="179" t="str">
        <f>IF(ISBLANK('Q 6'!F103),"",IF('Q 6'!F103="&lt;please select&gt;","",'Q 6'!F103))</f>
        <v/>
      </c>
    </row>
    <row r="5659" spans="1:9" x14ac:dyDescent="0.3">
      <c r="A5659" t="s">
        <v>1999</v>
      </c>
      <c r="B5659" t="s">
        <v>2000</v>
      </c>
      <c r="C5659">
        <v>27</v>
      </c>
      <c r="D5659" t="s">
        <v>1470</v>
      </c>
      <c r="E5659" t="s">
        <v>2003</v>
      </c>
      <c r="F5659" t="s">
        <v>1830</v>
      </c>
      <c r="I5659" s="179" t="str">
        <f>IF(ISBLANK('Q 6'!F104),"",IF('Q 6'!F104="&lt;please select&gt;","",'Q 6'!F104))</f>
        <v/>
      </c>
    </row>
    <row r="5660" spans="1:9" x14ac:dyDescent="0.3">
      <c r="A5660" t="s">
        <v>1999</v>
      </c>
      <c r="B5660" t="s">
        <v>2000</v>
      </c>
      <c r="C5660">
        <v>28</v>
      </c>
      <c r="D5660" t="s">
        <v>1470</v>
      </c>
      <c r="E5660" t="s">
        <v>2003</v>
      </c>
      <c r="F5660" t="s">
        <v>1830</v>
      </c>
      <c r="I5660" s="179" t="str">
        <f>IF(ISBLANK('Q 6'!F105),"",IF('Q 6'!F105="&lt;please select&gt;","",'Q 6'!F105))</f>
        <v/>
      </c>
    </row>
    <row r="5661" spans="1:9" x14ac:dyDescent="0.3">
      <c r="A5661" t="s">
        <v>1999</v>
      </c>
      <c r="B5661" t="s">
        <v>2000</v>
      </c>
      <c r="C5661">
        <v>29</v>
      </c>
      <c r="D5661" t="s">
        <v>1470</v>
      </c>
      <c r="E5661" t="s">
        <v>2003</v>
      </c>
      <c r="F5661" t="s">
        <v>1830</v>
      </c>
      <c r="I5661" s="179" t="str">
        <f>IF(ISBLANK('Q 6'!F106),"",IF('Q 6'!F106="&lt;please select&gt;","",'Q 6'!F106))</f>
        <v/>
      </c>
    </row>
    <row r="5662" spans="1:9" x14ac:dyDescent="0.3">
      <c r="A5662" t="s">
        <v>1999</v>
      </c>
      <c r="B5662" t="s">
        <v>2000</v>
      </c>
      <c r="C5662">
        <v>30</v>
      </c>
      <c r="D5662" t="s">
        <v>1470</v>
      </c>
      <c r="E5662" t="s">
        <v>2003</v>
      </c>
      <c r="F5662" t="s">
        <v>1830</v>
      </c>
      <c r="I5662" s="179" t="str">
        <f>IF(ISBLANK('Q 6'!F107),"",IF('Q 6'!F107="&lt;please select&gt;","",'Q 6'!F107))</f>
        <v/>
      </c>
    </row>
    <row r="5663" spans="1:9" x14ac:dyDescent="0.3">
      <c r="A5663" t="s">
        <v>1999</v>
      </c>
      <c r="B5663" t="s">
        <v>2000</v>
      </c>
      <c r="C5663">
        <v>31</v>
      </c>
      <c r="D5663" t="s">
        <v>1470</v>
      </c>
      <c r="E5663" t="s">
        <v>2003</v>
      </c>
      <c r="F5663" t="s">
        <v>1830</v>
      </c>
      <c r="I5663" s="179" t="str">
        <f>IF(ISBLANK('Q 6'!F108),"",IF('Q 6'!F108="&lt;please select&gt;","",'Q 6'!F108))</f>
        <v/>
      </c>
    </row>
    <row r="5664" spans="1:9" x14ac:dyDescent="0.3">
      <c r="A5664" t="s">
        <v>1999</v>
      </c>
      <c r="B5664" t="s">
        <v>2000</v>
      </c>
      <c r="C5664">
        <v>32</v>
      </c>
      <c r="D5664" t="s">
        <v>1470</v>
      </c>
      <c r="E5664" t="s">
        <v>2003</v>
      </c>
      <c r="F5664" t="s">
        <v>1830</v>
      </c>
      <c r="I5664" s="179" t="str">
        <f>IF(ISBLANK('Q 6'!F109),"",IF('Q 6'!F109="&lt;please select&gt;","",'Q 6'!F109))</f>
        <v/>
      </c>
    </row>
    <row r="5665" spans="1:9" x14ac:dyDescent="0.3">
      <c r="A5665" t="s">
        <v>1999</v>
      </c>
      <c r="B5665" t="s">
        <v>2000</v>
      </c>
      <c r="C5665">
        <v>33</v>
      </c>
      <c r="D5665" t="s">
        <v>1470</v>
      </c>
      <c r="E5665" t="s">
        <v>2003</v>
      </c>
      <c r="F5665" t="s">
        <v>1830</v>
      </c>
      <c r="I5665" s="179" t="str">
        <f>IF(ISBLANK('Q 6'!F110),"",IF('Q 6'!F110="&lt;please select&gt;","",'Q 6'!F110))</f>
        <v/>
      </c>
    </row>
    <row r="5666" spans="1:9" x14ac:dyDescent="0.3">
      <c r="A5666" t="s">
        <v>1999</v>
      </c>
      <c r="B5666" t="s">
        <v>2000</v>
      </c>
      <c r="C5666">
        <v>34</v>
      </c>
      <c r="D5666" t="s">
        <v>1470</v>
      </c>
      <c r="E5666" t="s">
        <v>2003</v>
      </c>
      <c r="F5666" t="s">
        <v>1830</v>
      </c>
      <c r="I5666" s="179" t="str">
        <f>IF(ISBLANK('Q 6'!F111),"",IF('Q 6'!F111="&lt;please select&gt;","",'Q 6'!F111))</f>
        <v/>
      </c>
    </row>
    <row r="5667" spans="1:9" x14ac:dyDescent="0.3">
      <c r="A5667" t="s">
        <v>1999</v>
      </c>
      <c r="B5667" t="s">
        <v>2000</v>
      </c>
      <c r="C5667">
        <v>35</v>
      </c>
      <c r="D5667" t="s">
        <v>1470</v>
      </c>
      <c r="E5667" t="s">
        <v>2003</v>
      </c>
      <c r="F5667" t="s">
        <v>1830</v>
      </c>
      <c r="I5667" s="179" t="str">
        <f>IF(ISBLANK('Q 6'!F112),"",IF('Q 6'!F112="&lt;please select&gt;","",'Q 6'!F112))</f>
        <v/>
      </c>
    </row>
    <row r="5668" spans="1:9" x14ac:dyDescent="0.3">
      <c r="A5668" t="s">
        <v>1999</v>
      </c>
      <c r="B5668" t="s">
        <v>2000</v>
      </c>
      <c r="C5668">
        <v>36</v>
      </c>
      <c r="D5668" t="s">
        <v>1470</v>
      </c>
      <c r="E5668" t="s">
        <v>2003</v>
      </c>
      <c r="F5668" t="s">
        <v>1830</v>
      </c>
      <c r="I5668" s="179" t="str">
        <f>IF(ISBLANK('Q 6'!F113),"",IF('Q 6'!F113="&lt;please select&gt;","",'Q 6'!F113))</f>
        <v/>
      </c>
    </row>
    <row r="5669" spans="1:9" x14ac:dyDescent="0.3">
      <c r="A5669" t="s">
        <v>1999</v>
      </c>
      <c r="B5669" t="s">
        <v>2000</v>
      </c>
      <c r="C5669">
        <v>37</v>
      </c>
      <c r="D5669" t="s">
        <v>1470</v>
      </c>
      <c r="E5669" t="s">
        <v>2003</v>
      </c>
      <c r="F5669" t="s">
        <v>1830</v>
      </c>
      <c r="I5669" s="179" t="str">
        <f>IF(ISBLANK('Q 6'!F114),"",IF('Q 6'!F114="&lt;please select&gt;","",'Q 6'!F114))</f>
        <v/>
      </c>
    </row>
    <row r="5670" spans="1:9" x14ac:dyDescent="0.3">
      <c r="A5670" t="s">
        <v>1999</v>
      </c>
      <c r="B5670" t="s">
        <v>2000</v>
      </c>
      <c r="C5670">
        <v>38</v>
      </c>
      <c r="D5670" t="s">
        <v>1470</v>
      </c>
      <c r="E5670" t="s">
        <v>2003</v>
      </c>
      <c r="F5670" t="s">
        <v>1830</v>
      </c>
      <c r="I5670" s="179" t="str">
        <f>IF(ISBLANK('Q 6'!F115),"",IF('Q 6'!F115="&lt;please select&gt;","",'Q 6'!F115))</f>
        <v/>
      </c>
    </row>
    <row r="5671" spans="1:9" x14ac:dyDescent="0.3">
      <c r="A5671" t="s">
        <v>1999</v>
      </c>
      <c r="B5671" t="s">
        <v>2000</v>
      </c>
      <c r="C5671">
        <v>39</v>
      </c>
      <c r="D5671" t="s">
        <v>1470</v>
      </c>
      <c r="E5671" t="s">
        <v>2003</v>
      </c>
      <c r="F5671" t="s">
        <v>1830</v>
      </c>
      <c r="I5671" s="179" t="str">
        <f>IF(ISBLANK('Q 6'!F116),"",IF('Q 6'!F116="&lt;please select&gt;","",'Q 6'!F116))</f>
        <v/>
      </c>
    </row>
    <row r="5672" spans="1:9" x14ac:dyDescent="0.3">
      <c r="A5672" t="s">
        <v>1999</v>
      </c>
      <c r="B5672" t="s">
        <v>2000</v>
      </c>
      <c r="C5672">
        <v>40</v>
      </c>
      <c r="D5672" t="s">
        <v>1470</v>
      </c>
      <c r="E5672" t="s">
        <v>2003</v>
      </c>
      <c r="F5672" t="s">
        <v>1830</v>
      </c>
      <c r="I5672" s="179" t="str">
        <f>IF(ISBLANK('Q 6'!F117),"",IF('Q 6'!F117="&lt;please select&gt;","",'Q 6'!F117))</f>
        <v/>
      </c>
    </row>
    <row r="5673" spans="1:9" x14ac:dyDescent="0.3">
      <c r="A5673" t="s">
        <v>1999</v>
      </c>
      <c r="B5673" t="s">
        <v>2000</v>
      </c>
      <c r="C5673">
        <v>1</v>
      </c>
      <c r="D5673" t="s">
        <v>1470</v>
      </c>
      <c r="E5673" t="s">
        <v>2004</v>
      </c>
      <c r="F5673" t="s">
        <v>1765</v>
      </c>
      <c r="G5673" t="str">
        <f>IF(ISBLANK('Q 6'!G78),"",IF('Q 6'!G78="&lt;please select&gt;","",'Q 6'!G78))</f>
        <v/>
      </c>
    </row>
    <row r="5674" spans="1:9" x14ac:dyDescent="0.3">
      <c r="A5674" t="s">
        <v>1999</v>
      </c>
      <c r="B5674" t="s">
        <v>2000</v>
      </c>
      <c r="C5674">
        <v>2</v>
      </c>
      <c r="D5674" t="s">
        <v>1470</v>
      </c>
      <c r="E5674" t="s">
        <v>2004</v>
      </c>
      <c r="F5674" t="s">
        <v>1765</v>
      </c>
      <c r="G5674" t="str">
        <f>IF(ISBLANK('Q 6'!G79),"",IF('Q 6'!G79="&lt;please select&gt;","",'Q 6'!G79))</f>
        <v/>
      </c>
    </row>
    <row r="5675" spans="1:9" x14ac:dyDescent="0.3">
      <c r="A5675" t="s">
        <v>1999</v>
      </c>
      <c r="B5675" t="s">
        <v>2000</v>
      </c>
      <c r="C5675">
        <v>3</v>
      </c>
      <c r="D5675" t="s">
        <v>1470</v>
      </c>
      <c r="E5675" t="s">
        <v>2004</v>
      </c>
      <c r="F5675" t="s">
        <v>1765</v>
      </c>
      <c r="G5675" t="str">
        <f>IF(ISBLANK('Q 6'!G80),"",IF('Q 6'!G80="&lt;please select&gt;","",'Q 6'!G80))</f>
        <v/>
      </c>
    </row>
    <row r="5676" spans="1:9" x14ac:dyDescent="0.3">
      <c r="A5676" t="s">
        <v>1999</v>
      </c>
      <c r="B5676" t="s">
        <v>2000</v>
      </c>
      <c r="C5676">
        <v>4</v>
      </c>
      <c r="D5676" t="s">
        <v>1470</v>
      </c>
      <c r="E5676" t="s">
        <v>2004</v>
      </c>
      <c r="F5676" t="s">
        <v>1765</v>
      </c>
      <c r="G5676" t="str">
        <f>IF(ISBLANK('Q 6'!G81),"",IF('Q 6'!G81="&lt;please select&gt;","",'Q 6'!G81))</f>
        <v/>
      </c>
    </row>
    <row r="5677" spans="1:9" x14ac:dyDescent="0.3">
      <c r="A5677" t="s">
        <v>1999</v>
      </c>
      <c r="B5677" t="s">
        <v>2000</v>
      </c>
      <c r="C5677">
        <v>5</v>
      </c>
      <c r="D5677" t="s">
        <v>1470</v>
      </c>
      <c r="E5677" t="s">
        <v>2004</v>
      </c>
      <c r="F5677" t="s">
        <v>1765</v>
      </c>
      <c r="G5677" t="str">
        <f>IF(ISBLANK('Q 6'!G82),"",IF('Q 6'!G82="&lt;please select&gt;","",'Q 6'!G82))</f>
        <v/>
      </c>
    </row>
    <row r="5678" spans="1:9" x14ac:dyDescent="0.3">
      <c r="A5678" t="s">
        <v>1999</v>
      </c>
      <c r="B5678" t="s">
        <v>2000</v>
      </c>
      <c r="C5678">
        <v>6</v>
      </c>
      <c r="D5678" t="s">
        <v>1470</v>
      </c>
      <c r="E5678" t="s">
        <v>2004</v>
      </c>
      <c r="F5678" t="s">
        <v>1765</v>
      </c>
      <c r="G5678" t="str">
        <f>IF(ISBLANK('Q 6'!G83),"",IF('Q 6'!G83="&lt;please select&gt;","",'Q 6'!G83))</f>
        <v/>
      </c>
    </row>
    <row r="5679" spans="1:9" x14ac:dyDescent="0.3">
      <c r="A5679" t="s">
        <v>1999</v>
      </c>
      <c r="B5679" t="s">
        <v>2000</v>
      </c>
      <c r="C5679">
        <v>7</v>
      </c>
      <c r="D5679" t="s">
        <v>1470</v>
      </c>
      <c r="E5679" t="s">
        <v>2004</v>
      </c>
      <c r="F5679" t="s">
        <v>1765</v>
      </c>
      <c r="G5679" t="str">
        <f>IF(ISBLANK('Q 6'!G84),"",IF('Q 6'!G84="&lt;please select&gt;","",'Q 6'!G84))</f>
        <v/>
      </c>
    </row>
    <row r="5680" spans="1:9" x14ac:dyDescent="0.3">
      <c r="A5680" t="s">
        <v>1999</v>
      </c>
      <c r="B5680" t="s">
        <v>2000</v>
      </c>
      <c r="C5680">
        <v>8</v>
      </c>
      <c r="D5680" t="s">
        <v>1470</v>
      </c>
      <c r="E5680" t="s">
        <v>2004</v>
      </c>
      <c r="F5680" t="s">
        <v>1765</v>
      </c>
      <c r="G5680" t="str">
        <f>IF(ISBLANK('Q 6'!G85),"",IF('Q 6'!G85="&lt;please select&gt;","",'Q 6'!G85))</f>
        <v/>
      </c>
    </row>
    <row r="5681" spans="1:7" x14ac:dyDescent="0.3">
      <c r="A5681" t="s">
        <v>1999</v>
      </c>
      <c r="B5681" t="s">
        <v>2000</v>
      </c>
      <c r="C5681">
        <v>9</v>
      </c>
      <c r="D5681" t="s">
        <v>1470</v>
      </c>
      <c r="E5681" t="s">
        <v>2004</v>
      </c>
      <c r="F5681" t="s">
        <v>1765</v>
      </c>
      <c r="G5681" t="str">
        <f>IF(ISBLANK('Q 6'!G86),"",IF('Q 6'!G86="&lt;please select&gt;","",'Q 6'!G86))</f>
        <v/>
      </c>
    </row>
    <row r="5682" spans="1:7" x14ac:dyDescent="0.3">
      <c r="A5682" t="s">
        <v>1999</v>
      </c>
      <c r="B5682" t="s">
        <v>2000</v>
      </c>
      <c r="C5682">
        <v>10</v>
      </c>
      <c r="D5682" t="s">
        <v>1470</v>
      </c>
      <c r="E5682" t="s">
        <v>2004</v>
      </c>
      <c r="F5682" t="s">
        <v>1765</v>
      </c>
      <c r="G5682" t="str">
        <f>IF(ISBLANK('Q 6'!G87),"",IF('Q 6'!G87="&lt;please select&gt;","",'Q 6'!G87))</f>
        <v/>
      </c>
    </row>
    <row r="5683" spans="1:7" x14ac:dyDescent="0.3">
      <c r="A5683" t="s">
        <v>1999</v>
      </c>
      <c r="B5683" t="s">
        <v>2000</v>
      </c>
      <c r="C5683">
        <v>11</v>
      </c>
      <c r="D5683" t="s">
        <v>1470</v>
      </c>
      <c r="E5683" t="s">
        <v>2004</v>
      </c>
      <c r="F5683" t="s">
        <v>1765</v>
      </c>
      <c r="G5683" t="str">
        <f>IF(ISBLANK('Q 6'!G88),"",IF('Q 6'!G88="&lt;please select&gt;","",'Q 6'!G88))</f>
        <v/>
      </c>
    </row>
    <row r="5684" spans="1:7" x14ac:dyDescent="0.3">
      <c r="A5684" t="s">
        <v>1999</v>
      </c>
      <c r="B5684" t="s">
        <v>2000</v>
      </c>
      <c r="C5684">
        <v>12</v>
      </c>
      <c r="D5684" t="s">
        <v>1470</v>
      </c>
      <c r="E5684" t="s">
        <v>2004</v>
      </c>
      <c r="F5684" t="s">
        <v>1765</v>
      </c>
      <c r="G5684" t="str">
        <f>IF(ISBLANK('Q 6'!G89),"",IF('Q 6'!G89="&lt;please select&gt;","",'Q 6'!G89))</f>
        <v/>
      </c>
    </row>
    <row r="5685" spans="1:7" x14ac:dyDescent="0.3">
      <c r="A5685" t="s">
        <v>1999</v>
      </c>
      <c r="B5685" t="s">
        <v>2000</v>
      </c>
      <c r="C5685">
        <v>13</v>
      </c>
      <c r="D5685" t="s">
        <v>1470</v>
      </c>
      <c r="E5685" t="s">
        <v>2004</v>
      </c>
      <c r="F5685" t="s">
        <v>1765</v>
      </c>
      <c r="G5685" t="str">
        <f>IF(ISBLANK('Q 6'!G90),"",IF('Q 6'!G90="&lt;please select&gt;","",'Q 6'!G90))</f>
        <v/>
      </c>
    </row>
    <row r="5686" spans="1:7" x14ac:dyDescent="0.3">
      <c r="A5686" t="s">
        <v>1999</v>
      </c>
      <c r="B5686" t="s">
        <v>2000</v>
      </c>
      <c r="C5686">
        <v>14</v>
      </c>
      <c r="D5686" t="s">
        <v>1470</v>
      </c>
      <c r="E5686" t="s">
        <v>2004</v>
      </c>
      <c r="F5686" t="s">
        <v>1765</v>
      </c>
      <c r="G5686" t="str">
        <f>IF(ISBLANK('Q 6'!G91),"",IF('Q 6'!G91="&lt;please select&gt;","",'Q 6'!G91))</f>
        <v/>
      </c>
    </row>
    <row r="5687" spans="1:7" x14ac:dyDescent="0.3">
      <c r="A5687" t="s">
        <v>1999</v>
      </c>
      <c r="B5687" t="s">
        <v>2000</v>
      </c>
      <c r="C5687">
        <v>15</v>
      </c>
      <c r="D5687" t="s">
        <v>1470</v>
      </c>
      <c r="E5687" t="s">
        <v>2004</v>
      </c>
      <c r="F5687" t="s">
        <v>1765</v>
      </c>
      <c r="G5687" t="str">
        <f>IF(ISBLANK('Q 6'!G92),"",IF('Q 6'!G92="&lt;please select&gt;","",'Q 6'!G92))</f>
        <v/>
      </c>
    </row>
    <row r="5688" spans="1:7" x14ac:dyDescent="0.3">
      <c r="A5688" t="s">
        <v>1999</v>
      </c>
      <c r="B5688" t="s">
        <v>2000</v>
      </c>
      <c r="C5688">
        <v>16</v>
      </c>
      <c r="D5688" t="s">
        <v>1470</v>
      </c>
      <c r="E5688" t="s">
        <v>2004</v>
      </c>
      <c r="F5688" t="s">
        <v>1765</v>
      </c>
      <c r="G5688" t="str">
        <f>IF(ISBLANK('Q 6'!G93),"",IF('Q 6'!G93="&lt;please select&gt;","",'Q 6'!G93))</f>
        <v/>
      </c>
    </row>
    <row r="5689" spans="1:7" x14ac:dyDescent="0.3">
      <c r="A5689" t="s">
        <v>1999</v>
      </c>
      <c r="B5689" t="s">
        <v>2000</v>
      </c>
      <c r="C5689">
        <v>17</v>
      </c>
      <c r="D5689" t="s">
        <v>1470</v>
      </c>
      <c r="E5689" t="s">
        <v>2004</v>
      </c>
      <c r="F5689" t="s">
        <v>1765</v>
      </c>
      <c r="G5689" t="str">
        <f>IF(ISBLANK('Q 6'!G94),"",IF('Q 6'!G94="&lt;please select&gt;","",'Q 6'!G94))</f>
        <v/>
      </c>
    </row>
    <row r="5690" spans="1:7" x14ac:dyDescent="0.3">
      <c r="A5690" t="s">
        <v>1999</v>
      </c>
      <c r="B5690" t="s">
        <v>2000</v>
      </c>
      <c r="C5690">
        <v>18</v>
      </c>
      <c r="D5690" t="s">
        <v>1470</v>
      </c>
      <c r="E5690" t="s">
        <v>2004</v>
      </c>
      <c r="F5690" t="s">
        <v>1765</v>
      </c>
      <c r="G5690" t="str">
        <f>IF(ISBLANK('Q 6'!G95),"",IF('Q 6'!G95="&lt;please select&gt;","",'Q 6'!G95))</f>
        <v/>
      </c>
    </row>
    <row r="5691" spans="1:7" x14ac:dyDescent="0.3">
      <c r="A5691" t="s">
        <v>1999</v>
      </c>
      <c r="B5691" t="s">
        <v>2000</v>
      </c>
      <c r="C5691">
        <v>19</v>
      </c>
      <c r="D5691" t="s">
        <v>1470</v>
      </c>
      <c r="E5691" t="s">
        <v>2004</v>
      </c>
      <c r="F5691" t="s">
        <v>1765</v>
      </c>
      <c r="G5691" t="str">
        <f>IF(ISBLANK('Q 6'!G96),"",IF('Q 6'!G96="&lt;please select&gt;","",'Q 6'!G96))</f>
        <v/>
      </c>
    </row>
    <row r="5692" spans="1:7" x14ac:dyDescent="0.3">
      <c r="A5692" t="s">
        <v>1999</v>
      </c>
      <c r="B5692" t="s">
        <v>2000</v>
      </c>
      <c r="C5692">
        <v>20</v>
      </c>
      <c r="D5692" t="s">
        <v>1470</v>
      </c>
      <c r="E5692" t="s">
        <v>2004</v>
      </c>
      <c r="F5692" t="s">
        <v>1765</v>
      </c>
      <c r="G5692" t="str">
        <f>IF(ISBLANK('Q 6'!G97),"",IF('Q 6'!G97="&lt;please select&gt;","",'Q 6'!G97))</f>
        <v/>
      </c>
    </row>
    <row r="5693" spans="1:7" x14ac:dyDescent="0.3">
      <c r="A5693" t="s">
        <v>1999</v>
      </c>
      <c r="B5693" t="s">
        <v>2000</v>
      </c>
      <c r="C5693">
        <v>21</v>
      </c>
      <c r="D5693" t="s">
        <v>1470</v>
      </c>
      <c r="E5693" t="s">
        <v>2004</v>
      </c>
      <c r="F5693" t="s">
        <v>1765</v>
      </c>
      <c r="G5693" t="str">
        <f>IF(ISBLANK('Q 6'!G98),"",IF('Q 6'!G98="&lt;please select&gt;","",'Q 6'!G98))</f>
        <v/>
      </c>
    </row>
    <row r="5694" spans="1:7" x14ac:dyDescent="0.3">
      <c r="A5694" t="s">
        <v>1999</v>
      </c>
      <c r="B5694" t="s">
        <v>2000</v>
      </c>
      <c r="C5694">
        <v>22</v>
      </c>
      <c r="D5694" t="s">
        <v>1470</v>
      </c>
      <c r="E5694" t="s">
        <v>2004</v>
      </c>
      <c r="F5694" t="s">
        <v>1765</v>
      </c>
      <c r="G5694" t="str">
        <f>IF(ISBLANK('Q 6'!G99),"",IF('Q 6'!G99="&lt;please select&gt;","",'Q 6'!G99))</f>
        <v/>
      </c>
    </row>
    <row r="5695" spans="1:7" x14ac:dyDescent="0.3">
      <c r="A5695" t="s">
        <v>1999</v>
      </c>
      <c r="B5695" t="s">
        <v>2000</v>
      </c>
      <c r="C5695">
        <v>23</v>
      </c>
      <c r="D5695" t="s">
        <v>1470</v>
      </c>
      <c r="E5695" t="s">
        <v>2004</v>
      </c>
      <c r="F5695" t="s">
        <v>1765</v>
      </c>
      <c r="G5695" t="str">
        <f>IF(ISBLANK('Q 6'!G100),"",IF('Q 6'!G100="&lt;please select&gt;","",'Q 6'!G100))</f>
        <v/>
      </c>
    </row>
    <row r="5696" spans="1:7" x14ac:dyDescent="0.3">
      <c r="A5696" t="s">
        <v>1999</v>
      </c>
      <c r="B5696" t="s">
        <v>2000</v>
      </c>
      <c r="C5696">
        <v>24</v>
      </c>
      <c r="D5696" t="s">
        <v>1470</v>
      </c>
      <c r="E5696" t="s">
        <v>2004</v>
      </c>
      <c r="F5696" t="s">
        <v>1765</v>
      </c>
      <c r="G5696" t="str">
        <f>IF(ISBLANK('Q 6'!G101),"",IF('Q 6'!G101="&lt;please select&gt;","",'Q 6'!G101))</f>
        <v/>
      </c>
    </row>
    <row r="5697" spans="1:7" x14ac:dyDescent="0.3">
      <c r="A5697" t="s">
        <v>1999</v>
      </c>
      <c r="B5697" t="s">
        <v>2000</v>
      </c>
      <c r="C5697">
        <v>25</v>
      </c>
      <c r="D5697" t="s">
        <v>1470</v>
      </c>
      <c r="E5697" t="s">
        <v>2004</v>
      </c>
      <c r="F5697" t="s">
        <v>1765</v>
      </c>
      <c r="G5697" t="str">
        <f>IF(ISBLANK('Q 6'!G102),"",IF('Q 6'!G102="&lt;please select&gt;","",'Q 6'!G102))</f>
        <v/>
      </c>
    </row>
    <row r="5698" spans="1:7" x14ac:dyDescent="0.3">
      <c r="A5698" t="s">
        <v>1999</v>
      </c>
      <c r="B5698" t="s">
        <v>2000</v>
      </c>
      <c r="C5698">
        <v>26</v>
      </c>
      <c r="D5698" t="s">
        <v>1470</v>
      </c>
      <c r="E5698" t="s">
        <v>2004</v>
      </c>
      <c r="F5698" t="s">
        <v>1765</v>
      </c>
      <c r="G5698" t="str">
        <f>IF(ISBLANK('Q 6'!G103),"",IF('Q 6'!G103="&lt;please select&gt;","",'Q 6'!G103))</f>
        <v/>
      </c>
    </row>
    <row r="5699" spans="1:7" x14ac:dyDescent="0.3">
      <c r="A5699" t="s">
        <v>1999</v>
      </c>
      <c r="B5699" t="s">
        <v>2000</v>
      </c>
      <c r="C5699">
        <v>27</v>
      </c>
      <c r="D5699" t="s">
        <v>1470</v>
      </c>
      <c r="E5699" t="s">
        <v>2004</v>
      </c>
      <c r="F5699" t="s">
        <v>1765</v>
      </c>
      <c r="G5699" t="str">
        <f>IF(ISBLANK('Q 6'!G104),"",IF('Q 6'!G104="&lt;please select&gt;","",'Q 6'!G104))</f>
        <v/>
      </c>
    </row>
    <row r="5700" spans="1:7" x14ac:dyDescent="0.3">
      <c r="A5700" t="s">
        <v>1999</v>
      </c>
      <c r="B5700" t="s">
        <v>2000</v>
      </c>
      <c r="C5700">
        <v>28</v>
      </c>
      <c r="D5700" t="s">
        <v>1470</v>
      </c>
      <c r="E5700" t="s">
        <v>2004</v>
      </c>
      <c r="F5700" t="s">
        <v>1765</v>
      </c>
      <c r="G5700" t="str">
        <f>IF(ISBLANK('Q 6'!G105),"",IF('Q 6'!G105="&lt;please select&gt;","",'Q 6'!G105))</f>
        <v/>
      </c>
    </row>
    <row r="5701" spans="1:7" x14ac:dyDescent="0.3">
      <c r="A5701" t="s">
        <v>1999</v>
      </c>
      <c r="B5701" t="s">
        <v>2000</v>
      </c>
      <c r="C5701">
        <v>29</v>
      </c>
      <c r="D5701" t="s">
        <v>1470</v>
      </c>
      <c r="E5701" t="s">
        <v>2004</v>
      </c>
      <c r="F5701" t="s">
        <v>1765</v>
      </c>
      <c r="G5701" t="str">
        <f>IF(ISBLANK('Q 6'!G106),"",IF('Q 6'!G106="&lt;please select&gt;","",'Q 6'!G106))</f>
        <v/>
      </c>
    </row>
    <row r="5702" spans="1:7" x14ac:dyDescent="0.3">
      <c r="A5702" t="s">
        <v>1999</v>
      </c>
      <c r="B5702" t="s">
        <v>2000</v>
      </c>
      <c r="C5702">
        <v>30</v>
      </c>
      <c r="D5702" t="s">
        <v>1470</v>
      </c>
      <c r="E5702" t="s">
        <v>2004</v>
      </c>
      <c r="F5702" t="s">
        <v>1765</v>
      </c>
      <c r="G5702" t="str">
        <f>IF(ISBLANK('Q 6'!G107),"",IF('Q 6'!G107="&lt;please select&gt;","",'Q 6'!G107))</f>
        <v/>
      </c>
    </row>
    <row r="5703" spans="1:7" x14ac:dyDescent="0.3">
      <c r="A5703" t="s">
        <v>1999</v>
      </c>
      <c r="B5703" t="s">
        <v>2000</v>
      </c>
      <c r="C5703">
        <v>31</v>
      </c>
      <c r="D5703" t="s">
        <v>1470</v>
      </c>
      <c r="E5703" t="s">
        <v>2004</v>
      </c>
      <c r="F5703" t="s">
        <v>1765</v>
      </c>
      <c r="G5703" t="str">
        <f>IF(ISBLANK('Q 6'!G108),"",IF('Q 6'!G108="&lt;please select&gt;","",'Q 6'!G108))</f>
        <v/>
      </c>
    </row>
    <row r="5704" spans="1:7" x14ac:dyDescent="0.3">
      <c r="A5704" t="s">
        <v>1999</v>
      </c>
      <c r="B5704" t="s">
        <v>2000</v>
      </c>
      <c r="C5704">
        <v>32</v>
      </c>
      <c r="D5704" t="s">
        <v>1470</v>
      </c>
      <c r="E5704" t="s">
        <v>2004</v>
      </c>
      <c r="F5704" t="s">
        <v>1765</v>
      </c>
      <c r="G5704" t="str">
        <f>IF(ISBLANK('Q 6'!G109),"",IF('Q 6'!G109="&lt;please select&gt;","",'Q 6'!G109))</f>
        <v/>
      </c>
    </row>
    <row r="5705" spans="1:7" x14ac:dyDescent="0.3">
      <c r="A5705" t="s">
        <v>1999</v>
      </c>
      <c r="B5705" t="s">
        <v>2000</v>
      </c>
      <c r="C5705">
        <v>33</v>
      </c>
      <c r="D5705" t="s">
        <v>1470</v>
      </c>
      <c r="E5705" t="s">
        <v>2004</v>
      </c>
      <c r="F5705" t="s">
        <v>1765</v>
      </c>
      <c r="G5705" t="str">
        <f>IF(ISBLANK('Q 6'!G110),"",IF('Q 6'!G110="&lt;please select&gt;","",'Q 6'!G110))</f>
        <v/>
      </c>
    </row>
    <row r="5706" spans="1:7" x14ac:dyDescent="0.3">
      <c r="A5706" t="s">
        <v>1999</v>
      </c>
      <c r="B5706" t="s">
        <v>2000</v>
      </c>
      <c r="C5706">
        <v>34</v>
      </c>
      <c r="D5706" t="s">
        <v>1470</v>
      </c>
      <c r="E5706" t="s">
        <v>2004</v>
      </c>
      <c r="F5706" t="s">
        <v>1765</v>
      </c>
      <c r="G5706" t="str">
        <f>IF(ISBLANK('Q 6'!G111),"",IF('Q 6'!G111="&lt;please select&gt;","",'Q 6'!G111))</f>
        <v/>
      </c>
    </row>
    <row r="5707" spans="1:7" x14ac:dyDescent="0.3">
      <c r="A5707" t="s">
        <v>1999</v>
      </c>
      <c r="B5707" t="s">
        <v>2000</v>
      </c>
      <c r="C5707">
        <v>35</v>
      </c>
      <c r="D5707" t="s">
        <v>1470</v>
      </c>
      <c r="E5707" t="s">
        <v>2004</v>
      </c>
      <c r="F5707" t="s">
        <v>1765</v>
      </c>
      <c r="G5707" t="str">
        <f>IF(ISBLANK('Q 6'!G112),"",IF('Q 6'!G112="&lt;please select&gt;","",'Q 6'!G112))</f>
        <v/>
      </c>
    </row>
    <row r="5708" spans="1:7" x14ac:dyDescent="0.3">
      <c r="A5708" t="s">
        <v>1999</v>
      </c>
      <c r="B5708" t="s">
        <v>2000</v>
      </c>
      <c r="C5708">
        <v>36</v>
      </c>
      <c r="D5708" t="s">
        <v>1470</v>
      </c>
      <c r="E5708" t="s">
        <v>2004</v>
      </c>
      <c r="F5708" t="s">
        <v>1765</v>
      </c>
      <c r="G5708" t="str">
        <f>IF(ISBLANK('Q 6'!G113),"",IF('Q 6'!G113="&lt;please select&gt;","",'Q 6'!G113))</f>
        <v/>
      </c>
    </row>
    <row r="5709" spans="1:7" x14ac:dyDescent="0.3">
      <c r="A5709" t="s">
        <v>1999</v>
      </c>
      <c r="B5709" t="s">
        <v>2000</v>
      </c>
      <c r="C5709">
        <v>37</v>
      </c>
      <c r="D5709" t="s">
        <v>1470</v>
      </c>
      <c r="E5709" t="s">
        <v>2004</v>
      </c>
      <c r="F5709" t="s">
        <v>1765</v>
      </c>
      <c r="G5709" t="str">
        <f>IF(ISBLANK('Q 6'!G114),"",IF('Q 6'!G114="&lt;please select&gt;","",'Q 6'!G114))</f>
        <v/>
      </c>
    </row>
    <row r="5710" spans="1:7" x14ac:dyDescent="0.3">
      <c r="A5710" t="s">
        <v>1999</v>
      </c>
      <c r="B5710" t="s">
        <v>2000</v>
      </c>
      <c r="C5710">
        <v>38</v>
      </c>
      <c r="D5710" t="s">
        <v>1470</v>
      </c>
      <c r="E5710" t="s">
        <v>2004</v>
      </c>
      <c r="F5710" t="s">
        <v>1765</v>
      </c>
      <c r="G5710" t="str">
        <f>IF(ISBLANK('Q 6'!G115),"",IF('Q 6'!G115="&lt;please select&gt;","",'Q 6'!G115))</f>
        <v/>
      </c>
    </row>
    <row r="5711" spans="1:7" x14ac:dyDescent="0.3">
      <c r="A5711" t="s">
        <v>1999</v>
      </c>
      <c r="B5711" t="s">
        <v>2000</v>
      </c>
      <c r="C5711">
        <v>39</v>
      </c>
      <c r="D5711" t="s">
        <v>1470</v>
      </c>
      <c r="E5711" t="s">
        <v>2004</v>
      </c>
      <c r="F5711" t="s">
        <v>1765</v>
      </c>
      <c r="G5711" t="str">
        <f>IF(ISBLANK('Q 6'!G116),"",IF('Q 6'!G116="&lt;please select&gt;","",'Q 6'!G116))</f>
        <v/>
      </c>
    </row>
    <row r="5712" spans="1:7" x14ac:dyDescent="0.3">
      <c r="A5712" t="s">
        <v>1999</v>
      </c>
      <c r="B5712" t="s">
        <v>2000</v>
      </c>
      <c r="C5712">
        <v>40</v>
      </c>
      <c r="D5712" t="s">
        <v>1470</v>
      </c>
      <c r="E5712" t="s">
        <v>2004</v>
      </c>
      <c r="F5712" t="s">
        <v>1765</v>
      </c>
      <c r="G5712" t="str">
        <f>IF(ISBLANK('Q 6'!G117),"",IF('Q 6'!G117="&lt;please select&gt;","",'Q 6'!G117))</f>
        <v/>
      </c>
    </row>
    <row r="5713" spans="1:11" x14ac:dyDescent="0.3">
      <c r="A5713" t="s">
        <v>1999</v>
      </c>
      <c r="B5713" t="s">
        <v>2000</v>
      </c>
      <c r="C5713">
        <v>1</v>
      </c>
      <c r="D5713" t="s">
        <v>1470</v>
      </c>
      <c r="E5713" t="s">
        <v>2005</v>
      </c>
      <c r="F5713" t="s">
        <v>1761</v>
      </c>
      <c r="K5713" t="str">
        <f>IF(ISBLANK('Q 6'!H78),"",IF('Q 6'!H78="&lt;please select&gt;","",'Q 6'!H78))</f>
        <v/>
      </c>
    </row>
    <row r="5714" spans="1:11" x14ac:dyDescent="0.3">
      <c r="A5714" t="s">
        <v>1999</v>
      </c>
      <c r="B5714" t="s">
        <v>2000</v>
      </c>
      <c r="C5714">
        <v>2</v>
      </c>
      <c r="D5714" t="s">
        <v>1470</v>
      </c>
      <c r="E5714" t="s">
        <v>2005</v>
      </c>
      <c r="F5714" t="s">
        <v>1761</v>
      </c>
      <c r="K5714" t="str">
        <f>IF(ISBLANK('Q 6'!H79),"",IF('Q 6'!H79="&lt;please select&gt;","",'Q 6'!H79))</f>
        <v/>
      </c>
    </row>
    <row r="5715" spans="1:11" x14ac:dyDescent="0.3">
      <c r="A5715" t="s">
        <v>1999</v>
      </c>
      <c r="B5715" t="s">
        <v>2000</v>
      </c>
      <c r="C5715">
        <v>3</v>
      </c>
      <c r="D5715" t="s">
        <v>1470</v>
      </c>
      <c r="E5715" t="s">
        <v>2005</v>
      </c>
      <c r="F5715" t="s">
        <v>1761</v>
      </c>
      <c r="K5715" t="str">
        <f>IF(ISBLANK('Q 6'!H80),"",IF('Q 6'!H80="&lt;please select&gt;","",'Q 6'!H80))</f>
        <v/>
      </c>
    </row>
    <row r="5716" spans="1:11" x14ac:dyDescent="0.3">
      <c r="A5716" t="s">
        <v>1999</v>
      </c>
      <c r="B5716" t="s">
        <v>2000</v>
      </c>
      <c r="C5716">
        <v>4</v>
      </c>
      <c r="D5716" t="s">
        <v>1470</v>
      </c>
      <c r="E5716" t="s">
        <v>2005</v>
      </c>
      <c r="F5716" t="s">
        <v>1761</v>
      </c>
      <c r="K5716" t="str">
        <f>IF(ISBLANK('Q 6'!H81),"",IF('Q 6'!H81="&lt;please select&gt;","",'Q 6'!H81))</f>
        <v/>
      </c>
    </row>
    <row r="5717" spans="1:11" x14ac:dyDescent="0.3">
      <c r="A5717" t="s">
        <v>1999</v>
      </c>
      <c r="B5717" t="s">
        <v>2000</v>
      </c>
      <c r="C5717">
        <v>5</v>
      </c>
      <c r="D5717" t="s">
        <v>1470</v>
      </c>
      <c r="E5717" t="s">
        <v>2005</v>
      </c>
      <c r="F5717" t="s">
        <v>1761</v>
      </c>
      <c r="K5717" t="str">
        <f>IF(ISBLANK('Q 6'!H82),"",IF('Q 6'!H82="&lt;please select&gt;","",'Q 6'!H82))</f>
        <v/>
      </c>
    </row>
    <row r="5718" spans="1:11" x14ac:dyDescent="0.3">
      <c r="A5718" t="s">
        <v>1999</v>
      </c>
      <c r="B5718" t="s">
        <v>2000</v>
      </c>
      <c r="C5718">
        <v>6</v>
      </c>
      <c r="D5718" t="s">
        <v>1470</v>
      </c>
      <c r="E5718" t="s">
        <v>2005</v>
      </c>
      <c r="F5718" t="s">
        <v>1761</v>
      </c>
      <c r="K5718" t="str">
        <f>IF(ISBLANK('Q 6'!H83),"",IF('Q 6'!H83="&lt;please select&gt;","",'Q 6'!H83))</f>
        <v/>
      </c>
    </row>
    <row r="5719" spans="1:11" x14ac:dyDescent="0.3">
      <c r="A5719" t="s">
        <v>1999</v>
      </c>
      <c r="B5719" t="s">
        <v>2000</v>
      </c>
      <c r="C5719">
        <v>7</v>
      </c>
      <c r="D5719" t="s">
        <v>1470</v>
      </c>
      <c r="E5719" t="s">
        <v>2005</v>
      </c>
      <c r="F5719" t="s">
        <v>1761</v>
      </c>
      <c r="K5719" t="str">
        <f>IF(ISBLANK('Q 6'!H84),"",IF('Q 6'!H84="&lt;please select&gt;","",'Q 6'!H84))</f>
        <v/>
      </c>
    </row>
    <row r="5720" spans="1:11" x14ac:dyDescent="0.3">
      <c r="A5720" t="s">
        <v>1999</v>
      </c>
      <c r="B5720" t="s">
        <v>2000</v>
      </c>
      <c r="C5720">
        <v>8</v>
      </c>
      <c r="D5720" t="s">
        <v>1470</v>
      </c>
      <c r="E5720" t="s">
        <v>2005</v>
      </c>
      <c r="F5720" t="s">
        <v>1761</v>
      </c>
      <c r="K5720" t="str">
        <f>IF(ISBLANK('Q 6'!H85),"",IF('Q 6'!H85="&lt;please select&gt;","",'Q 6'!H85))</f>
        <v/>
      </c>
    </row>
    <row r="5721" spans="1:11" x14ac:dyDescent="0.3">
      <c r="A5721" t="s">
        <v>1999</v>
      </c>
      <c r="B5721" t="s">
        <v>2000</v>
      </c>
      <c r="C5721">
        <v>9</v>
      </c>
      <c r="D5721" t="s">
        <v>1470</v>
      </c>
      <c r="E5721" t="s">
        <v>2005</v>
      </c>
      <c r="F5721" t="s">
        <v>1761</v>
      </c>
      <c r="K5721" t="str">
        <f>IF(ISBLANK('Q 6'!H86),"",IF('Q 6'!H86="&lt;please select&gt;","",'Q 6'!H86))</f>
        <v/>
      </c>
    </row>
    <row r="5722" spans="1:11" x14ac:dyDescent="0.3">
      <c r="A5722" t="s">
        <v>1999</v>
      </c>
      <c r="B5722" t="s">
        <v>2000</v>
      </c>
      <c r="C5722">
        <v>10</v>
      </c>
      <c r="D5722" t="s">
        <v>1470</v>
      </c>
      <c r="E5722" t="s">
        <v>2005</v>
      </c>
      <c r="F5722" t="s">
        <v>1761</v>
      </c>
      <c r="K5722" t="str">
        <f>IF(ISBLANK('Q 6'!H87),"",IF('Q 6'!H87="&lt;please select&gt;","",'Q 6'!H87))</f>
        <v/>
      </c>
    </row>
    <row r="5723" spans="1:11" x14ac:dyDescent="0.3">
      <c r="A5723" t="s">
        <v>1999</v>
      </c>
      <c r="B5723" t="s">
        <v>2000</v>
      </c>
      <c r="C5723">
        <v>11</v>
      </c>
      <c r="D5723" t="s">
        <v>1470</v>
      </c>
      <c r="E5723" t="s">
        <v>2005</v>
      </c>
      <c r="F5723" t="s">
        <v>1761</v>
      </c>
      <c r="K5723" t="str">
        <f>IF(ISBLANK('Q 6'!H88),"",IF('Q 6'!H88="&lt;please select&gt;","",'Q 6'!H88))</f>
        <v/>
      </c>
    </row>
    <row r="5724" spans="1:11" x14ac:dyDescent="0.3">
      <c r="A5724" t="s">
        <v>1999</v>
      </c>
      <c r="B5724" t="s">
        <v>2000</v>
      </c>
      <c r="C5724">
        <v>12</v>
      </c>
      <c r="D5724" t="s">
        <v>1470</v>
      </c>
      <c r="E5724" t="s">
        <v>2005</v>
      </c>
      <c r="F5724" t="s">
        <v>1761</v>
      </c>
      <c r="K5724" t="str">
        <f>IF(ISBLANK('Q 6'!H89),"",IF('Q 6'!H89="&lt;please select&gt;","",'Q 6'!H89))</f>
        <v/>
      </c>
    </row>
    <row r="5725" spans="1:11" x14ac:dyDescent="0.3">
      <c r="A5725" t="s">
        <v>1999</v>
      </c>
      <c r="B5725" t="s">
        <v>2000</v>
      </c>
      <c r="C5725">
        <v>13</v>
      </c>
      <c r="D5725" t="s">
        <v>1470</v>
      </c>
      <c r="E5725" t="s">
        <v>2005</v>
      </c>
      <c r="F5725" t="s">
        <v>1761</v>
      </c>
      <c r="K5725" t="str">
        <f>IF(ISBLANK('Q 6'!H90),"",IF('Q 6'!H90="&lt;please select&gt;","",'Q 6'!H90))</f>
        <v/>
      </c>
    </row>
    <row r="5726" spans="1:11" x14ac:dyDescent="0.3">
      <c r="A5726" t="s">
        <v>1999</v>
      </c>
      <c r="B5726" t="s">
        <v>2000</v>
      </c>
      <c r="C5726">
        <v>14</v>
      </c>
      <c r="D5726" t="s">
        <v>1470</v>
      </c>
      <c r="E5726" t="s">
        <v>2005</v>
      </c>
      <c r="F5726" t="s">
        <v>1761</v>
      </c>
      <c r="K5726" t="str">
        <f>IF(ISBLANK('Q 6'!H91),"",IF('Q 6'!H91="&lt;please select&gt;","",'Q 6'!H91))</f>
        <v/>
      </c>
    </row>
    <row r="5727" spans="1:11" x14ac:dyDescent="0.3">
      <c r="A5727" t="s">
        <v>1999</v>
      </c>
      <c r="B5727" t="s">
        <v>2000</v>
      </c>
      <c r="C5727">
        <v>15</v>
      </c>
      <c r="D5727" t="s">
        <v>1470</v>
      </c>
      <c r="E5727" t="s">
        <v>2005</v>
      </c>
      <c r="F5727" t="s">
        <v>1761</v>
      </c>
      <c r="K5727" t="str">
        <f>IF(ISBLANK('Q 6'!H92),"",IF('Q 6'!H92="&lt;please select&gt;","",'Q 6'!H92))</f>
        <v/>
      </c>
    </row>
    <row r="5728" spans="1:11" x14ac:dyDescent="0.3">
      <c r="A5728" t="s">
        <v>1999</v>
      </c>
      <c r="B5728" t="s">
        <v>2000</v>
      </c>
      <c r="C5728">
        <v>16</v>
      </c>
      <c r="D5728" t="s">
        <v>1470</v>
      </c>
      <c r="E5728" t="s">
        <v>2005</v>
      </c>
      <c r="F5728" t="s">
        <v>1761</v>
      </c>
      <c r="K5728" t="str">
        <f>IF(ISBLANK('Q 6'!H93),"",IF('Q 6'!H93="&lt;please select&gt;","",'Q 6'!H93))</f>
        <v/>
      </c>
    </row>
    <row r="5729" spans="1:11" x14ac:dyDescent="0.3">
      <c r="A5729" t="s">
        <v>1999</v>
      </c>
      <c r="B5729" t="s">
        <v>2000</v>
      </c>
      <c r="C5729">
        <v>17</v>
      </c>
      <c r="D5729" t="s">
        <v>1470</v>
      </c>
      <c r="E5729" t="s">
        <v>2005</v>
      </c>
      <c r="F5729" t="s">
        <v>1761</v>
      </c>
      <c r="K5729" t="str">
        <f>IF(ISBLANK('Q 6'!H94),"",IF('Q 6'!H94="&lt;please select&gt;","",'Q 6'!H94))</f>
        <v/>
      </c>
    </row>
    <row r="5730" spans="1:11" x14ac:dyDescent="0.3">
      <c r="A5730" t="s">
        <v>1999</v>
      </c>
      <c r="B5730" t="s">
        <v>2000</v>
      </c>
      <c r="C5730">
        <v>18</v>
      </c>
      <c r="D5730" t="s">
        <v>1470</v>
      </c>
      <c r="E5730" t="s">
        <v>2005</v>
      </c>
      <c r="F5730" t="s">
        <v>1761</v>
      </c>
      <c r="K5730" t="str">
        <f>IF(ISBLANK('Q 6'!H95),"",IF('Q 6'!H95="&lt;please select&gt;","",'Q 6'!H95))</f>
        <v/>
      </c>
    </row>
    <row r="5731" spans="1:11" x14ac:dyDescent="0.3">
      <c r="A5731" t="s">
        <v>1999</v>
      </c>
      <c r="B5731" t="s">
        <v>2000</v>
      </c>
      <c r="C5731">
        <v>19</v>
      </c>
      <c r="D5731" t="s">
        <v>1470</v>
      </c>
      <c r="E5731" t="s">
        <v>2005</v>
      </c>
      <c r="F5731" t="s">
        <v>1761</v>
      </c>
      <c r="K5731" t="str">
        <f>IF(ISBLANK('Q 6'!H96),"",IF('Q 6'!H96="&lt;please select&gt;","",'Q 6'!H96))</f>
        <v/>
      </c>
    </row>
    <row r="5732" spans="1:11" x14ac:dyDescent="0.3">
      <c r="A5732" t="s">
        <v>1999</v>
      </c>
      <c r="B5732" t="s">
        <v>2000</v>
      </c>
      <c r="C5732">
        <v>20</v>
      </c>
      <c r="D5732" t="s">
        <v>1470</v>
      </c>
      <c r="E5732" t="s">
        <v>2005</v>
      </c>
      <c r="F5732" t="s">
        <v>1761</v>
      </c>
      <c r="K5732" t="str">
        <f>IF(ISBLANK('Q 6'!H97),"",IF('Q 6'!H97="&lt;please select&gt;","",'Q 6'!H97))</f>
        <v/>
      </c>
    </row>
    <row r="5733" spans="1:11" x14ac:dyDescent="0.3">
      <c r="A5733" t="s">
        <v>1999</v>
      </c>
      <c r="B5733" t="s">
        <v>2000</v>
      </c>
      <c r="C5733">
        <v>21</v>
      </c>
      <c r="D5733" t="s">
        <v>1470</v>
      </c>
      <c r="E5733" t="s">
        <v>2005</v>
      </c>
      <c r="F5733" t="s">
        <v>1761</v>
      </c>
      <c r="K5733" t="str">
        <f>IF(ISBLANK('Q 6'!H98),"",IF('Q 6'!H98="&lt;please select&gt;","",'Q 6'!H98))</f>
        <v/>
      </c>
    </row>
    <row r="5734" spans="1:11" x14ac:dyDescent="0.3">
      <c r="A5734" t="s">
        <v>1999</v>
      </c>
      <c r="B5734" t="s">
        <v>2000</v>
      </c>
      <c r="C5734">
        <v>22</v>
      </c>
      <c r="D5734" t="s">
        <v>1470</v>
      </c>
      <c r="E5734" t="s">
        <v>2005</v>
      </c>
      <c r="F5734" t="s">
        <v>1761</v>
      </c>
      <c r="K5734" t="str">
        <f>IF(ISBLANK('Q 6'!H99),"",IF('Q 6'!H99="&lt;please select&gt;","",'Q 6'!H99))</f>
        <v/>
      </c>
    </row>
    <row r="5735" spans="1:11" x14ac:dyDescent="0.3">
      <c r="A5735" t="s">
        <v>1999</v>
      </c>
      <c r="B5735" t="s">
        <v>2000</v>
      </c>
      <c r="C5735">
        <v>23</v>
      </c>
      <c r="D5735" t="s">
        <v>1470</v>
      </c>
      <c r="E5735" t="s">
        <v>2005</v>
      </c>
      <c r="F5735" t="s">
        <v>1761</v>
      </c>
      <c r="K5735" t="str">
        <f>IF(ISBLANK('Q 6'!H100),"",IF('Q 6'!H100="&lt;please select&gt;","",'Q 6'!H100))</f>
        <v/>
      </c>
    </row>
    <row r="5736" spans="1:11" x14ac:dyDescent="0.3">
      <c r="A5736" t="s">
        <v>1999</v>
      </c>
      <c r="B5736" t="s">
        <v>2000</v>
      </c>
      <c r="C5736">
        <v>24</v>
      </c>
      <c r="D5736" t="s">
        <v>1470</v>
      </c>
      <c r="E5736" t="s">
        <v>2005</v>
      </c>
      <c r="F5736" t="s">
        <v>1761</v>
      </c>
      <c r="K5736" t="str">
        <f>IF(ISBLANK('Q 6'!H101),"",IF('Q 6'!H101="&lt;please select&gt;","",'Q 6'!H101))</f>
        <v/>
      </c>
    </row>
    <row r="5737" spans="1:11" x14ac:dyDescent="0.3">
      <c r="A5737" t="s">
        <v>1999</v>
      </c>
      <c r="B5737" t="s">
        <v>2000</v>
      </c>
      <c r="C5737">
        <v>25</v>
      </c>
      <c r="D5737" t="s">
        <v>1470</v>
      </c>
      <c r="E5737" t="s">
        <v>2005</v>
      </c>
      <c r="F5737" t="s">
        <v>1761</v>
      </c>
      <c r="K5737" t="str">
        <f>IF(ISBLANK('Q 6'!H102),"",IF('Q 6'!H102="&lt;please select&gt;","",'Q 6'!H102))</f>
        <v/>
      </c>
    </row>
    <row r="5738" spans="1:11" x14ac:dyDescent="0.3">
      <c r="A5738" t="s">
        <v>1999</v>
      </c>
      <c r="B5738" t="s">
        <v>2000</v>
      </c>
      <c r="C5738">
        <v>26</v>
      </c>
      <c r="D5738" t="s">
        <v>1470</v>
      </c>
      <c r="E5738" t="s">
        <v>2005</v>
      </c>
      <c r="F5738" t="s">
        <v>1761</v>
      </c>
      <c r="K5738" t="str">
        <f>IF(ISBLANK('Q 6'!H103),"",IF('Q 6'!H103="&lt;please select&gt;","",'Q 6'!H103))</f>
        <v/>
      </c>
    </row>
    <row r="5739" spans="1:11" x14ac:dyDescent="0.3">
      <c r="A5739" t="s">
        <v>1999</v>
      </c>
      <c r="B5739" t="s">
        <v>2000</v>
      </c>
      <c r="C5739">
        <v>27</v>
      </c>
      <c r="D5739" t="s">
        <v>1470</v>
      </c>
      <c r="E5739" t="s">
        <v>2005</v>
      </c>
      <c r="F5739" t="s">
        <v>1761</v>
      </c>
      <c r="K5739" t="str">
        <f>IF(ISBLANK('Q 6'!H104),"",IF('Q 6'!H104="&lt;please select&gt;","",'Q 6'!H104))</f>
        <v/>
      </c>
    </row>
    <row r="5740" spans="1:11" x14ac:dyDescent="0.3">
      <c r="A5740" t="s">
        <v>1999</v>
      </c>
      <c r="B5740" t="s">
        <v>2000</v>
      </c>
      <c r="C5740">
        <v>28</v>
      </c>
      <c r="D5740" t="s">
        <v>1470</v>
      </c>
      <c r="E5740" t="s">
        <v>2005</v>
      </c>
      <c r="F5740" t="s">
        <v>1761</v>
      </c>
      <c r="K5740" t="str">
        <f>IF(ISBLANK('Q 6'!H105),"",IF('Q 6'!H105="&lt;please select&gt;","",'Q 6'!H105))</f>
        <v/>
      </c>
    </row>
    <row r="5741" spans="1:11" x14ac:dyDescent="0.3">
      <c r="A5741" t="s">
        <v>1999</v>
      </c>
      <c r="B5741" t="s">
        <v>2000</v>
      </c>
      <c r="C5741">
        <v>29</v>
      </c>
      <c r="D5741" t="s">
        <v>1470</v>
      </c>
      <c r="E5741" t="s">
        <v>2005</v>
      </c>
      <c r="F5741" t="s">
        <v>1761</v>
      </c>
      <c r="K5741" t="str">
        <f>IF(ISBLANK('Q 6'!H106),"",IF('Q 6'!H106="&lt;please select&gt;","",'Q 6'!H106))</f>
        <v/>
      </c>
    </row>
    <row r="5742" spans="1:11" x14ac:dyDescent="0.3">
      <c r="A5742" t="s">
        <v>1999</v>
      </c>
      <c r="B5742" t="s">
        <v>2000</v>
      </c>
      <c r="C5742">
        <v>30</v>
      </c>
      <c r="D5742" t="s">
        <v>1470</v>
      </c>
      <c r="E5742" t="s">
        <v>2005</v>
      </c>
      <c r="F5742" t="s">
        <v>1761</v>
      </c>
      <c r="K5742" t="str">
        <f>IF(ISBLANK('Q 6'!H107),"",IF('Q 6'!H107="&lt;please select&gt;","",'Q 6'!H107))</f>
        <v/>
      </c>
    </row>
    <row r="5743" spans="1:11" x14ac:dyDescent="0.3">
      <c r="A5743" t="s">
        <v>1999</v>
      </c>
      <c r="B5743" t="s">
        <v>2000</v>
      </c>
      <c r="C5743">
        <v>31</v>
      </c>
      <c r="D5743" t="s">
        <v>1470</v>
      </c>
      <c r="E5743" t="s">
        <v>2005</v>
      </c>
      <c r="F5743" t="s">
        <v>1761</v>
      </c>
      <c r="K5743" t="str">
        <f>IF(ISBLANK('Q 6'!H108),"",IF('Q 6'!H108="&lt;please select&gt;","",'Q 6'!H108))</f>
        <v/>
      </c>
    </row>
    <row r="5744" spans="1:11" x14ac:dyDescent="0.3">
      <c r="A5744" t="s">
        <v>1999</v>
      </c>
      <c r="B5744" t="s">
        <v>2000</v>
      </c>
      <c r="C5744">
        <v>32</v>
      </c>
      <c r="D5744" t="s">
        <v>1470</v>
      </c>
      <c r="E5744" t="s">
        <v>2005</v>
      </c>
      <c r="F5744" t="s">
        <v>1761</v>
      </c>
      <c r="K5744" t="str">
        <f>IF(ISBLANK('Q 6'!H109),"",IF('Q 6'!H109="&lt;please select&gt;","",'Q 6'!H109))</f>
        <v/>
      </c>
    </row>
    <row r="5745" spans="1:11" x14ac:dyDescent="0.3">
      <c r="A5745" t="s">
        <v>1999</v>
      </c>
      <c r="B5745" t="s">
        <v>2000</v>
      </c>
      <c r="C5745">
        <v>33</v>
      </c>
      <c r="D5745" t="s">
        <v>1470</v>
      </c>
      <c r="E5745" t="s">
        <v>2005</v>
      </c>
      <c r="F5745" t="s">
        <v>1761</v>
      </c>
      <c r="K5745" t="str">
        <f>IF(ISBLANK('Q 6'!H110),"",IF('Q 6'!H110="&lt;please select&gt;","",'Q 6'!H110))</f>
        <v/>
      </c>
    </row>
    <row r="5746" spans="1:11" x14ac:dyDescent="0.3">
      <c r="A5746" t="s">
        <v>1999</v>
      </c>
      <c r="B5746" t="s">
        <v>2000</v>
      </c>
      <c r="C5746">
        <v>34</v>
      </c>
      <c r="D5746" t="s">
        <v>1470</v>
      </c>
      <c r="E5746" t="s">
        <v>2005</v>
      </c>
      <c r="F5746" t="s">
        <v>1761</v>
      </c>
      <c r="K5746" t="str">
        <f>IF(ISBLANK('Q 6'!H111),"",IF('Q 6'!H111="&lt;please select&gt;","",'Q 6'!H111))</f>
        <v/>
      </c>
    </row>
    <row r="5747" spans="1:11" x14ac:dyDescent="0.3">
      <c r="A5747" t="s">
        <v>1999</v>
      </c>
      <c r="B5747" t="s">
        <v>2000</v>
      </c>
      <c r="C5747">
        <v>35</v>
      </c>
      <c r="D5747" t="s">
        <v>1470</v>
      </c>
      <c r="E5747" t="s">
        <v>2005</v>
      </c>
      <c r="F5747" t="s">
        <v>1761</v>
      </c>
      <c r="K5747" t="str">
        <f>IF(ISBLANK('Q 6'!H112),"",IF('Q 6'!H112="&lt;please select&gt;","",'Q 6'!H112))</f>
        <v/>
      </c>
    </row>
    <row r="5748" spans="1:11" x14ac:dyDescent="0.3">
      <c r="A5748" t="s">
        <v>1999</v>
      </c>
      <c r="B5748" t="s">
        <v>2000</v>
      </c>
      <c r="C5748">
        <v>36</v>
      </c>
      <c r="D5748" t="s">
        <v>1470</v>
      </c>
      <c r="E5748" t="s">
        <v>2005</v>
      </c>
      <c r="F5748" t="s">
        <v>1761</v>
      </c>
      <c r="K5748" t="str">
        <f>IF(ISBLANK('Q 6'!H113),"",IF('Q 6'!H113="&lt;please select&gt;","",'Q 6'!H113))</f>
        <v/>
      </c>
    </row>
    <row r="5749" spans="1:11" x14ac:dyDescent="0.3">
      <c r="A5749" t="s">
        <v>1999</v>
      </c>
      <c r="B5749" t="s">
        <v>2000</v>
      </c>
      <c r="C5749">
        <v>37</v>
      </c>
      <c r="D5749" t="s">
        <v>1470</v>
      </c>
      <c r="E5749" t="s">
        <v>2005</v>
      </c>
      <c r="F5749" t="s">
        <v>1761</v>
      </c>
      <c r="K5749" t="str">
        <f>IF(ISBLANK('Q 6'!H114),"",IF('Q 6'!H114="&lt;please select&gt;","",'Q 6'!H114))</f>
        <v/>
      </c>
    </row>
    <row r="5750" spans="1:11" x14ac:dyDescent="0.3">
      <c r="A5750" t="s">
        <v>1999</v>
      </c>
      <c r="B5750" t="s">
        <v>2000</v>
      </c>
      <c r="C5750">
        <v>38</v>
      </c>
      <c r="D5750" t="s">
        <v>1470</v>
      </c>
      <c r="E5750" t="s">
        <v>2005</v>
      </c>
      <c r="F5750" t="s">
        <v>1761</v>
      </c>
      <c r="K5750" t="str">
        <f>IF(ISBLANK('Q 6'!H115),"",IF('Q 6'!H115="&lt;please select&gt;","",'Q 6'!H115))</f>
        <v/>
      </c>
    </row>
    <row r="5751" spans="1:11" x14ac:dyDescent="0.3">
      <c r="A5751" t="s">
        <v>1999</v>
      </c>
      <c r="B5751" t="s">
        <v>2000</v>
      </c>
      <c r="C5751">
        <v>39</v>
      </c>
      <c r="D5751" t="s">
        <v>1470</v>
      </c>
      <c r="E5751" t="s">
        <v>2005</v>
      </c>
      <c r="F5751" t="s">
        <v>1761</v>
      </c>
      <c r="K5751" t="str">
        <f>IF(ISBLANK('Q 6'!H116),"",IF('Q 6'!H116="&lt;please select&gt;","",'Q 6'!H116))</f>
        <v/>
      </c>
    </row>
    <row r="5752" spans="1:11" x14ac:dyDescent="0.3">
      <c r="A5752" t="s">
        <v>1999</v>
      </c>
      <c r="B5752" t="s">
        <v>2000</v>
      </c>
      <c r="C5752">
        <v>40</v>
      </c>
      <c r="D5752" t="s">
        <v>1470</v>
      </c>
      <c r="E5752" t="s">
        <v>2005</v>
      </c>
      <c r="F5752" t="s">
        <v>1761</v>
      </c>
      <c r="K5752" t="str">
        <f>IF(ISBLANK('Q 6'!H117),"",IF('Q 6'!H117="&lt;please select&gt;","",'Q 6'!H117))</f>
        <v/>
      </c>
    </row>
    <row r="5753" spans="1:11" x14ac:dyDescent="0.3">
      <c r="A5753" t="s">
        <v>1999</v>
      </c>
      <c r="B5753" t="s">
        <v>2000</v>
      </c>
      <c r="C5753">
        <v>1</v>
      </c>
      <c r="D5753" t="s">
        <v>1470</v>
      </c>
      <c r="E5753" t="s">
        <v>2006</v>
      </c>
      <c r="F5753" t="s">
        <v>1765</v>
      </c>
      <c r="G5753" t="str">
        <f>IF(ISBLANK('Q 6'!I78),"",IF('Q 6'!I78="&lt;please select&gt;","",'Q 6'!I78))</f>
        <v/>
      </c>
    </row>
    <row r="5754" spans="1:11" x14ac:dyDescent="0.3">
      <c r="A5754" t="s">
        <v>1999</v>
      </c>
      <c r="B5754" t="s">
        <v>2000</v>
      </c>
      <c r="C5754">
        <v>2</v>
      </c>
      <c r="D5754" t="s">
        <v>1470</v>
      </c>
      <c r="E5754" t="s">
        <v>2006</v>
      </c>
      <c r="F5754" t="s">
        <v>1765</v>
      </c>
      <c r="G5754" t="str">
        <f>IF(ISBLANK('Q 6'!I79),"",IF('Q 6'!I79="&lt;please select&gt;","",'Q 6'!I79))</f>
        <v/>
      </c>
    </row>
    <row r="5755" spans="1:11" x14ac:dyDescent="0.3">
      <c r="A5755" t="s">
        <v>1999</v>
      </c>
      <c r="B5755" t="s">
        <v>2000</v>
      </c>
      <c r="C5755">
        <v>3</v>
      </c>
      <c r="D5755" t="s">
        <v>1470</v>
      </c>
      <c r="E5755" t="s">
        <v>2006</v>
      </c>
      <c r="F5755" t="s">
        <v>1765</v>
      </c>
      <c r="G5755" t="str">
        <f>IF(ISBLANK('Q 6'!I80),"",IF('Q 6'!I80="&lt;please select&gt;","",'Q 6'!I80))</f>
        <v/>
      </c>
    </row>
    <row r="5756" spans="1:11" x14ac:dyDescent="0.3">
      <c r="A5756" t="s">
        <v>1999</v>
      </c>
      <c r="B5756" t="s">
        <v>2000</v>
      </c>
      <c r="C5756">
        <v>4</v>
      </c>
      <c r="D5756" t="s">
        <v>1470</v>
      </c>
      <c r="E5756" t="s">
        <v>2006</v>
      </c>
      <c r="F5756" t="s">
        <v>1765</v>
      </c>
      <c r="G5756" t="str">
        <f>IF(ISBLANK('Q 6'!I81),"",IF('Q 6'!I81="&lt;please select&gt;","",'Q 6'!I81))</f>
        <v/>
      </c>
    </row>
    <row r="5757" spans="1:11" x14ac:dyDescent="0.3">
      <c r="A5757" t="s">
        <v>1999</v>
      </c>
      <c r="B5757" t="s">
        <v>2000</v>
      </c>
      <c r="C5757">
        <v>5</v>
      </c>
      <c r="D5757" t="s">
        <v>1470</v>
      </c>
      <c r="E5757" t="s">
        <v>2006</v>
      </c>
      <c r="F5757" t="s">
        <v>1765</v>
      </c>
      <c r="G5757" t="str">
        <f>IF(ISBLANK('Q 6'!I82),"",IF('Q 6'!I82="&lt;please select&gt;","",'Q 6'!I82))</f>
        <v/>
      </c>
    </row>
    <row r="5758" spans="1:11" x14ac:dyDescent="0.3">
      <c r="A5758" t="s">
        <v>1999</v>
      </c>
      <c r="B5758" t="s">
        <v>2000</v>
      </c>
      <c r="C5758">
        <v>6</v>
      </c>
      <c r="D5758" t="s">
        <v>1470</v>
      </c>
      <c r="E5758" t="s">
        <v>2006</v>
      </c>
      <c r="F5758" t="s">
        <v>1765</v>
      </c>
      <c r="G5758" t="str">
        <f>IF(ISBLANK('Q 6'!I83),"",IF('Q 6'!I83="&lt;please select&gt;","",'Q 6'!I83))</f>
        <v/>
      </c>
    </row>
    <row r="5759" spans="1:11" x14ac:dyDescent="0.3">
      <c r="A5759" t="s">
        <v>1999</v>
      </c>
      <c r="B5759" t="s">
        <v>2000</v>
      </c>
      <c r="C5759">
        <v>7</v>
      </c>
      <c r="D5759" t="s">
        <v>1470</v>
      </c>
      <c r="E5759" t="s">
        <v>2006</v>
      </c>
      <c r="F5759" t="s">
        <v>1765</v>
      </c>
      <c r="G5759" t="str">
        <f>IF(ISBLANK('Q 6'!I84),"",IF('Q 6'!I84="&lt;please select&gt;","",'Q 6'!I84))</f>
        <v/>
      </c>
    </row>
    <row r="5760" spans="1:11" x14ac:dyDescent="0.3">
      <c r="A5760" t="s">
        <v>1999</v>
      </c>
      <c r="B5760" t="s">
        <v>2000</v>
      </c>
      <c r="C5760">
        <v>8</v>
      </c>
      <c r="D5760" t="s">
        <v>1470</v>
      </c>
      <c r="E5760" t="s">
        <v>2006</v>
      </c>
      <c r="F5760" t="s">
        <v>1765</v>
      </c>
      <c r="G5760" t="str">
        <f>IF(ISBLANK('Q 6'!I85),"",IF('Q 6'!I85="&lt;please select&gt;","",'Q 6'!I85))</f>
        <v/>
      </c>
    </row>
    <row r="5761" spans="1:7" x14ac:dyDescent="0.3">
      <c r="A5761" t="s">
        <v>1999</v>
      </c>
      <c r="B5761" t="s">
        <v>2000</v>
      </c>
      <c r="C5761">
        <v>9</v>
      </c>
      <c r="D5761" t="s">
        <v>1470</v>
      </c>
      <c r="E5761" t="s">
        <v>2006</v>
      </c>
      <c r="F5761" t="s">
        <v>1765</v>
      </c>
      <c r="G5761" t="str">
        <f>IF(ISBLANK('Q 6'!I86),"",IF('Q 6'!I86="&lt;please select&gt;","",'Q 6'!I86))</f>
        <v/>
      </c>
    </row>
    <row r="5762" spans="1:7" x14ac:dyDescent="0.3">
      <c r="A5762" t="s">
        <v>1999</v>
      </c>
      <c r="B5762" t="s">
        <v>2000</v>
      </c>
      <c r="C5762">
        <v>10</v>
      </c>
      <c r="D5762" t="s">
        <v>1470</v>
      </c>
      <c r="E5762" t="s">
        <v>2006</v>
      </c>
      <c r="F5762" t="s">
        <v>1765</v>
      </c>
      <c r="G5762" t="str">
        <f>IF(ISBLANK('Q 6'!I87),"",IF('Q 6'!I87="&lt;please select&gt;","",'Q 6'!I87))</f>
        <v/>
      </c>
    </row>
    <row r="5763" spans="1:7" x14ac:dyDescent="0.3">
      <c r="A5763" t="s">
        <v>1999</v>
      </c>
      <c r="B5763" t="s">
        <v>2000</v>
      </c>
      <c r="C5763">
        <v>11</v>
      </c>
      <c r="D5763" t="s">
        <v>1470</v>
      </c>
      <c r="E5763" t="s">
        <v>2006</v>
      </c>
      <c r="F5763" t="s">
        <v>1765</v>
      </c>
      <c r="G5763" t="str">
        <f>IF(ISBLANK('Q 6'!I88),"",IF('Q 6'!I88="&lt;please select&gt;","",'Q 6'!I88))</f>
        <v/>
      </c>
    </row>
    <row r="5764" spans="1:7" x14ac:dyDescent="0.3">
      <c r="A5764" t="s">
        <v>1999</v>
      </c>
      <c r="B5764" t="s">
        <v>2000</v>
      </c>
      <c r="C5764">
        <v>12</v>
      </c>
      <c r="D5764" t="s">
        <v>1470</v>
      </c>
      <c r="E5764" t="s">
        <v>2006</v>
      </c>
      <c r="F5764" t="s">
        <v>1765</v>
      </c>
      <c r="G5764" t="str">
        <f>IF(ISBLANK('Q 6'!I89),"",IF('Q 6'!I89="&lt;please select&gt;","",'Q 6'!I89))</f>
        <v/>
      </c>
    </row>
    <row r="5765" spans="1:7" x14ac:dyDescent="0.3">
      <c r="A5765" t="s">
        <v>1999</v>
      </c>
      <c r="B5765" t="s">
        <v>2000</v>
      </c>
      <c r="C5765">
        <v>13</v>
      </c>
      <c r="D5765" t="s">
        <v>1470</v>
      </c>
      <c r="E5765" t="s">
        <v>2006</v>
      </c>
      <c r="F5765" t="s">
        <v>1765</v>
      </c>
      <c r="G5765" t="str">
        <f>IF(ISBLANK('Q 6'!I90),"",IF('Q 6'!I90="&lt;please select&gt;","",'Q 6'!I90))</f>
        <v/>
      </c>
    </row>
    <row r="5766" spans="1:7" x14ac:dyDescent="0.3">
      <c r="A5766" t="s">
        <v>1999</v>
      </c>
      <c r="B5766" t="s">
        <v>2000</v>
      </c>
      <c r="C5766">
        <v>14</v>
      </c>
      <c r="D5766" t="s">
        <v>1470</v>
      </c>
      <c r="E5766" t="s">
        <v>2006</v>
      </c>
      <c r="F5766" t="s">
        <v>1765</v>
      </c>
      <c r="G5766" t="str">
        <f>IF(ISBLANK('Q 6'!I91),"",IF('Q 6'!I91="&lt;please select&gt;","",'Q 6'!I91))</f>
        <v/>
      </c>
    </row>
    <row r="5767" spans="1:7" x14ac:dyDescent="0.3">
      <c r="A5767" t="s">
        <v>1999</v>
      </c>
      <c r="B5767" t="s">
        <v>2000</v>
      </c>
      <c r="C5767">
        <v>15</v>
      </c>
      <c r="D5767" t="s">
        <v>1470</v>
      </c>
      <c r="E5767" t="s">
        <v>2006</v>
      </c>
      <c r="F5767" t="s">
        <v>1765</v>
      </c>
      <c r="G5767" t="str">
        <f>IF(ISBLANK('Q 6'!I92),"",IF('Q 6'!I92="&lt;please select&gt;","",'Q 6'!I92))</f>
        <v/>
      </c>
    </row>
    <row r="5768" spans="1:7" x14ac:dyDescent="0.3">
      <c r="A5768" t="s">
        <v>1999</v>
      </c>
      <c r="B5768" t="s">
        <v>2000</v>
      </c>
      <c r="C5768">
        <v>16</v>
      </c>
      <c r="D5768" t="s">
        <v>1470</v>
      </c>
      <c r="E5768" t="s">
        <v>2006</v>
      </c>
      <c r="F5768" t="s">
        <v>1765</v>
      </c>
      <c r="G5768" t="str">
        <f>IF(ISBLANK('Q 6'!I93),"",IF('Q 6'!I93="&lt;please select&gt;","",'Q 6'!I93))</f>
        <v/>
      </c>
    </row>
    <row r="5769" spans="1:7" x14ac:dyDescent="0.3">
      <c r="A5769" t="s">
        <v>1999</v>
      </c>
      <c r="B5769" t="s">
        <v>2000</v>
      </c>
      <c r="C5769">
        <v>17</v>
      </c>
      <c r="D5769" t="s">
        <v>1470</v>
      </c>
      <c r="E5769" t="s">
        <v>2006</v>
      </c>
      <c r="F5769" t="s">
        <v>1765</v>
      </c>
      <c r="G5769" t="str">
        <f>IF(ISBLANK('Q 6'!I94),"",IF('Q 6'!I94="&lt;please select&gt;","",'Q 6'!I94))</f>
        <v/>
      </c>
    </row>
    <row r="5770" spans="1:7" x14ac:dyDescent="0.3">
      <c r="A5770" t="s">
        <v>1999</v>
      </c>
      <c r="B5770" t="s">
        <v>2000</v>
      </c>
      <c r="C5770">
        <v>18</v>
      </c>
      <c r="D5770" t="s">
        <v>1470</v>
      </c>
      <c r="E5770" t="s">
        <v>2006</v>
      </c>
      <c r="F5770" t="s">
        <v>1765</v>
      </c>
      <c r="G5770" t="str">
        <f>IF(ISBLANK('Q 6'!I95),"",IF('Q 6'!I95="&lt;please select&gt;","",'Q 6'!I95))</f>
        <v/>
      </c>
    </row>
    <row r="5771" spans="1:7" x14ac:dyDescent="0.3">
      <c r="A5771" t="s">
        <v>1999</v>
      </c>
      <c r="B5771" t="s">
        <v>2000</v>
      </c>
      <c r="C5771">
        <v>19</v>
      </c>
      <c r="D5771" t="s">
        <v>1470</v>
      </c>
      <c r="E5771" t="s">
        <v>2006</v>
      </c>
      <c r="F5771" t="s">
        <v>1765</v>
      </c>
      <c r="G5771" t="str">
        <f>IF(ISBLANK('Q 6'!I96),"",IF('Q 6'!I96="&lt;please select&gt;","",'Q 6'!I96))</f>
        <v/>
      </c>
    </row>
    <row r="5772" spans="1:7" x14ac:dyDescent="0.3">
      <c r="A5772" t="s">
        <v>1999</v>
      </c>
      <c r="B5772" t="s">
        <v>2000</v>
      </c>
      <c r="C5772">
        <v>20</v>
      </c>
      <c r="D5772" t="s">
        <v>1470</v>
      </c>
      <c r="E5772" t="s">
        <v>2006</v>
      </c>
      <c r="F5772" t="s">
        <v>1765</v>
      </c>
      <c r="G5772" t="str">
        <f>IF(ISBLANK('Q 6'!I97),"",IF('Q 6'!I97="&lt;please select&gt;","",'Q 6'!I97))</f>
        <v/>
      </c>
    </row>
    <row r="5773" spans="1:7" x14ac:dyDescent="0.3">
      <c r="A5773" t="s">
        <v>1999</v>
      </c>
      <c r="B5773" t="s">
        <v>2000</v>
      </c>
      <c r="C5773">
        <v>21</v>
      </c>
      <c r="D5773" t="s">
        <v>1470</v>
      </c>
      <c r="E5773" t="s">
        <v>2006</v>
      </c>
      <c r="F5773" t="s">
        <v>1765</v>
      </c>
      <c r="G5773" t="str">
        <f>IF(ISBLANK('Q 6'!I98),"",IF('Q 6'!I98="&lt;please select&gt;","",'Q 6'!I98))</f>
        <v/>
      </c>
    </row>
    <row r="5774" spans="1:7" x14ac:dyDescent="0.3">
      <c r="A5774" t="s">
        <v>1999</v>
      </c>
      <c r="B5774" t="s">
        <v>2000</v>
      </c>
      <c r="C5774">
        <v>22</v>
      </c>
      <c r="D5774" t="s">
        <v>1470</v>
      </c>
      <c r="E5774" t="s">
        <v>2006</v>
      </c>
      <c r="F5774" t="s">
        <v>1765</v>
      </c>
      <c r="G5774" t="str">
        <f>IF(ISBLANK('Q 6'!I99),"",IF('Q 6'!I99="&lt;please select&gt;","",'Q 6'!I99))</f>
        <v/>
      </c>
    </row>
    <row r="5775" spans="1:7" x14ac:dyDescent="0.3">
      <c r="A5775" t="s">
        <v>1999</v>
      </c>
      <c r="B5775" t="s">
        <v>2000</v>
      </c>
      <c r="C5775">
        <v>23</v>
      </c>
      <c r="D5775" t="s">
        <v>1470</v>
      </c>
      <c r="E5775" t="s">
        <v>2006</v>
      </c>
      <c r="F5775" t="s">
        <v>1765</v>
      </c>
      <c r="G5775" t="str">
        <f>IF(ISBLANK('Q 6'!I100),"",IF('Q 6'!I100="&lt;please select&gt;","",'Q 6'!I100))</f>
        <v/>
      </c>
    </row>
    <row r="5776" spans="1:7" x14ac:dyDescent="0.3">
      <c r="A5776" t="s">
        <v>1999</v>
      </c>
      <c r="B5776" t="s">
        <v>2000</v>
      </c>
      <c r="C5776">
        <v>24</v>
      </c>
      <c r="D5776" t="s">
        <v>1470</v>
      </c>
      <c r="E5776" t="s">
        <v>2006</v>
      </c>
      <c r="F5776" t="s">
        <v>1765</v>
      </c>
      <c r="G5776" t="str">
        <f>IF(ISBLANK('Q 6'!I101),"",IF('Q 6'!I101="&lt;please select&gt;","",'Q 6'!I101))</f>
        <v/>
      </c>
    </row>
    <row r="5777" spans="1:7" x14ac:dyDescent="0.3">
      <c r="A5777" t="s">
        <v>1999</v>
      </c>
      <c r="B5777" t="s">
        <v>2000</v>
      </c>
      <c r="C5777">
        <v>25</v>
      </c>
      <c r="D5777" t="s">
        <v>1470</v>
      </c>
      <c r="E5777" t="s">
        <v>2006</v>
      </c>
      <c r="F5777" t="s">
        <v>1765</v>
      </c>
      <c r="G5777" t="str">
        <f>IF(ISBLANK('Q 6'!I102),"",IF('Q 6'!I102="&lt;please select&gt;","",'Q 6'!I102))</f>
        <v/>
      </c>
    </row>
    <row r="5778" spans="1:7" x14ac:dyDescent="0.3">
      <c r="A5778" t="s">
        <v>1999</v>
      </c>
      <c r="B5778" t="s">
        <v>2000</v>
      </c>
      <c r="C5778">
        <v>26</v>
      </c>
      <c r="D5778" t="s">
        <v>1470</v>
      </c>
      <c r="E5778" t="s">
        <v>2006</v>
      </c>
      <c r="F5778" t="s">
        <v>1765</v>
      </c>
      <c r="G5778" t="str">
        <f>IF(ISBLANK('Q 6'!I103),"",IF('Q 6'!I103="&lt;please select&gt;","",'Q 6'!I103))</f>
        <v/>
      </c>
    </row>
    <row r="5779" spans="1:7" x14ac:dyDescent="0.3">
      <c r="A5779" t="s">
        <v>1999</v>
      </c>
      <c r="B5779" t="s">
        <v>2000</v>
      </c>
      <c r="C5779">
        <v>27</v>
      </c>
      <c r="D5779" t="s">
        <v>1470</v>
      </c>
      <c r="E5779" t="s">
        <v>2006</v>
      </c>
      <c r="F5779" t="s">
        <v>1765</v>
      </c>
      <c r="G5779" t="str">
        <f>IF(ISBLANK('Q 6'!I104),"",IF('Q 6'!I104="&lt;please select&gt;","",'Q 6'!I104))</f>
        <v/>
      </c>
    </row>
    <row r="5780" spans="1:7" x14ac:dyDescent="0.3">
      <c r="A5780" t="s">
        <v>1999</v>
      </c>
      <c r="B5780" t="s">
        <v>2000</v>
      </c>
      <c r="C5780">
        <v>28</v>
      </c>
      <c r="D5780" t="s">
        <v>1470</v>
      </c>
      <c r="E5780" t="s">
        <v>2006</v>
      </c>
      <c r="F5780" t="s">
        <v>1765</v>
      </c>
      <c r="G5780" t="str">
        <f>IF(ISBLANK('Q 6'!I105),"",IF('Q 6'!I105="&lt;please select&gt;","",'Q 6'!I105))</f>
        <v/>
      </c>
    </row>
    <row r="5781" spans="1:7" x14ac:dyDescent="0.3">
      <c r="A5781" t="s">
        <v>1999</v>
      </c>
      <c r="B5781" t="s">
        <v>2000</v>
      </c>
      <c r="C5781">
        <v>29</v>
      </c>
      <c r="D5781" t="s">
        <v>1470</v>
      </c>
      <c r="E5781" t="s">
        <v>2006</v>
      </c>
      <c r="F5781" t="s">
        <v>1765</v>
      </c>
      <c r="G5781" t="str">
        <f>IF(ISBLANK('Q 6'!I106),"",IF('Q 6'!I106="&lt;please select&gt;","",'Q 6'!I106))</f>
        <v/>
      </c>
    </row>
    <row r="5782" spans="1:7" x14ac:dyDescent="0.3">
      <c r="A5782" t="s">
        <v>1999</v>
      </c>
      <c r="B5782" t="s">
        <v>2000</v>
      </c>
      <c r="C5782">
        <v>30</v>
      </c>
      <c r="D5782" t="s">
        <v>1470</v>
      </c>
      <c r="E5782" t="s">
        <v>2006</v>
      </c>
      <c r="F5782" t="s">
        <v>1765</v>
      </c>
      <c r="G5782" t="str">
        <f>IF(ISBLANK('Q 6'!I107),"",IF('Q 6'!I107="&lt;please select&gt;","",'Q 6'!I107))</f>
        <v/>
      </c>
    </row>
    <row r="5783" spans="1:7" x14ac:dyDescent="0.3">
      <c r="A5783" t="s">
        <v>1999</v>
      </c>
      <c r="B5783" t="s">
        <v>2000</v>
      </c>
      <c r="C5783">
        <v>31</v>
      </c>
      <c r="D5783" t="s">
        <v>1470</v>
      </c>
      <c r="E5783" t="s">
        <v>2006</v>
      </c>
      <c r="F5783" t="s">
        <v>1765</v>
      </c>
      <c r="G5783" t="str">
        <f>IF(ISBLANK('Q 6'!I108),"",IF('Q 6'!I108="&lt;please select&gt;","",'Q 6'!I108))</f>
        <v/>
      </c>
    </row>
    <row r="5784" spans="1:7" x14ac:dyDescent="0.3">
      <c r="A5784" t="s">
        <v>1999</v>
      </c>
      <c r="B5784" t="s">
        <v>2000</v>
      </c>
      <c r="C5784">
        <v>32</v>
      </c>
      <c r="D5784" t="s">
        <v>1470</v>
      </c>
      <c r="E5784" t="s">
        <v>2006</v>
      </c>
      <c r="F5784" t="s">
        <v>1765</v>
      </c>
      <c r="G5784" t="str">
        <f>IF(ISBLANK('Q 6'!I109),"",IF('Q 6'!I109="&lt;please select&gt;","",'Q 6'!I109))</f>
        <v/>
      </c>
    </row>
    <row r="5785" spans="1:7" x14ac:dyDescent="0.3">
      <c r="A5785" t="s">
        <v>1999</v>
      </c>
      <c r="B5785" t="s">
        <v>2000</v>
      </c>
      <c r="C5785">
        <v>33</v>
      </c>
      <c r="D5785" t="s">
        <v>1470</v>
      </c>
      <c r="E5785" t="s">
        <v>2006</v>
      </c>
      <c r="F5785" t="s">
        <v>1765</v>
      </c>
      <c r="G5785" t="str">
        <f>IF(ISBLANK('Q 6'!I110),"",IF('Q 6'!I110="&lt;please select&gt;","",'Q 6'!I110))</f>
        <v/>
      </c>
    </row>
    <row r="5786" spans="1:7" x14ac:dyDescent="0.3">
      <c r="A5786" t="s">
        <v>1999</v>
      </c>
      <c r="B5786" t="s">
        <v>2000</v>
      </c>
      <c r="C5786">
        <v>34</v>
      </c>
      <c r="D5786" t="s">
        <v>1470</v>
      </c>
      <c r="E5786" t="s">
        <v>2006</v>
      </c>
      <c r="F5786" t="s">
        <v>1765</v>
      </c>
      <c r="G5786" t="str">
        <f>IF(ISBLANK('Q 6'!I111),"",IF('Q 6'!I111="&lt;please select&gt;","",'Q 6'!I111))</f>
        <v/>
      </c>
    </row>
    <row r="5787" spans="1:7" x14ac:dyDescent="0.3">
      <c r="A5787" t="s">
        <v>1999</v>
      </c>
      <c r="B5787" t="s">
        <v>2000</v>
      </c>
      <c r="C5787">
        <v>35</v>
      </c>
      <c r="D5787" t="s">
        <v>1470</v>
      </c>
      <c r="E5787" t="s">
        <v>2006</v>
      </c>
      <c r="F5787" t="s">
        <v>1765</v>
      </c>
      <c r="G5787" t="str">
        <f>IF(ISBLANK('Q 6'!I112),"",IF('Q 6'!I112="&lt;please select&gt;","",'Q 6'!I112))</f>
        <v/>
      </c>
    </row>
    <row r="5788" spans="1:7" x14ac:dyDescent="0.3">
      <c r="A5788" t="s">
        <v>1999</v>
      </c>
      <c r="B5788" t="s">
        <v>2000</v>
      </c>
      <c r="C5788">
        <v>36</v>
      </c>
      <c r="D5788" t="s">
        <v>1470</v>
      </c>
      <c r="E5788" t="s">
        <v>2006</v>
      </c>
      <c r="F5788" t="s">
        <v>1765</v>
      </c>
      <c r="G5788" t="str">
        <f>IF(ISBLANK('Q 6'!I113),"",IF('Q 6'!I113="&lt;please select&gt;","",'Q 6'!I113))</f>
        <v/>
      </c>
    </row>
    <row r="5789" spans="1:7" x14ac:dyDescent="0.3">
      <c r="A5789" t="s">
        <v>1999</v>
      </c>
      <c r="B5789" t="s">
        <v>2000</v>
      </c>
      <c r="C5789">
        <v>37</v>
      </c>
      <c r="D5789" t="s">
        <v>1470</v>
      </c>
      <c r="E5789" t="s">
        <v>2006</v>
      </c>
      <c r="F5789" t="s">
        <v>1765</v>
      </c>
      <c r="G5789" t="str">
        <f>IF(ISBLANK('Q 6'!I114),"",IF('Q 6'!I114="&lt;please select&gt;","",'Q 6'!I114))</f>
        <v/>
      </c>
    </row>
    <row r="5790" spans="1:7" x14ac:dyDescent="0.3">
      <c r="A5790" t="s">
        <v>1999</v>
      </c>
      <c r="B5790" t="s">
        <v>2000</v>
      </c>
      <c r="C5790">
        <v>38</v>
      </c>
      <c r="D5790" t="s">
        <v>1470</v>
      </c>
      <c r="E5790" t="s">
        <v>2006</v>
      </c>
      <c r="F5790" t="s">
        <v>1765</v>
      </c>
      <c r="G5790" t="str">
        <f>IF(ISBLANK('Q 6'!I115),"",IF('Q 6'!I115="&lt;please select&gt;","",'Q 6'!I115))</f>
        <v/>
      </c>
    </row>
    <row r="5791" spans="1:7" x14ac:dyDescent="0.3">
      <c r="A5791" t="s">
        <v>1999</v>
      </c>
      <c r="B5791" t="s">
        <v>2000</v>
      </c>
      <c r="C5791">
        <v>39</v>
      </c>
      <c r="D5791" t="s">
        <v>1470</v>
      </c>
      <c r="E5791" t="s">
        <v>2006</v>
      </c>
      <c r="F5791" t="s">
        <v>1765</v>
      </c>
      <c r="G5791" t="str">
        <f>IF(ISBLANK('Q 6'!I116),"",IF('Q 6'!I116="&lt;please select&gt;","",'Q 6'!I116))</f>
        <v/>
      </c>
    </row>
    <row r="5792" spans="1:7" x14ac:dyDescent="0.3">
      <c r="A5792" t="s">
        <v>1999</v>
      </c>
      <c r="B5792" t="s">
        <v>2000</v>
      </c>
      <c r="C5792">
        <v>40</v>
      </c>
      <c r="D5792" t="s">
        <v>1470</v>
      </c>
      <c r="E5792" t="s">
        <v>2006</v>
      </c>
      <c r="F5792" t="s">
        <v>1765</v>
      </c>
      <c r="G5792" t="str">
        <f>IF(ISBLANK('Q 6'!I117),"",IF('Q 6'!I117="&lt;please select&gt;","",'Q 6'!I117))</f>
        <v/>
      </c>
    </row>
    <row r="5793" spans="1:11" x14ac:dyDescent="0.3">
      <c r="A5793" t="s">
        <v>1999</v>
      </c>
      <c r="B5793" t="s">
        <v>2007</v>
      </c>
      <c r="C5793">
        <v>1</v>
      </c>
      <c r="D5793" t="s">
        <v>1470</v>
      </c>
      <c r="E5793" t="s">
        <v>2008</v>
      </c>
      <c r="F5793" t="s">
        <v>1772</v>
      </c>
      <c r="H5793" s="178">
        <f>IF(ISBLANK('Q 6'!H125),"",IF('Q 6'!H125="&lt;please select&gt;","",'Q 6'!H125))</f>
        <v>0</v>
      </c>
    </row>
    <row r="5794" spans="1:11" x14ac:dyDescent="0.3">
      <c r="A5794" t="s">
        <v>1999</v>
      </c>
      <c r="B5794" t="s">
        <v>2007</v>
      </c>
      <c r="C5794">
        <v>2</v>
      </c>
      <c r="D5794" t="s">
        <v>1470</v>
      </c>
      <c r="E5794" t="s">
        <v>2008</v>
      </c>
      <c r="F5794" t="s">
        <v>1772</v>
      </c>
      <c r="H5794" s="178">
        <f>IF(ISBLANK('Q 6'!H126),"",IF('Q 6'!H126="&lt;please select&gt;","",'Q 6'!H126))</f>
        <v>0</v>
      </c>
    </row>
    <row r="5795" spans="1:11" x14ac:dyDescent="0.3">
      <c r="A5795" t="s">
        <v>1999</v>
      </c>
      <c r="B5795" t="s">
        <v>2007</v>
      </c>
      <c r="C5795">
        <v>3</v>
      </c>
      <c r="D5795" t="s">
        <v>1470</v>
      </c>
      <c r="E5795" t="s">
        <v>2008</v>
      </c>
      <c r="F5795" t="s">
        <v>1772</v>
      </c>
      <c r="H5795" s="178">
        <f>IF(ISBLANK('Q 6'!H127),"",IF('Q 6'!H127="&lt;please select&gt;","",'Q 6'!H127))</f>
        <v>0</v>
      </c>
    </row>
    <row r="5796" spans="1:11" x14ac:dyDescent="0.3">
      <c r="A5796" t="s">
        <v>1999</v>
      </c>
      <c r="B5796" t="s">
        <v>2007</v>
      </c>
      <c r="C5796">
        <v>4</v>
      </c>
      <c r="D5796" t="s">
        <v>1470</v>
      </c>
      <c r="E5796" t="s">
        <v>2008</v>
      </c>
      <c r="F5796" t="s">
        <v>1772</v>
      </c>
      <c r="H5796" s="178">
        <f>IF(ISBLANK('Q 6'!H128),"",IF('Q 6'!H128="&lt;please select&gt;","",'Q 6'!H128))</f>
        <v>0</v>
      </c>
    </row>
    <row r="5797" spans="1:11" x14ac:dyDescent="0.3">
      <c r="A5797" t="s">
        <v>2009</v>
      </c>
      <c r="B5797" t="s">
        <v>2010</v>
      </c>
      <c r="C5797">
        <v>0</v>
      </c>
      <c r="D5797" t="s">
        <v>1470</v>
      </c>
      <c r="E5797" t="s">
        <v>2010</v>
      </c>
      <c r="F5797" t="s">
        <v>1783</v>
      </c>
      <c r="K5797" t="str">
        <f>IF(ISBLANK('Q 6'!$I$130),"",IF('Q 6'!$I$130="&lt;please select&gt;","",'Q 6'!$I$130))</f>
        <v>Yes</v>
      </c>
    </row>
    <row r="5798" spans="1:11" x14ac:dyDescent="0.3">
      <c r="A5798" t="s">
        <v>2009</v>
      </c>
      <c r="B5798" t="s">
        <v>2011</v>
      </c>
      <c r="C5798">
        <v>1</v>
      </c>
      <c r="D5798" t="s">
        <v>1470</v>
      </c>
      <c r="E5798" t="s">
        <v>2012</v>
      </c>
      <c r="F5798" t="s">
        <v>1761</v>
      </c>
      <c r="K5798" t="str">
        <f>IF(ISBLANK('Q 6'!C133),"",IF('Q 6'!C133="&lt;please select&gt;","",'Q 6'!C133))</f>
        <v>20 - Combustion of fuels as specified in Annex I of Directive 2003/87/EC</v>
      </c>
    </row>
    <row r="5799" spans="1:11" x14ac:dyDescent="0.3">
      <c r="A5799" t="s">
        <v>2009</v>
      </c>
      <c r="B5799" t="s">
        <v>2011</v>
      </c>
      <c r="C5799">
        <v>2</v>
      </c>
      <c r="D5799" t="s">
        <v>1470</v>
      </c>
      <c r="E5799" t="s">
        <v>2012</v>
      </c>
      <c r="F5799" t="s">
        <v>1761</v>
      </c>
      <c r="K5799" t="str">
        <f>IF(ISBLANK('Q 6'!C134),"",IF('Q 6'!C134="&lt;please select&gt;","",'Q 6'!C134))</f>
        <v>20 - Combustion of fuels as specified in Annex I of Directive 2003/87/EC</v>
      </c>
    </row>
    <row r="5800" spans="1:11" x14ac:dyDescent="0.3">
      <c r="A5800" t="s">
        <v>2009</v>
      </c>
      <c r="B5800" t="s">
        <v>2011</v>
      </c>
      <c r="C5800">
        <v>3</v>
      </c>
      <c r="D5800" t="s">
        <v>1470</v>
      </c>
      <c r="E5800" t="s">
        <v>2012</v>
      </c>
      <c r="F5800" t="s">
        <v>1761</v>
      </c>
      <c r="K5800" t="str">
        <f>IF(ISBLANK('Q 6'!C135),"",IF('Q 6'!C135="&lt;please select&gt;","",'Q 6'!C135))</f>
        <v>20 - Combustion of fuels as specified in Annex I of Directive 2003/87/EC</v>
      </c>
    </row>
    <row r="5801" spans="1:11" x14ac:dyDescent="0.3">
      <c r="A5801" t="s">
        <v>2009</v>
      </c>
      <c r="B5801" t="s">
        <v>2011</v>
      </c>
      <c r="C5801">
        <v>4</v>
      </c>
      <c r="D5801" t="s">
        <v>1470</v>
      </c>
      <c r="E5801" t="s">
        <v>2012</v>
      </c>
      <c r="F5801" t="s">
        <v>1761</v>
      </c>
      <c r="K5801" t="str">
        <f>IF(ISBLANK('Q 6'!C136),"",IF('Q 6'!C136="&lt;please select&gt;","",'Q 6'!C136))</f>
        <v>20 - Combustion of fuels as specified in Annex I of Directive 2003/87/EC</v>
      </c>
    </row>
    <row r="5802" spans="1:11" x14ac:dyDescent="0.3">
      <c r="A5802" t="s">
        <v>2009</v>
      </c>
      <c r="B5802" t="s">
        <v>2011</v>
      </c>
      <c r="C5802">
        <v>5</v>
      </c>
      <c r="D5802" t="s">
        <v>1470</v>
      </c>
      <c r="E5802" t="s">
        <v>2012</v>
      </c>
      <c r="F5802" t="s">
        <v>1761</v>
      </c>
      <c r="K5802" t="str">
        <f>IF(ISBLANK('Q 6'!C137),"",IF('Q 6'!C137="&lt;please select&gt;","",'Q 6'!C137))</f>
        <v>32 - Manufacture of ceramic products as specified in Annex I of Directive 2003/87/EC</v>
      </c>
    </row>
    <row r="5803" spans="1:11" x14ac:dyDescent="0.3">
      <c r="A5803" t="s">
        <v>2009</v>
      </c>
      <c r="B5803" t="s">
        <v>2011</v>
      </c>
      <c r="C5803">
        <v>6</v>
      </c>
      <c r="D5803" t="s">
        <v>1470</v>
      </c>
      <c r="E5803" t="s">
        <v>2012</v>
      </c>
      <c r="F5803" t="s">
        <v>1761</v>
      </c>
      <c r="K5803" t="str">
        <f>IF(ISBLANK('Q 6'!C138),"",IF('Q 6'!C138="&lt;please select&gt;","",'Q 6'!C138))</f>
        <v>32 - Manufacture of ceramic products as specified in Annex I of Directive 2003/87/EC</v>
      </c>
    </row>
    <row r="5804" spans="1:11" x14ac:dyDescent="0.3">
      <c r="A5804" t="s">
        <v>2009</v>
      </c>
      <c r="B5804" t="s">
        <v>2011</v>
      </c>
      <c r="C5804">
        <v>7</v>
      </c>
      <c r="D5804" t="s">
        <v>1470</v>
      </c>
      <c r="E5804" t="s">
        <v>2012</v>
      </c>
      <c r="F5804" t="s">
        <v>1761</v>
      </c>
      <c r="K5804" t="str">
        <f>IF(ISBLANK('Q 6'!C139),"",IF('Q 6'!C139="&lt;please select&gt;","",'Q 6'!C139))</f>
        <v>32 - Manufacture of ceramic products as specified in Annex I of Directive 2003/87/EC</v>
      </c>
    </row>
    <row r="5805" spans="1:11" x14ac:dyDescent="0.3">
      <c r="A5805" t="s">
        <v>2009</v>
      </c>
      <c r="B5805" t="s">
        <v>2011</v>
      </c>
      <c r="C5805">
        <v>8</v>
      </c>
      <c r="D5805" t="s">
        <v>1470</v>
      </c>
      <c r="E5805" t="s">
        <v>2012</v>
      </c>
      <c r="F5805" t="s">
        <v>1761</v>
      </c>
      <c r="K5805" t="str">
        <f>IF(ISBLANK('Q 6'!C140),"",IF('Q 6'!C140="&lt;please select&gt;","",'Q 6'!C140))</f>
        <v>31 - Manufacture of glass as specified in Annex I of Directive 2003/87/EC</v>
      </c>
    </row>
    <row r="5806" spans="1:11" x14ac:dyDescent="0.3">
      <c r="A5806" t="s">
        <v>2009</v>
      </c>
      <c r="B5806" t="s">
        <v>2011</v>
      </c>
      <c r="C5806">
        <v>9</v>
      </c>
      <c r="D5806" t="s">
        <v>1470</v>
      </c>
      <c r="E5806" t="s">
        <v>2012</v>
      </c>
      <c r="F5806" t="s">
        <v>1761</v>
      </c>
      <c r="K5806" t="str">
        <f>IF(ISBLANK('Q 6'!C141),"",IF('Q 6'!C141="&lt;please select&gt;","",'Q 6'!C141))</f>
        <v>31 - Manufacture of glass as specified in Annex I of Directive 2003/87/EC</v>
      </c>
    </row>
    <row r="5807" spans="1:11" x14ac:dyDescent="0.3">
      <c r="A5807" t="s">
        <v>2009</v>
      </c>
      <c r="B5807" t="s">
        <v>2011</v>
      </c>
      <c r="C5807">
        <v>10</v>
      </c>
      <c r="D5807" t="s">
        <v>1470</v>
      </c>
      <c r="E5807" t="s">
        <v>2012</v>
      </c>
      <c r="F5807" t="s">
        <v>1761</v>
      </c>
      <c r="K5807" t="str">
        <f>IF(ISBLANK('Q 6'!C142),"",IF('Q 6'!C142="&lt;please select&gt;","",'Q 6'!C142))</f>
        <v>31 - Manufacture of glass as specified in Annex I of Directive 2003/87/EC</v>
      </c>
    </row>
    <row r="5808" spans="1:11" x14ac:dyDescent="0.3">
      <c r="A5808" t="s">
        <v>2009</v>
      </c>
      <c r="B5808" t="s">
        <v>2011</v>
      </c>
      <c r="C5808">
        <v>11</v>
      </c>
      <c r="D5808" t="s">
        <v>1470</v>
      </c>
      <c r="E5808" t="s">
        <v>2012</v>
      </c>
      <c r="F5808" t="s">
        <v>1761</v>
      </c>
      <c r="K5808" t="str">
        <f>IF(ISBLANK('Q 6'!C143),"",IF('Q 6'!C143="&lt;please select&gt;","",'Q 6'!C143))</f>
        <v>33 - Manufacture of mineral wool insulation material using glass, rock or slag as specified in Annex I of Directive 2003/87/EC</v>
      </c>
    </row>
    <row r="5809" spans="1:11" x14ac:dyDescent="0.3">
      <c r="A5809" t="s">
        <v>2009</v>
      </c>
      <c r="B5809" t="s">
        <v>2011</v>
      </c>
      <c r="C5809">
        <v>12</v>
      </c>
      <c r="D5809" t="s">
        <v>1470</v>
      </c>
      <c r="E5809" t="s">
        <v>2012</v>
      </c>
      <c r="F5809" t="s">
        <v>1761</v>
      </c>
      <c r="K5809" t="str">
        <f>IF(ISBLANK('Q 6'!C144),"",IF('Q 6'!C144="&lt;please select&gt;","",'Q 6'!C144))</f>
        <v>33 - Manufacture of mineral wool insulation material using glass, rock or slag as specified in Annex I of Directive 2003/87/EC</v>
      </c>
    </row>
    <row r="5810" spans="1:11" x14ac:dyDescent="0.3">
      <c r="A5810" t="s">
        <v>2009</v>
      </c>
      <c r="B5810" t="s">
        <v>2011</v>
      </c>
      <c r="C5810">
        <v>13</v>
      </c>
      <c r="D5810" t="s">
        <v>1470</v>
      </c>
      <c r="E5810" t="s">
        <v>2012</v>
      </c>
      <c r="F5810" t="s">
        <v>1761</v>
      </c>
      <c r="K5810" t="str">
        <f>IF(ISBLANK('Q 6'!C145),"",IF('Q 6'!C145="&lt;please select&gt;","",'Q 6'!C145))</f>
        <v xml:space="preserve">42 - Production of bulk organic chemicals as specified in Annex I of Directive 2003/87/EC </v>
      </c>
    </row>
    <row r="5811" spans="1:11" x14ac:dyDescent="0.3">
      <c r="A5811" t="s">
        <v>2009</v>
      </c>
      <c r="B5811" t="s">
        <v>2011</v>
      </c>
      <c r="C5811">
        <v>14</v>
      </c>
      <c r="D5811" t="s">
        <v>1470</v>
      </c>
      <c r="E5811" t="s">
        <v>2012</v>
      </c>
      <c r="F5811" t="s">
        <v>1761</v>
      </c>
      <c r="K5811" t="str">
        <f>IF(ISBLANK('Q 6'!C146),"",IF('Q 6'!C146="&lt;please select&gt;","",'Q 6'!C146))</f>
        <v xml:space="preserve">42 - Production of bulk organic chemicals as specified in Annex I of Directive 2003/87/EC </v>
      </c>
    </row>
    <row r="5812" spans="1:11" x14ac:dyDescent="0.3">
      <c r="A5812" t="s">
        <v>2009</v>
      </c>
      <c r="B5812" t="s">
        <v>2011</v>
      </c>
      <c r="C5812">
        <v>15</v>
      </c>
      <c r="D5812" t="s">
        <v>1470</v>
      </c>
      <c r="E5812" t="s">
        <v>2012</v>
      </c>
      <c r="F5812" t="s">
        <v>1761</v>
      </c>
      <c r="K5812" t="str">
        <f>IF(ISBLANK('Q 6'!C147),"",IF('Q 6'!C147="&lt;please select&gt;","",'Q 6'!C147))</f>
        <v xml:space="preserve">42 - Production of bulk organic chemicals as specified in Annex I of Directive 2003/87/EC </v>
      </c>
    </row>
    <row r="5813" spans="1:11" x14ac:dyDescent="0.3">
      <c r="A5813" t="s">
        <v>2009</v>
      </c>
      <c r="B5813" t="s">
        <v>2011</v>
      </c>
      <c r="C5813">
        <v>16</v>
      </c>
      <c r="D5813" t="s">
        <v>1470</v>
      </c>
      <c r="E5813" t="s">
        <v>2012</v>
      </c>
      <c r="F5813" t="s">
        <v>1761</v>
      </c>
      <c r="K5813" t="str">
        <f>IF(ISBLANK('Q 6'!C148),"",IF('Q 6'!C148="&lt;please select&gt;","",'Q 6'!C148))</f>
        <v>29 - Production of cement clinker in rotary kilns as specified in Annex I of Directive 2003/87/ EC</v>
      </c>
    </row>
    <row r="5814" spans="1:11" x14ac:dyDescent="0.3">
      <c r="A5814" t="s">
        <v>2009</v>
      </c>
      <c r="B5814" t="s">
        <v>2011</v>
      </c>
      <c r="C5814">
        <v>17</v>
      </c>
      <c r="D5814" t="s">
        <v>1470</v>
      </c>
      <c r="E5814" t="s">
        <v>2012</v>
      </c>
      <c r="F5814" t="s">
        <v>1761</v>
      </c>
      <c r="K5814" t="str">
        <f>IF(ISBLANK('Q 6'!C149),"",IF('Q 6'!C149="&lt;please select&gt;","",'Q 6'!C149))</f>
        <v>29 - Production of cement clinker in rotary kilns as specified in Annex I of Directive 2003/87/ EC</v>
      </c>
    </row>
    <row r="5815" spans="1:11" x14ac:dyDescent="0.3">
      <c r="A5815" t="s">
        <v>2009</v>
      </c>
      <c r="B5815" t="s">
        <v>2011</v>
      </c>
      <c r="C5815">
        <v>18</v>
      </c>
      <c r="D5815" t="s">
        <v>1470</v>
      </c>
      <c r="E5815" t="s">
        <v>2012</v>
      </c>
      <c r="F5815" t="s">
        <v>1761</v>
      </c>
      <c r="K5815" t="str">
        <f>IF(ISBLANK('Q 6'!C150),"",IF('Q 6'!C150="&lt;please select&gt;","",'Q 6'!C150))</f>
        <v>29 - Production of cement clinker in rotary kilns as specified in Annex I of Directive 2003/87/ EC</v>
      </c>
    </row>
    <row r="5816" spans="1:11" x14ac:dyDescent="0.3">
      <c r="A5816" t="s">
        <v>2009</v>
      </c>
      <c r="B5816" t="s">
        <v>2011</v>
      </c>
      <c r="C5816">
        <v>19</v>
      </c>
      <c r="D5816" t="s">
        <v>1470</v>
      </c>
      <c r="E5816" t="s">
        <v>2012</v>
      </c>
      <c r="F5816" t="s">
        <v>1761</v>
      </c>
      <c r="K5816" t="str">
        <f>IF(ISBLANK('Q 6'!C151),"",IF('Q 6'!C151="&lt;please select&gt;","",'Q 6'!C151))</f>
        <v>29 - Production of cement clinker in rotary kilns as specified in Annex I of Directive 2003/87/ EC</v>
      </c>
    </row>
    <row r="5817" spans="1:11" x14ac:dyDescent="0.3">
      <c r="A5817" t="s">
        <v>2009</v>
      </c>
      <c r="B5817" t="s">
        <v>2011</v>
      </c>
      <c r="C5817">
        <v>20</v>
      </c>
      <c r="D5817" t="s">
        <v>1470</v>
      </c>
      <c r="E5817" t="s">
        <v>2012</v>
      </c>
      <c r="F5817" t="s">
        <v>1761</v>
      </c>
      <c r="K5817" t="str">
        <f>IF(ISBLANK('Q 6'!C152),"",IF('Q 6'!C152="&lt;please select&gt;","",'Q 6'!C152))</f>
        <v>30 - Production of lime or calcination of dolomite or magnesite as specified in Annex I of Directive 2003/87/ EC</v>
      </c>
    </row>
    <row r="5818" spans="1:11" x14ac:dyDescent="0.3">
      <c r="A5818" t="s">
        <v>2009</v>
      </c>
      <c r="B5818" t="s">
        <v>2011</v>
      </c>
      <c r="C5818">
        <v>21</v>
      </c>
      <c r="D5818" t="s">
        <v>1470</v>
      </c>
      <c r="E5818" t="s">
        <v>2012</v>
      </c>
      <c r="F5818" t="s">
        <v>1761</v>
      </c>
      <c r="K5818" t="str">
        <f>IF(ISBLANK('Q 6'!C153),"",IF('Q 6'!C153="&lt;please select&gt;","",'Q 6'!C153))</f>
        <v>30 - Production of lime or calcination of dolomite or magnesite as specified in Annex I of Directive 2003/87/ EC</v>
      </c>
    </row>
    <row r="5819" spans="1:11" x14ac:dyDescent="0.3">
      <c r="A5819" t="s">
        <v>2009</v>
      </c>
      <c r="B5819" t="s">
        <v>2011</v>
      </c>
      <c r="C5819">
        <v>22</v>
      </c>
      <c r="D5819" t="s">
        <v>1470</v>
      </c>
      <c r="E5819" t="s">
        <v>2012</v>
      </c>
      <c r="F5819" t="s">
        <v>1761</v>
      </c>
      <c r="K5819" t="str">
        <f>IF(ISBLANK('Q 6'!C154),"",IF('Q 6'!C154="&lt;please select&gt;","",'Q 6'!C154))</f>
        <v xml:space="preserve">38 - Production of nitric acid </v>
      </c>
    </row>
    <row r="5820" spans="1:11" x14ac:dyDescent="0.3">
      <c r="A5820" t="s">
        <v>2009</v>
      </c>
      <c r="B5820" t="s">
        <v>2011</v>
      </c>
      <c r="C5820">
        <v>23</v>
      </c>
      <c r="D5820" t="s">
        <v>1470</v>
      </c>
      <c r="E5820" t="s">
        <v>2012</v>
      </c>
      <c r="F5820" t="s">
        <v>1761</v>
      </c>
      <c r="K5820" t="str">
        <f>IF(ISBLANK('Q 6'!C155),"",IF('Q 6'!C155="&lt;please select&gt;","",'Q 6'!C155))</f>
        <v xml:space="preserve">38 - Production of nitric acid </v>
      </c>
    </row>
    <row r="5821" spans="1:11" x14ac:dyDescent="0.3">
      <c r="A5821" t="s">
        <v>2009</v>
      </c>
      <c r="B5821" t="s">
        <v>2011</v>
      </c>
      <c r="C5821">
        <v>24</v>
      </c>
      <c r="D5821" t="s">
        <v>1470</v>
      </c>
      <c r="E5821" t="s">
        <v>2012</v>
      </c>
      <c r="F5821" t="s">
        <v>1761</v>
      </c>
      <c r="K5821" t="str">
        <f>IF(ISBLANK('Q 6'!C156),"",IF('Q 6'!C156="&lt;please select&gt;","",'Q 6'!C156))</f>
        <v xml:space="preserve">36 - Production of paper or cardboard as specified in Annex I of Directive 2003/87/EC </v>
      </c>
    </row>
    <row r="5822" spans="1:11" x14ac:dyDescent="0.3">
      <c r="A5822" t="s">
        <v>2009</v>
      </c>
      <c r="B5822" t="s">
        <v>2011</v>
      </c>
      <c r="C5822">
        <v>25</v>
      </c>
      <c r="D5822" t="s">
        <v>1470</v>
      </c>
      <c r="E5822" t="s">
        <v>2012</v>
      </c>
      <c r="F5822" t="s">
        <v>1761</v>
      </c>
      <c r="K5822" t="str">
        <f>IF(ISBLANK('Q 6'!C157),"",IF('Q 6'!C157="&lt;please select&gt;","",'Q 6'!C157))</f>
        <v xml:space="preserve">36 - Production of paper or cardboard as specified in Annex I of Directive 2003/87/EC </v>
      </c>
    </row>
    <row r="5823" spans="1:11" x14ac:dyDescent="0.3">
      <c r="A5823" t="s">
        <v>2009</v>
      </c>
      <c r="B5823" t="s">
        <v>2011</v>
      </c>
      <c r="C5823">
        <v>26</v>
      </c>
      <c r="D5823" t="s">
        <v>1470</v>
      </c>
      <c r="E5823" t="s">
        <v>2012</v>
      </c>
      <c r="F5823" t="s">
        <v>1761</v>
      </c>
      <c r="K5823" t="str">
        <f>IF(ISBLANK('Q 6'!C158),"",IF('Q 6'!C158="&lt;please select&gt;","",'Q 6'!C158))</f>
        <v xml:space="preserve">36 - Production of paper or cardboard as specified in Annex I of Directive 2003/87/EC </v>
      </c>
    </row>
    <row r="5824" spans="1:11" x14ac:dyDescent="0.3">
      <c r="A5824" t="s">
        <v>2009</v>
      </c>
      <c r="B5824" t="s">
        <v>2011</v>
      </c>
      <c r="C5824">
        <v>27</v>
      </c>
      <c r="D5824" t="s">
        <v>1470</v>
      </c>
      <c r="E5824" t="s">
        <v>2012</v>
      </c>
      <c r="F5824" t="s">
        <v>1761</v>
      </c>
      <c r="K5824" t="str">
        <f>IF(ISBLANK('Q 6'!C159),"",IF('Q 6'!C159="&lt;please select&gt;","",'Q 6'!C159))</f>
        <v xml:space="preserve">36 - Production of paper or cardboard as specified in Annex I of Directive 2003/87/EC </v>
      </c>
    </row>
    <row r="5825" spans="1:11" x14ac:dyDescent="0.3">
      <c r="A5825" t="s">
        <v>2009</v>
      </c>
      <c r="B5825" t="s">
        <v>2011</v>
      </c>
      <c r="C5825">
        <v>28</v>
      </c>
      <c r="D5825" t="s">
        <v>1470</v>
      </c>
      <c r="E5825" t="s">
        <v>2012</v>
      </c>
      <c r="F5825" t="s">
        <v>1761</v>
      </c>
      <c r="K5825" t="str">
        <f>IF(ISBLANK('Q 6'!C160),"",IF('Q 6'!C160="&lt;please select&gt;","",'Q 6'!C160))</f>
        <v>24 - Production of pig iron or steel as specified in Annex I of Directive 2003/87/EC</v>
      </c>
    </row>
    <row r="5826" spans="1:11" x14ac:dyDescent="0.3">
      <c r="A5826" t="s">
        <v>2009</v>
      </c>
      <c r="B5826" t="s">
        <v>2011</v>
      </c>
      <c r="C5826">
        <v>29</v>
      </c>
      <c r="D5826" t="s">
        <v>1470</v>
      </c>
      <c r="E5826" t="s">
        <v>2012</v>
      </c>
      <c r="F5826" t="s">
        <v>1761</v>
      </c>
      <c r="K5826" t="str">
        <f>IF(ISBLANK('Q 6'!C161),"",IF('Q 6'!C161="&lt;please select&gt;","",'Q 6'!C161))</f>
        <v>24 - Production of pig iron or steel as specified in Annex I of Directive 2003/87/EC</v>
      </c>
    </row>
    <row r="5827" spans="1:11" x14ac:dyDescent="0.3">
      <c r="A5827" t="s">
        <v>2009</v>
      </c>
      <c r="B5827" t="s">
        <v>2011</v>
      </c>
      <c r="C5827">
        <v>30</v>
      </c>
      <c r="D5827" t="s">
        <v>1470</v>
      </c>
      <c r="E5827" t="s">
        <v>2012</v>
      </c>
      <c r="F5827" t="s">
        <v>1761</v>
      </c>
      <c r="K5827" t="str">
        <f>IF(ISBLANK('Q 6'!C162),"",IF('Q 6'!C162="&lt;please select&gt;","",'Q 6'!C162))</f>
        <v>24 - Production of pig iron or steel as specified in Annex I of Directive 2003/87/EC</v>
      </c>
    </row>
    <row r="5828" spans="1:11" x14ac:dyDescent="0.3">
      <c r="A5828" t="s">
        <v>2009</v>
      </c>
      <c r="B5828" t="s">
        <v>2011</v>
      </c>
      <c r="C5828">
        <v>31</v>
      </c>
      <c r="D5828" t="s">
        <v>1470</v>
      </c>
      <c r="E5828" t="s">
        <v>2012</v>
      </c>
      <c r="F5828" t="s">
        <v>1761</v>
      </c>
      <c r="K5828" t="str">
        <f>IF(ISBLANK('Q 6'!C163),"",IF('Q 6'!C163="&lt;please select&gt;","",'Q 6'!C163))</f>
        <v>25 - Production or processing of ferrous metals as specified in Annex I of Directive 2003/87/EC</v>
      </c>
    </row>
    <row r="5829" spans="1:11" x14ac:dyDescent="0.3">
      <c r="A5829" t="s">
        <v>2009</v>
      </c>
      <c r="B5829" t="s">
        <v>2011</v>
      </c>
      <c r="C5829">
        <v>32</v>
      </c>
      <c r="D5829" t="s">
        <v>1470</v>
      </c>
      <c r="E5829" t="s">
        <v>2012</v>
      </c>
      <c r="F5829" t="s">
        <v>1761</v>
      </c>
      <c r="K5829" t="str">
        <f>IF(ISBLANK('Q 6'!C164),"",IF('Q 6'!C164="&lt;please select&gt;","",'Q 6'!C164))</f>
        <v>25 - Production or processing of ferrous metals as specified in Annex I of Directive 2003/87/EC</v>
      </c>
    </row>
    <row r="5830" spans="1:11" x14ac:dyDescent="0.3">
      <c r="A5830" t="s">
        <v>2009</v>
      </c>
      <c r="B5830" t="s">
        <v>2011</v>
      </c>
      <c r="C5830">
        <v>33</v>
      </c>
      <c r="D5830" t="s">
        <v>1470</v>
      </c>
      <c r="E5830" t="s">
        <v>2012</v>
      </c>
      <c r="F5830" t="s">
        <v>1761</v>
      </c>
      <c r="K5830" t="str">
        <f>IF(ISBLANK('Q 6'!C165),"",IF('Q 6'!C165="&lt;please select&gt;","",'Q 6'!C165))</f>
        <v>25 - Production or processing of ferrous metals as specified in Annex I of Directive 2003/87/EC</v>
      </c>
    </row>
    <row r="5831" spans="1:11" x14ac:dyDescent="0.3">
      <c r="A5831" t="s">
        <v>2009</v>
      </c>
      <c r="B5831" t="s">
        <v>2011</v>
      </c>
      <c r="C5831">
        <v>34</v>
      </c>
      <c r="D5831" t="s">
        <v>1470</v>
      </c>
      <c r="E5831" t="s">
        <v>2012</v>
      </c>
      <c r="F5831" t="s">
        <v>1761</v>
      </c>
      <c r="K5831" t="str">
        <f>IF(ISBLANK('Q 6'!C166),"",IF('Q 6'!C166="&lt;please select&gt;","",'Q 6'!C166))</f>
        <v/>
      </c>
    </row>
    <row r="5832" spans="1:11" x14ac:dyDescent="0.3">
      <c r="A5832" t="s">
        <v>2009</v>
      </c>
      <c r="B5832" t="s">
        <v>2011</v>
      </c>
      <c r="C5832">
        <v>35</v>
      </c>
      <c r="D5832" t="s">
        <v>1470</v>
      </c>
      <c r="E5832" t="s">
        <v>2012</v>
      </c>
      <c r="F5832" t="s">
        <v>1761</v>
      </c>
      <c r="K5832" t="str">
        <f>IF(ISBLANK('Q 6'!C167),"",IF('Q 6'!C167="&lt;please select&gt;","",'Q 6'!C167))</f>
        <v/>
      </c>
    </row>
    <row r="5833" spans="1:11" x14ac:dyDescent="0.3">
      <c r="A5833" t="s">
        <v>2009</v>
      </c>
      <c r="B5833" t="s">
        <v>2011</v>
      </c>
      <c r="C5833">
        <v>36</v>
      </c>
      <c r="D5833" t="s">
        <v>1470</v>
      </c>
      <c r="E5833" t="s">
        <v>2012</v>
      </c>
      <c r="F5833" t="s">
        <v>1761</v>
      </c>
      <c r="K5833" t="str">
        <f>IF(ISBLANK('Q 6'!C168),"",IF('Q 6'!C168="&lt;please select&gt;","",'Q 6'!C168))</f>
        <v/>
      </c>
    </row>
    <row r="5834" spans="1:11" x14ac:dyDescent="0.3">
      <c r="A5834" t="s">
        <v>2009</v>
      </c>
      <c r="B5834" t="s">
        <v>2011</v>
      </c>
      <c r="C5834">
        <v>37</v>
      </c>
      <c r="D5834" t="s">
        <v>1470</v>
      </c>
      <c r="E5834" t="s">
        <v>2012</v>
      </c>
      <c r="F5834" t="s">
        <v>1761</v>
      </c>
      <c r="K5834" t="str">
        <f>IF(ISBLANK('Q 6'!C169),"",IF('Q 6'!C169="&lt;please select&gt;","",'Q 6'!C169))</f>
        <v/>
      </c>
    </row>
    <row r="5835" spans="1:11" x14ac:dyDescent="0.3">
      <c r="A5835" t="s">
        <v>2009</v>
      </c>
      <c r="B5835" t="s">
        <v>2011</v>
      </c>
      <c r="C5835">
        <v>38</v>
      </c>
      <c r="D5835" t="s">
        <v>1470</v>
      </c>
      <c r="E5835" t="s">
        <v>2012</v>
      </c>
      <c r="F5835" t="s">
        <v>1761</v>
      </c>
      <c r="K5835" t="str">
        <f>IF(ISBLANK('Q 6'!C170),"",IF('Q 6'!C170="&lt;please select&gt;","",'Q 6'!C170))</f>
        <v/>
      </c>
    </row>
    <row r="5836" spans="1:11" x14ac:dyDescent="0.3">
      <c r="A5836" t="s">
        <v>2009</v>
      </c>
      <c r="B5836" t="s">
        <v>2011</v>
      </c>
      <c r="C5836">
        <v>39</v>
      </c>
      <c r="D5836" t="s">
        <v>1470</v>
      </c>
      <c r="E5836" t="s">
        <v>2012</v>
      </c>
      <c r="F5836" t="s">
        <v>1761</v>
      </c>
      <c r="K5836" t="str">
        <f>IF(ISBLANK('Q 6'!C171),"",IF('Q 6'!C171="&lt;please select&gt;","",'Q 6'!C171))</f>
        <v/>
      </c>
    </row>
    <row r="5837" spans="1:11" x14ac:dyDescent="0.3">
      <c r="A5837" t="s">
        <v>2009</v>
      </c>
      <c r="B5837" t="s">
        <v>2011</v>
      </c>
      <c r="C5837">
        <v>40</v>
      </c>
      <c r="D5837" t="s">
        <v>1470</v>
      </c>
      <c r="E5837" t="s">
        <v>2012</v>
      </c>
      <c r="F5837" t="s">
        <v>1761</v>
      </c>
      <c r="K5837" t="str">
        <f>IF(ISBLANK('Q 6'!C172),"",IF('Q 6'!C172="&lt;please select&gt;","",'Q 6'!C172))</f>
        <v/>
      </c>
    </row>
    <row r="5838" spans="1:11" x14ac:dyDescent="0.3">
      <c r="A5838" t="s">
        <v>2009</v>
      </c>
      <c r="B5838" t="s">
        <v>2011</v>
      </c>
      <c r="C5838">
        <v>41</v>
      </c>
      <c r="D5838" t="s">
        <v>1470</v>
      </c>
      <c r="E5838" t="s">
        <v>2012</v>
      </c>
      <c r="F5838" t="s">
        <v>1761</v>
      </c>
      <c r="K5838" t="str">
        <f>IF(ISBLANK('Q 6'!C173),"",IF('Q 6'!C173="&lt;please select&gt;","",'Q 6'!C173))</f>
        <v/>
      </c>
    </row>
    <row r="5839" spans="1:11" x14ac:dyDescent="0.3">
      <c r="A5839" t="s">
        <v>2009</v>
      </c>
      <c r="B5839" t="s">
        <v>2011</v>
      </c>
      <c r="C5839">
        <v>42</v>
      </c>
      <c r="D5839" t="s">
        <v>1470</v>
      </c>
      <c r="E5839" t="s">
        <v>2012</v>
      </c>
      <c r="F5839" t="s">
        <v>1761</v>
      </c>
      <c r="K5839" t="str">
        <f>IF(ISBLANK('Q 6'!C174),"",IF('Q 6'!C174="&lt;please select&gt;","",'Q 6'!C174))</f>
        <v/>
      </c>
    </row>
    <row r="5840" spans="1:11" x14ac:dyDescent="0.3">
      <c r="A5840" t="s">
        <v>2009</v>
      </c>
      <c r="B5840" t="s">
        <v>2011</v>
      </c>
      <c r="C5840">
        <v>43</v>
      </c>
      <c r="D5840" t="s">
        <v>1470</v>
      </c>
      <c r="E5840" t="s">
        <v>2012</v>
      </c>
      <c r="F5840" t="s">
        <v>1761</v>
      </c>
      <c r="K5840" t="str">
        <f>IF(ISBLANK('Q 6'!C175),"",IF('Q 6'!C175="&lt;please select&gt;","",'Q 6'!C175))</f>
        <v/>
      </c>
    </row>
    <row r="5841" spans="1:11" x14ac:dyDescent="0.3">
      <c r="A5841" t="s">
        <v>2009</v>
      </c>
      <c r="B5841" t="s">
        <v>2011</v>
      </c>
      <c r="C5841">
        <v>44</v>
      </c>
      <c r="D5841" t="s">
        <v>1470</v>
      </c>
      <c r="E5841" t="s">
        <v>2012</v>
      </c>
      <c r="F5841" t="s">
        <v>1761</v>
      </c>
      <c r="K5841" t="str">
        <f>IF(ISBLANK('Q 6'!C176),"",IF('Q 6'!C176="&lt;please select&gt;","",'Q 6'!C176))</f>
        <v/>
      </c>
    </row>
    <row r="5842" spans="1:11" x14ac:dyDescent="0.3">
      <c r="A5842" t="s">
        <v>2009</v>
      </c>
      <c r="B5842" t="s">
        <v>2011</v>
      </c>
      <c r="C5842">
        <v>45</v>
      </c>
      <c r="D5842" t="s">
        <v>1470</v>
      </c>
      <c r="E5842" t="s">
        <v>2012</v>
      </c>
      <c r="F5842" t="s">
        <v>1761</v>
      </c>
      <c r="K5842" t="str">
        <f>IF(ISBLANK('Q 6'!C177),"",IF('Q 6'!C177="&lt;please select&gt;","",'Q 6'!C177))</f>
        <v/>
      </c>
    </row>
    <row r="5843" spans="1:11" x14ac:dyDescent="0.3">
      <c r="A5843" t="s">
        <v>2009</v>
      </c>
      <c r="B5843" t="s">
        <v>2011</v>
      </c>
      <c r="C5843">
        <v>46</v>
      </c>
      <c r="D5843" t="s">
        <v>1470</v>
      </c>
      <c r="E5843" t="s">
        <v>2012</v>
      </c>
      <c r="F5843" t="s">
        <v>1761</v>
      </c>
      <c r="K5843" t="str">
        <f>IF(ISBLANK('Q 6'!C178),"",IF('Q 6'!C178="&lt;please select&gt;","",'Q 6'!C178))</f>
        <v/>
      </c>
    </row>
    <row r="5844" spans="1:11" x14ac:dyDescent="0.3">
      <c r="A5844" t="s">
        <v>2009</v>
      </c>
      <c r="B5844" t="s">
        <v>2011</v>
      </c>
      <c r="C5844">
        <v>47</v>
      </c>
      <c r="D5844" t="s">
        <v>1470</v>
      </c>
      <c r="E5844" t="s">
        <v>2012</v>
      </c>
      <c r="F5844" t="s">
        <v>1761</v>
      </c>
      <c r="K5844" t="str">
        <f>IF(ISBLANK('Q 6'!C179),"",IF('Q 6'!C179="&lt;please select&gt;","",'Q 6'!C179))</f>
        <v/>
      </c>
    </row>
    <row r="5845" spans="1:11" x14ac:dyDescent="0.3">
      <c r="A5845" t="s">
        <v>2009</v>
      </c>
      <c r="B5845" t="s">
        <v>2011</v>
      </c>
      <c r="C5845">
        <v>48</v>
      </c>
      <c r="D5845" t="s">
        <v>1470</v>
      </c>
      <c r="E5845" t="s">
        <v>2012</v>
      </c>
      <c r="F5845" t="s">
        <v>1761</v>
      </c>
      <c r="K5845" t="str">
        <f>IF(ISBLANK('Q 6'!C180),"",IF('Q 6'!C180="&lt;please select&gt;","",'Q 6'!C180))</f>
        <v/>
      </c>
    </row>
    <row r="5846" spans="1:11" x14ac:dyDescent="0.3">
      <c r="A5846" t="s">
        <v>2009</v>
      </c>
      <c r="B5846" t="s">
        <v>2011</v>
      </c>
      <c r="C5846">
        <v>49</v>
      </c>
      <c r="D5846" t="s">
        <v>1470</v>
      </c>
      <c r="E5846" t="s">
        <v>2012</v>
      </c>
      <c r="F5846" t="s">
        <v>1761</v>
      </c>
      <c r="K5846" t="str">
        <f>IF(ISBLANK('Q 6'!C181),"",IF('Q 6'!C181="&lt;please select&gt;","",'Q 6'!C181))</f>
        <v/>
      </c>
    </row>
    <row r="5847" spans="1:11" x14ac:dyDescent="0.3">
      <c r="A5847" t="s">
        <v>2009</v>
      </c>
      <c r="B5847" t="s">
        <v>2011</v>
      </c>
      <c r="C5847">
        <v>50</v>
      </c>
      <c r="D5847" t="s">
        <v>1470</v>
      </c>
      <c r="E5847" t="s">
        <v>2012</v>
      </c>
      <c r="F5847" t="s">
        <v>1761</v>
      </c>
      <c r="K5847" t="str">
        <f>IF(ISBLANK('Q 6'!C182),"",IF('Q 6'!C182="&lt;please select&gt;","",'Q 6'!C182))</f>
        <v/>
      </c>
    </row>
    <row r="5848" spans="1:11" x14ac:dyDescent="0.3">
      <c r="A5848" t="s">
        <v>2009</v>
      </c>
      <c r="B5848" t="s">
        <v>2011</v>
      </c>
      <c r="C5848">
        <v>51</v>
      </c>
      <c r="D5848" t="s">
        <v>1470</v>
      </c>
      <c r="E5848" t="s">
        <v>2012</v>
      </c>
      <c r="F5848" t="s">
        <v>1761</v>
      </c>
      <c r="K5848" t="str">
        <f>IF(ISBLANK('Q 6'!C183),"",IF('Q 6'!C183="&lt;please select&gt;","",'Q 6'!C183))</f>
        <v/>
      </c>
    </row>
    <row r="5849" spans="1:11" x14ac:dyDescent="0.3">
      <c r="A5849" t="s">
        <v>2009</v>
      </c>
      <c r="B5849" t="s">
        <v>2011</v>
      </c>
      <c r="C5849">
        <v>52</v>
      </c>
      <c r="D5849" t="s">
        <v>1470</v>
      </c>
      <c r="E5849" t="s">
        <v>2012</v>
      </c>
      <c r="F5849" t="s">
        <v>1761</v>
      </c>
      <c r="K5849" t="str">
        <f>IF(ISBLANK('Q 6'!C184),"",IF('Q 6'!C184="&lt;please select&gt;","",'Q 6'!C184))</f>
        <v/>
      </c>
    </row>
    <row r="5850" spans="1:11" x14ac:dyDescent="0.3">
      <c r="A5850" t="s">
        <v>2009</v>
      </c>
      <c r="B5850" t="s">
        <v>2011</v>
      </c>
      <c r="C5850">
        <v>53</v>
      </c>
      <c r="D5850" t="s">
        <v>1470</v>
      </c>
      <c r="E5850" t="s">
        <v>2012</v>
      </c>
      <c r="F5850" t="s">
        <v>1761</v>
      </c>
      <c r="K5850" t="str">
        <f>IF(ISBLANK('Q 6'!C185),"",IF('Q 6'!C185="&lt;please select&gt;","",'Q 6'!C185))</f>
        <v/>
      </c>
    </row>
    <row r="5851" spans="1:11" x14ac:dyDescent="0.3">
      <c r="A5851" t="s">
        <v>2009</v>
      </c>
      <c r="B5851" t="s">
        <v>2011</v>
      </c>
      <c r="C5851">
        <v>54</v>
      </c>
      <c r="D5851" t="s">
        <v>1470</v>
      </c>
      <c r="E5851" t="s">
        <v>2012</v>
      </c>
      <c r="F5851" t="s">
        <v>1761</v>
      </c>
      <c r="K5851" t="str">
        <f>IF(ISBLANK('Q 6'!C186),"",IF('Q 6'!C186="&lt;please select&gt;","",'Q 6'!C186))</f>
        <v/>
      </c>
    </row>
    <row r="5852" spans="1:11" x14ac:dyDescent="0.3">
      <c r="A5852" t="s">
        <v>2009</v>
      </c>
      <c r="B5852" t="s">
        <v>2011</v>
      </c>
      <c r="C5852">
        <v>55</v>
      </c>
      <c r="D5852" t="s">
        <v>1470</v>
      </c>
      <c r="E5852" t="s">
        <v>2012</v>
      </c>
      <c r="F5852" t="s">
        <v>1761</v>
      </c>
      <c r="K5852" t="str">
        <f>IF(ISBLANK('Q 6'!C187),"",IF('Q 6'!C187="&lt;please select&gt;","",'Q 6'!C187))</f>
        <v/>
      </c>
    </row>
    <row r="5853" spans="1:11" x14ac:dyDescent="0.3">
      <c r="A5853" t="s">
        <v>2009</v>
      </c>
      <c r="B5853" t="s">
        <v>2011</v>
      </c>
      <c r="C5853">
        <v>56</v>
      </c>
      <c r="D5853" t="s">
        <v>1470</v>
      </c>
      <c r="E5853" t="s">
        <v>2012</v>
      </c>
      <c r="F5853" t="s">
        <v>1761</v>
      </c>
      <c r="K5853" t="str">
        <f>IF(ISBLANK('Q 6'!C188),"",IF('Q 6'!C188="&lt;please select&gt;","",'Q 6'!C188))</f>
        <v/>
      </c>
    </row>
    <row r="5854" spans="1:11" x14ac:dyDescent="0.3">
      <c r="A5854" t="s">
        <v>2009</v>
      </c>
      <c r="B5854" t="s">
        <v>2011</v>
      </c>
      <c r="C5854">
        <v>57</v>
      </c>
      <c r="D5854" t="s">
        <v>1470</v>
      </c>
      <c r="E5854" t="s">
        <v>2012</v>
      </c>
      <c r="F5854" t="s">
        <v>1761</v>
      </c>
      <c r="K5854" t="str">
        <f>IF(ISBLANK('Q 6'!C189),"",IF('Q 6'!C189="&lt;please select&gt;","",'Q 6'!C189))</f>
        <v/>
      </c>
    </row>
    <row r="5855" spans="1:11" x14ac:dyDescent="0.3">
      <c r="A5855" t="s">
        <v>2009</v>
      </c>
      <c r="B5855" t="s">
        <v>2011</v>
      </c>
      <c r="C5855">
        <v>58</v>
      </c>
      <c r="D5855" t="s">
        <v>1470</v>
      </c>
      <c r="E5855" t="s">
        <v>2012</v>
      </c>
      <c r="F5855" t="s">
        <v>1761</v>
      </c>
      <c r="K5855" t="str">
        <f>IF(ISBLANK('Q 6'!C190),"",IF('Q 6'!C190="&lt;please select&gt;","",'Q 6'!C190))</f>
        <v/>
      </c>
    </row>
    <row r="5856" spans="1:11" x14ac:dyDescent="0.3">
      <c r="A5856" t="s">
        <v>2009</v>
      </c>
      <c r="B5856" t="s">
        <v>2011</v>
      </c>
      <c r="C5856">
        <v>59</v>
      </c>
      <c r="D5856" t="s">
        <v>1470</v>
      </c>
      <c r="E5856" t="s">
        <v>2012</v>
      </c>
      <c r="F5856" t="s">
        <v>1761</v>
      </c>
      <c r="K5856" t="str">
        <f>IF(ISBLANK('Q 6'!C191),"",IF('Q 6'!C191="&lt;please select&gt;","",'Q 6'!C191))</f>
        <v/>
      </c>
    </row>
    <row r="5857" spans="1:11" x14ac:dyDescent="0.3">
      <c r="A5857" t="s">
        <v>2009</v>
      </c>
      <c r="B5857" t="s">
        <v>2011</v>
      </c>
      <c r="C5857">
        <v>60</v>
      </c>
      <c r="D5857" t="s">
        <v>1470</v>
      </c>
      <c r="E5857" t="s">
        <v>2012</v>
      </c>
      <c r="F5857" t="s">
        <v>1761</v>
      </c>
      <c r="K5857" t="str">
        <f>IF(ISBLANK('Q 6'!C192),"",IF('Q 6'!C192="&lt;please select&gt;","",'Q 6'!C192))</f>
        <v/>
      </c>
    </row>
    <row r="5858" spans="1:11" x14ac:dyDescent="0.3">
      <c r="A5858" t="s">
        <v>2009</v>
      </c>
      <c r="B5858" t="s">
        <v>2011</v>
      </c>
      <c r="C5858">
        <v>1</v>
      </c>
      <c r="D5858" t="s">
        <v>1470</v>
      </c>
      <c r="E5858" t="s">
        <v>2013</v>
      </c>
      <c r="F5858" t="s">
        <v>1761</v>
      </c>
      <c r="K5858" t="str">
        <f>IF(ISBLANK('Q 6'!E133),"",IF('Q 6'!E133="&lt;please select&gt;","",'Q 6'!E133))</f>
        <v>Non-compliance with Implementing Regulation (EU) 2018/2066</v>
      </c>
    </row>
    <row r="5859" spans="1:11" x14ac:dyDescent="0.3">
      <c r="A5859" t="s">
        <v>2009</v>
      </c>
      <c r="B5859" t="s">
        <v>2011</v>
      </c>
      <c r="C5859">
        <v>2</v>
      </c>
      <c r="D5859" t="s">
        <v>1470</v>
      </c>
      <c r="E5859" t="s">
        <v>2013</v>
      </c>
      <c r="F5859" t="s">
        <v>1761</v>
      </c>
      <c r="K5859" t="str">
        <f>IF(ISBLANK('Q 6'!E134),"",IF('Q 6'!E134="&lt;please select&gt;","",'Q 6'!E134))</f>
        <v>Non-conformities not leading to a negative verification opinion statement</v>
      </c>
    </row>
    <row r="5860" spans="1:11" x14ac:dyDescent="0.3">
      <c r="A5860" t="s">
        <v>2009</v>
      </c>
      <c r="B5860" t="s">
        <v>2011</v>
      </c>
      <c r="C5860">
        <v>3</v>
      </c>
      <c r="D5860" t="s">
        <v>1470</v>
      </c>
      <c r="E5860" t="s">
        <v>2013</v>
      </c>
      <c r="F5860" t="s">
        <v>1761</v>
      </c>
      <c r="K5860" t="str">
        <f>IF(ISBLANK('Q 6'!E135),"",IF('Q 6'!E135="&lt;please select&gt;","",'Q 6'!E135))</f>
        <v>Non-material misstatements</v>
      </c>
    </row>
    <row r="5861" spans="1:11" x14ac:dyDescent="0.3">
      <c r="A5861" t="s">
        <v>2009</v>
      </c>
      <c r="B5861" t="s">
        <v>2011</v>
      </c>
      <c r="C5861">
        <v>4</v>
      </c>
      <c r="D5861" t="s">
        <v>1470</v>
      </c>
      <c r="E5861" t="s">
        <v>2013</v>
      </c>
      <c r="F5861" t="s">
        <v>1761</v>
      </c>
      <c r="K5861" t="str">
        <f>IF(ISBLANK('Q 6'!E136),"",IF('Q 6'!E136="&lt;please select&gt;","",'Q 6'!E136))</f>
        <v>Recommendations for improvement</v>
      </c>
    </row>
    <row r="5862" spans="1:11" x14ac:dyDescent="0.3">
      <c r="A5862" t="s">
        <v>2009</v>
      </c>
      <c r="B5862" t="s">
        <v>2011</v>
      </c>
      <c r="C5862">
        <v>5</v>
      </c>
      <c r="D5862" t="s">
        <v>1470</v>
      </c>
      <c r="E5862" t="s">
        <v>2013</v>
      </c>
      <c r="F5862" t="s">
        <v>1761</v>
      </c>
      <c r="K5862" t="str">
        <f>IF(ISBLANK('Q 6'!E137),"",IF('Q 6'!E137="&lt;please select&gt;","",'Q 6'!E137))</f>
        <v>Non-compliance with Implementing Regulation (EU) 2018/2066</v>
      </c>
    </row>
    <row r="5863" spans="1:11" x14ac:dyDescent="0.3">
      <c r="A5863" t="s">
        <v>2009</v>
      </c>
      <c r="B5863" t="s">
        <v>2011</v>
      </c>
      <c r="C5863">
        <v>6</v>
      </c>
      <c r="D5863" t="s">
        <v>1470</v>
      </c>
      <c r="E5863" t="s">
        <v>2013</v>
      </c>
      <c r="F5863" t="s">
        <v>1761</v>
      </c>
      <c r="K5863" t="str">
        <f>IF(ISBLANK('Q 6'!E138),"",IF('Q 6'!E138="&lt;please select&gt;","",'Q 6'!E138))</f>
        <v>Non-conformities not leading to a negative verification opinion statement</v>
      </c>
    </row>
    <row r="5864" spans="1:11" x14ac:dyDescent="0.3">
      <c r="A5864" t="s">
        <v>2009</v>
      </c>
      <c r="B5864" t="s">
        <v>2011</v>
      </c>
      <c r="C5864">
        <v>7</v>
      </c>
      <c r="D5864" t="s">
        <v>1470</v>
      </c>
      <c r="E5864" t="s">
        <v>2013</v>
      </c>
      <c r="F5864" t="s">
        <v>1761</v>
      </c>
      <c r="K5864" t="str">
        <f>IF(ISBLANK('Q 6'!E139),"",IF('Q 6'!E139="&lt;please select&gt;","",'Q 6'!E139))</f>
        <v>Recommendations for improvement</v>
      </c>
    </row>
    <row r="5865" spans="1:11" x14ac:dyDescent="0.3">
      <c r="A5865" t="s">
        <v>2009</v>
      </c>
      <c r="B5865" t="s">
        <v>2011</v>
      </c>
      <c r="C5865">
        <v>8</v>
      </c>
      <c r="D5865" t="s">
        <v>1470</v>
      </c>
      <c r="E5865" t="s">
        <v>2013</v>
      </c>
      <c r="F5865" t="s">
        <v>1761</v>
      </c>
      <c r="K5865" t="str">
        <f>IF(ISBLANK('Q 6'!E140),"",IF('Q 6'!E140="&lt;please select&gt;","",'Q 6'!E140))</f>
        <v>Non-compliance with Implementing Regulation (EU) 2018/2066</v>
      </c>
    </row>
    <row r="5866" spans="1:11" x14ac:dyDescent="0.3">
      <c r="A5866" t="s">
        <v>2009</v>
      </c>
      <c r="B5866" t="s">
        <v>2011</v>
      </c>
      <c r="C5866">
        <v>9</v>
      </c>
      <c r="D5866" t="s">
        <v>1470</v>
      </c>
      <c r="E5866" t="s">
        <v>2013</v>
      </c>
      <c r="F5866" t="s">
        <v>1761</v>
      </c>
      <c r="K5866" t="str">
        <f>IF(ISBLANK('Q 6'!E141),"",IF('Q 6'!E141="&lt;please select&gt;","",'Q 6'!E141))</f>
        <v>Non-conformities not leading to a negative verification opinion statement</v>
      </c>
    </row>
    <row r="5867" spans="1:11" x14ac:dyDescent="0.3">
      <c r="A5867" t="s">
        <v>2009</v>
      </c>
      <c r="B5867" t="s">
        <v>2011</v>
      </c>
      <c r="C5867">
        <v>10</v>
      </c>
      <c r="D5867" t="s">
        <v>1470</v>
      </c>
      <c r="E5867" t="s">
        <v>2013</v>
      </c>
      <c r="F5867" t="s">
        <v>1761</v>
      </c>
      <c r="K5867" t="str">
        <f>IF(ISBLANK('Q 6'!E142),"",IF('Q 6'!E142="&lt;please select&gt;","",'Q 6'!E142))</f>
        <v>Recommendations for improvement</v>
      </c>
    </row>
    <row r="5868" spans="1:11" x14ac:dyDescent="0.3">
      <c r="A5868" t="s">
        <v>2009</v>
      </c>
      <c r="B5868" t="s">
        <v>2011</v>
      </c>
      <c r="C5868">
        <v>11</v>
      </c>
      <c r="D5868" t="s">
        <v>1470</v>
      </c>
      <c r="E5868" t="s">
        <v>2013</v>
      </c>
      <c r="F5868" t="s">
        <v>1761</v>
      </c>
      <c r="K5868" t="str">
        <f>IF(ISBLANK('Q 6'!E143),"",IF('Q 6'!E143="&lt;please select&gt;","",'Q 6'!E143))</f>
        <v>Non-compliance with Implementing Regulation (EU) 2018/2066</v>
      </c>
    </row>
    <row r="5869" spans="1:11" x14ac:dyDescent="0.3">
      <c r="A5869" t="s">
        <v>2009</v>
      </c>
      <c r="B5869" t="s">
        <v>2011</v>
      </c>
      <c r="C5869">
        <v>12</v>
      </c>
      <c r="D5869" t="s">
        <v>1470</v>
      </c>
      <c r="E5869" t="s">
        <v>2013</v>
      </c>
      <c r="F5869" t="s">
        <v>1761</v>
      </c>
      <c r="K5869" t="str">
        <f>IF(ISBLANK('Q 6'!E144),"",IF('Q 6'!E144="&lt;please select&gt;","",'Q 6'!E144))</f>
        <v>Recommendations for improvement</v>
      </c>
    </row>
    <row r="5870" spans="1:11" x14ac:dyDescent="0.3">
      <c r="A5870" t="s">
        <v>2009</v>
      </c>
      <c r="B5870" t="s">
        <v>2011</v>
      </c>
      <c r="C5870">
        <v>13</v>
      </c>
      <c r="D5870" t="s">
        <v>1470</v>
      </c>
      <c r="E5870" t="s">
        <v>2013</v>
      </c>
      <c r="F5870" t="s">
        <v>1761</v>
      </c>
      <c r="K5870" t="str">
        <f>IF(ISBLANK('Q 6'!E145),"",IF('Q 6'!E145="&lt;please select&gt;","",'Q 6'!E145))</f>
        <v>Non-compliance with Implementing Regulation (EU) 2018/2066</v>
      </c>
    </row>
    <row r="5871" spans="1:11" x14ac:dyDescent="0.3">
      <c r="A5871" t="s">
        <v>2009</v>
      </c>
      <c r="B5871" t="s">
        <v>2011</v>
      </c>
      <c r="C5871">
        <v>14</v>
      </c>
      <c r="D5871" t="s">
        <v>1470</v>
      </c>
      <c r="E5871" t="s">
        <v>2013</v>
      </c>
      <c r="F5871" t="s">
        <v>1761</v>
      </c>
      <c r="K5871" t="str">
        <f>IF(ISBLANK('Q 6'!E146),"",IF('Q 6'!E146="&lt;please select&gt;","",'Q 6'!E146))</f>
        <v>Non-conformities not leading to a negative verification opinion statement</v>
      </c>
    </row>
    <row r="5872" spans="1:11" x14ac:dyDescent="0.3">
      <c r="A5872" t="s">
        <v>2009</v>
      </c>
      <c r="B5872" t="s">
        <v>2011</v>
      </c>
      <c r="C5872">
        <v>15</v>
      </c>
      <c r="D5872" t="s">
        <v>1470</v>
      </c>
      <c r="E5872" t="s">
        <v>2013</v>
      </c>
      <c r="F5872" t="s">
        <v>1761</v>
      </c>
      <c r="K5872" t="str">
        <f>IF(ISBLANK('Q 6'!E147),"",IF('Q 6'!E147="&lt;please select&gt;","",'Q 6'!E147))</f>
        <v>Recommendations for improvement</v>
      </c>
    </row>
    <row r="5873" spans="1:11" x14ac:dyDescent="0.3">
      <c r="A5873" t="s">
        <v>2009</v>
      </c>
      <c r="B5873" t="s">
        <v>2011</v>
      </c>
      <c r="C5873">
        <v>16</v>
      </c>
      <c r="D5873" t="s">
        <v>1470</v>
      </c>
      <c r="E5873" t="s">
        <v>2013</v>
      </c>
      <c r="F5873" t="s">
        <v>1761</v>
      </c>
      <c r="K5873" t="str">
        <f>IF(ISBLANK('Q 6'!E148),"",IF('Q 6'!E148="&lt;please select&gt;","",'Q 6'!E148))</f>
        <v>Non-compliance with Implementing Regulation (EU) 2018/2066</v>
      </c>
    </row>
    <row r="5874" spans="1:11" x14ac:dyDescent="0.3">
      <c r="A5874" t="s">
        <v>2009</v>
      </c>
      <c r="B5874" t="s">
        <v>2011</v>
      </c>
      <c r="C5874">
        <v>17</v>
      </c>
      <c r="D5874" t="s">
        <v>1470</v>
      </c>
      <c r="E5874" t="s">
        <v>2013</v>
      </c>
      <c r="F5874" t="s">
        <v>1761</v>
      </c>
      <c r="K5874" t="str">
        <f>IF(ISBLANK('Q 6'!E149),"",IF('Q 6'!E149="&lt;please select&gt;","",'Q 6'!E149))</f>
        <v>Non-conformities not leading to a negative verification opinion statement</v>
      </c>
    </row>
    <row r="5875" spans="1:11" x14ac:dyDescent="0.3">
      <c r="A5875" t="s">
        <v>2009</v>
      </c>
      <c r="B5875" t="s">
        <v>2011</v>
      </c>
      <c r="C5875">
        <v>18</v>
      </c>
      <c r="D5875" t="s">
        <v>1470</v>
      </c>
      <c r="E5875" t="s">
        <v>2013</v>
      </c>
      <c r="F5875" t="s">
        <v>1761</v>
      </c>
      <c r="K5875" t="str">
        <f>IF(ISBLANK('Q 6'!E150),"",IF('Q 6'!E150="&lt;please select&gt;","",'Q 6'!E150))</f>
        <v>Non-material misstatements</v>
      </c>
    </row>
    <row r="5876" spans="1:11" x14ac:dyDescent="0.3">
      <c r="A5876" t="s">
        <v>2009</v>
      </c>
      <c r="B5876" t="s">
        <v>2011</v>
      </c>
      <c r="C5876">
        <v>19</v>
      </c>
      <c r="D5876" t="s">
        <v>1470</v>
      </c>
      <c r="E5876" t="s">
        <v>2013</v>
      </c>
      <c r="F5876" t="s">
        <v>1761</v>
      </c>
      <c r="K5876" t="str">
        <f>IF(ISBLANK('Q 6'!E151),"",IF('Q 6'!E151="&lt;please select&gt;","",'Q 6'!E151))</f>
        <v>Recommendations for improvement</v>
      </c>
    </row>
    <row r="5877" spans="1:11" x14ac:dyDescent="0.3">
      <c r="A5877" t="s">
        <v>2009</v>
      </c>
      <c r="B5877" t="s">
        <v>2011</v>
      </c>
      <c r="C5877">
        <v>20</v>
      </c>
      <c r="D5877" t="s">
        <v>1470</v>
      </c>
      <c r="E5877" t="s">
        <v>2013</v>
      </c>
      <c r="F5877" t="s">
        <v>1761</v>
      </c>
      <c r="K5877" t="str">
        <f>IF(ISBLANK('Q 6'!E152),"",IF('Q 6'!E152="&lt;please select&gt;","",'Q 6'!E152))</f>
        <v>Non-conformities not leading to a negative verification opinion statement</v>
      </c>
    </row>
    <row r="5878" spans="1:11" x14ac:dyDescent="0.3">
      <c r="A5878" t="s">
        <v>2009</v>
      </c>
      <c r="B5878" t="s">
        <v>2011</v>
      </c>
      <c r="C5878">
        <v>21</v>
      </c>
      <c r="D5878" t="s">
        <v>1470</v>
      </c>
      <c r="E5878" t="s">
        <v>2013</v>
      </c>
      <c r="F5878" t="s">
        <v>1761</v>
      </c>
      <c r="K5878" t="str">
        <f>IF(ISBLANK('Q 6'!E153),"",IF('Q 6'!E153="&lt;please select&gt;","",'Q 6'!E153))</f>
        <v>Recommendations for improvement</v>
      </c>
    </row>
    <row r="5879" spans="1:11" x14ac:dyDescent="0.3">
      <c r="A5879" t="s">
        <v>2009</v>
      </c>
      <c r="B5879" t="s">
        <v>2011</v>
      </c>
      <c r="C5879">
        <v>22</v>
      </c>
      <c r="D5879" t="s">
        <v>1470</v>
      </c>
      <c r="E5879" t="s">
        <v>2013</v>
      </c>
      <c r="F5879" t="s">
        <v>1761</v>
      </c>
      <c r="K5879" t="str">
        <f>IF(ISBLANK('Q 6'!E154),"",IF('Q 6'!E154="&lt;please select&gt;","",'Q 6'!E154))</f>
        <v>Non-conformities not leading to a negative verification opinion statement</v>
      </c>
    </row>
    <row r="5880" spans="1:11" x14ac:dyDescent="0.3">
      <c r="A5880" t="s">
        <v>2009</v>
      </c>
      <c r="B5880" t="s">
        <v>2011</v>
      </c>
      <c r="C5880">
        <v>23</v>
      </c>
      <c r="D5880" t="s">
        <v>1470</v>
      </c>
      <c r="E5880" t="s">
        <v>2013</v>
      </c>
      <c r="F5880" t="s">
        <v>1761</v>
      </c>
      <c r="K5880" t="str">
        <f>IF(ISBLANK('Q 6'!E155),"",IF('Q 6'!E155="&lt;please select&gt;","",'Q 6'!E155))</f>
        <v>Recommendations for improvement</v>
      </c>
    </row>
    <row r="5881" spans="1:11" x14ac:dyDescent="0.3">
      <c r="A5881" t="s">
        <v>2009</v>
      </c>
      <c r="B5881" t="s">
        <v>2011</v>
      </c>
      <c r="C5881">
        <v>24</v>
      </c>
      <c r="D5881" t="s">
        <v>1470</v>
      </c>
      <c r="E5881" t="s">
        <v>2013</v>
      </c>
      <c r="F5881" t="s">
        <v>1761</v>
      </c>
      <c r="K5881" t="str">
        <f>IF(ISBLANK('Q 6'!E156),"",IF('Q 6'!E156="&lt;please select&gt;","",'Q 6'!E156))</f>
        <v>Non-compliance with Implementing Regulation (EU) 2018/2066</v>
      </c>
    </row>
    <row r="5882" spans="1:11" x14ac:dyDescent="0.3">
      <c r="A5882" t="s">
        <v>2009</v>
      </c>
      <c r="B5882" t="s">
        <v>2011</v>
      </c>
      <c r="C5882">
        <v>25</v>
      </c>
      <c r="D5882" t="s">
        <v>1470</v>
      </c>
      <c r="E5882" t="s">
        <v>2013</v>
      </c>
      <c r="F5882" t="s">
        <v>1761</v>
      </c>
      <c r="K5882" t="str">
        <f>IF(ISBLANK('Q 6'!E157),"",IF('Q 6'!E157="&lt;please select&gt;","",'Q 6'!E157))</f>
        <v>Non-conformities not leading to a negative verification opinion statement</v>
      </c>
    </row>
    <row r="5883" spans="1:11" x14ac:dyDescent="0.3">
      <c r="A5883" t="s">
        <v>2009</v>
      </c>
      <c r="B5883" t="s">
        <v>2011</v>
      </c>
      <c r="C5883">
        <v>26</v>
      </c>
      <c r="D5883" t="s">
        <v>1470</v>
      </c>
      <c r="E5883" t="s">
        <v>2013</v>
      </c>
      <c r="F5883" t="s">
        <v>1761</v>
      </c>
      <c r="K5883" t="str">
        <f>IF(ISBLANK('Q 6'!E158),"",IF('Q 6'!E158="&lt;please select&gt;","",'Q 6'!E158))</f>
        <v>Non-material misstatements</v>
      </c>
    </row>
    <row r="5884" spans="1:11" x14ac:dyDescent="0.3">
      <c r="A5884" t="s">
        <v>2009</v>
      </c>
      <c r="B5884" t="s">
        <v>2011</v>
      </c>
      <c r="C5884">
        <v>27</v>
      </c>
      <c r="D5884" t="s">
        <v>1470</v>
      </c>
      <c r="E5884" t="s">
        <v>2013</v>
      </c>
      <c r="F5884" t="s">
        <v>1761</v>
      </c>
      <c r="K5884" t="str">
        <f>IF(ISBLANK('Q 6'!E159),"",IF('Q 6'!E159="&lt;please select&gt;","",'Q 6'!E159))</f>
        <v>Recommendations for improvement</v>
      </c>
    </row>
    <row r="5885" spans="1:11" x14ac:dyDescent="0.3">
      <c r="A5885" t="s">
        <v>2009</v>
      </c>
      <c r="B5885" t="s">
        <v>2011</v>
      </c>
      <c r="C5885">
        <v>28</v>
      </c>
      <c r="D5885" t="s">
        <v>1470</v>
      </c>
      <c r="E5885" t="s">
        <v>2013</v>
      </c>
      <c r="F5885" t="s">
        <v>1761</v>
      </c>
      <c r="K5885" t="str">
        <f>IF(ISBLANK('Q 6'!E160),"",IF('Q 6'!E160="&lt;please select&gt;","",'Q 6'!E160))</f>
        <v>Non-compliance with Implementing Regulation (EU) 2018/2066</v>
      </c>
    </row>
    <row r="5886" spans="1:11" x14ac:dyDescent="0.3">
      <c r="A5886" t="s">
        <v>2009</v>
      </c>
      <c r="B5886" t="s">
        <v>2011</v>
      </c>
      <c r="C5886">
        <v>29</v>
      </c>
      <c r="D5886" t="s">
        <v>1470</v>
      </c>
      <c r="E5886" t="s">
        <v>2013</v>
      </c>
      <c r="F5886" t="s">
        <v>1761</v>
      </c>
      <c r="K5886" t="str">
        <f>IF(ISBLANK('Q 6'!E161),"",IF('Q 6'!E161="&lt;please select&gt;","",'Q 6'!E161))</f>
        <v>Non-conformities not leading to a negative verification opinion statement</v>
      </c>
    </row>
    <row r="5887" spans="1:11" x14ac:dyDescent="0.3">
      <c r="A5887" t="s">
        <v>2009</v>
      </c>
      <c r="B5887" t="s">
        <v>2011</v>
      </c>
      <c r="C5887">
        <v>30</v>
      </c>
      <c r="D5887" t="s">
        <v>1470</v>
      </c>
      <c r="E5887" t="s">
        <v>2013</v>
      </c>
      <c r="F5887" t="s">
        <v>1761</v>
      </c>
      <c r="K5887" t="str">
        <f>IF(ISBLANK('Q 6'!E162),"",IF('Q 6'!E162="&lt;please select&gt;","",'Q 6'!E162))</f>
        <v>Recommendations for improvement</v>
      </c>
    </row>
    <row r="5888" spans="1:11" x14ac:dyDescent="0.3">
      <c r="A5888" t="s">
        <v>2009</v>
      </c>
      <c r="B5888" t="s">
        <v>2011</v>
      </c>
      <c r="C5888">
        <v>31</v>
      </c>
      <c r="D5888" t="s">
        <v>1470</v>
      </c>
      <c r="E5888" t="s">
        <v>2013</v>
      </c>
      <c r="F5888" t="s">
        <v>1761</v>
      </c>
      <c r="K5888" t="str">
        <f>IF(ISBLANK('Q 6'!E163),"",IF('Q 6'!E163="&lt;please select&gt;","",'Q 6'!E163))</f>
        <v>Non-compliance with Implementing Regulation (EU) 2018/2066</v>
      </c>
    </row>
    <row r="5889" spans="1:11" x14ac:dyDescent="0.3">
      <c r="A5889" t="s">
        <v>2009</v>
      </c>
      <c r="B5889" t="s">
        <v>2011</v>
      </c>
      <c r="C5889">
        <v>32</v>
      </c>
      <c r="D5889" t="s">
        <v>1470</v>
      </c>
      <c r="E5889" t="s">
        <v>2013</v>
      </c>
      <c r="F5889" t="s">
        <v>1761</v>
      </c>
      <c r="K5889" t="str">
        <f>IF(ISBLANK('Q 6'!E164),"",IF('Q 6'!E164="&lt;please select&gt;","",'Q 6'!E164))</f>
        <v>Non-material misstatements</v>
      </c>
    </row>
    <row r="5890" spans="1:11" x14ac:dyDescent="0.3">
      <c r="A5890" t="s">
        <v>2009</v>
      </c>
      <c r="B5890" t="s">
        <v>2011</v>
      </c>
      <c r="C5890">
        <v>33</v>
      </c>
      <c r="D5890" t="s">
        <v>1470</v>
      </c>
      <c r="E5890" t="s">
        <v>2013</v>
      </c>
      <c r="F5890" t="s">
        <v>1761</v>
      </c>
      <c r="K5890" t="str">
        <f>IF(ISBLANK('Q 6'!E165),"",IF('Q 6'!E165="&lt;please select&gt;","",'Q 6'!E165))</f>
        <v>Recommendations for improvement</v>
      </c>
    </row>
    <row r="5891" spans="1:11" x14ac:dyDescent="0.3">
      <c r="A5891" t="s">
        <v>2009</v>
      </c>
      <c r="B5891" t="s">
        <v>2011</v>
      </c>
      <c r="C5891">
        <v>34</v>
      </c>
      <c r="D5891" t="s">
        <v>1470</v>
      </c>
      <c r="E5891" t="s">
        <v>2013</v>
      </c>
      <c r="F5891" t="s">
        <v>1761</v>
      </c>
      <c r="K5891" t="str">
        <f>IF(ISBLANK('Q 6'!E166),"",IF('Q 6'!E166="&lt;please select&gt;","",'Q 6'!E166))</f>
        <v>Non-material misstatements</v>
      </c>
    </row>
    <row r="5892" spans="1:11" x14ac:dyDescent="0.3">
      <c r="A5892" t="s">
        <v>2009</v>
      </c>
      <c r="B5892" t="s">
        <v>2011</v>
      </c>
      <c r="C5892">
        <v>35</v>
      </c>
      <c r="D5892" t="s">
        <v>1470</v>
      </c>
      <c r="E5892" t="s">
        <v>2013</v>
      </c>
      <c r="F5892" t="s">
        <v>1761</v>
      </c>
      <c r="K5892" t="str">
        <f>IF(ISBLANK('Q 6'!E167),"",IF('Q 6'!E167="&lt;please select&gt;","",'Q 6'!E167))</f>
        <v>Non-conformities not leading to a negative verification opinion statement</v>
      </c>
    </row>
    <row r="5893" spans="1:11" x14ac:dyDescent="0.3">
      <c r="A5893" t="s">
        <v>2009</v>
      </c>
      <c r="B5893" t="s">
        <v>2011</v>
      </c>
      <c r="C5893">
        <v>36</v>
      </c>
      <c r="D5893" t="s">
        <v>1470</v>
      </c>
      <c r="E5893" t="s">
        <v>2013</v>
      </c>
      <c r="F5893" t="s">
        <v>1761</v>
      </c>
      <c r="K5893" t="str">
        <f>IF(ISBLANK('Q 6'!E168),"",IF('Q 6'!E168="&lt;please select&gt;","",'Q 6'!E168))</f>
        <v>Non-compliance with Implementing Regulation (EU) 2018/2066</v>
      </c>
    </row>
    <row r="5894" spans="1:11" x14ac:dyDescent="0.3">
      <c r="A5894" t="s">
        <v>2009</v>
      </c>
      <c r="B5894" t="s">
        <v>2011</v>
      </c>
      <c r="C5894">
        <v>37</v>
      </c>
      <c r="D5894" t="s">
        <v>1470</v>
      </c>
      <c r="E5894" t="s">
        <v>2013</v>
      </c>
      <c r="F5894" t="s">
        <v>1761</v>
      </c>
      <c r="K5894" t="str">
        <f>IF(ISBLANK('Q 6'!E169),"",IF('Q 6'!E169="&lt;please select&gt;","",'Q 6'!E169))</f>
        <v>Recommendations for improvement</v>
      </c>
    </row>
    <row r="5895" spans="1:11" x14ac:dyDescent="0.3">
      <c r="A5895" t="s">
        <v>2009</v>
      </c>
      <c r="B5895" t="s">
        <v>2011</v>
      </c>
      <c r="C5895">
        <v>38</v>
      </c>
      <c r="D5895" t="s">
        <v>1470</v>
      </c>
      <c r="E5895" t="s">
        <v>2013</v>
      </c>
      <c r="F5895" t="s">
        <v>1761</v>
      </c>
      <c r="K5895" t="str">
        <f>IF(ISBLANK('Q 6'!E170),"",IF('Q 6'!E170="&lt;please select&gt;","",'Q 6'!E170))</f>
        <v/>
      </c>
    </row>
    <row r="5896" spans="1:11" x14ac:dyDescent="0.3">
      <c r="A5896" t="s">
        <v>2009</v>
      </c>
      <c r="B5896" t="s">
        <v>2011</v>
      </c>
      <c r="C5896">
        <v>39</v>
      </c>
      <c r="D5896" t="s">
        <v>1470</v>
      </c>
      <c r="E5896" t="s">
        <v>2013</v>
      </c>
      <c r="F5896" t="s">
        <v>1761</v>
      </c>
      <c r="K5896" t="str">
        <f>IF(ISBLANK('Q 6'!E171),"",IF('Q 6'!E171="&lt;please select&gt;","",'Q 6'!E171))</f>
        <v/>
      </c>
    </row>
    <row r="5897" spans="1:11" x14ac:dyDescent="0.3">
      <c r="A5897" t="s">
        <v>2009</v>
      </c>
      <c r="B5897" t="s">
        <v>2011</v>
      </c>
      <c r="C5897">
        <v>40</v>
      </c>
      <c r="D5897" t="s">
        <v>1470</v>
      </c>
      <c r="E5897" t="s">
        <v>2013</v>
      </c>
      <c r="F5897" t="s">
        <v>1761</v>
      </c>
      <c r="K5897" t="str">
        <f>IF(ISBLANK('Q 6'!E172),"",IF('Q 6'!E172="&lt;please select&gt;","",'Q 6'!E172))</f>
        <v/>
      </c>
    </row>
    <row r="5898" spans="1:11" x14ac:dyDescent="0.3">
      <c r="A5898" t="s">
        <v>2009</v>
      </c>
      <c r="B5898" t="s">
        <v>2011</v>
      </c>
      <c r="C5898">
        <v>41</v>
      </c>
      <c r="D5898" t="s">
        <v>1470</v>
      </c>
      <c r="E5898" t="s">
        <v>2013</v>
      </c>
      <c r="F5898" t="s">
        <v>1761</v>
      </c>
      <c r="K5898" t="str">
        <f>IF(ISBLANK('Q 6'!E173),"",IF('Q 6'!E173="&lt;please select&gt;","",'Q 6'!E173))</f>
        <v/>
      </c>
    </row>
    <row r="5899" spans="1:11" x14ac:dyDescent="0.3">
      <c r="A5899" t="s">
        <v>2009</v>
      </c>
      <c r="B5899" t="s">
        <v>2011</v>
      </c>
      <c r="C5899">
        <v>42</v>
      </c>
      <c r="D5899" t="s">
        <v>1470</v>
      </c>
      <c r="E5899" t="s">
        <v>2013</v>
      </c>
      <c r="F5899" t="s">
        <v>1761</v>
      </c>
      <c r="K5899" t="str">
        <f>IF(ISBLANK('Q 6'!E174),"",IF('Q 6'!E174="&lt;please select&gt;","",'Q 6'!E174))</f>
        <v/>
      </c>
    </row>
    <row r="5900" spans="1:11" x14ac:dyDescent="0.3">
      <c r="A5900" t="s">
        <v>2009</v>
      </c>
      <c r="B5900" t="s">
        <v>2011</v>
      </c>
      <c r="C5900">
        <v>43</v>
      </c>
      <c r="D5900" t="s">
        <v>1470</v>
      </c>
      <c r="E5900" t="s">
        <v>2013</v>
      </c>
      <c r="F5900" t="s">
        <v>1761</v>
      </c>
      <c r="K5900" t="str">
        <f>IF(ISBLANK('Q 6'!E175),"",IF('Q 6'!E175="&lt;please select&gt;","",'Q 6'!E175))</f>
        <v/>
      </c>
    </row>
    <row r="5901" spans="1:11" x14ac:dyDescent="0.3">
      <c r="A5901" t="s">
        <v>2009</v>
      </c>
      <c r="B5901" t="s">
        <v>2011</v>
      </c>
      <c r="C5901">
        <v>44</v>
      </c>
      <c r="D5901" t="s">
        <v>1470</v>
      </c>
      <c r="E5901" t="s">
        <v>2013</v>
      </c>
      <c r="F5901" t="s">
        <v>1761</v>
      </c>
      <c r="K5901" t="str">
        <f>IF(ISBLANK('Q 6'!E176),"",IF('Q 6'!E176="&lt;please select&gt;","",'Q 6'!E176))</f>
        <v/>
      </c>
    </row>
    <row r="5902" spans="1:11" x14ac:dyDescent="0.3">
      <c r="A5902" t="s">
        <v>2009</v>
      </c>
      <c r="B5902" t="s">
        <v>2011</v>
      </c>
      <c r="C5902">
        <v>45</v>
      </c>
      <c r="D5902" t="s">
        <v>1470</v>
      </c>
      <c r="E5902" t="s">
        <v>2013</v>
      </c>
      <c r="F5902" t="s">
        <v>1761</v>
      </c>
      <c r="K5902" t="str">
        <f>IF(ISBLANK('Q 6'!E177),"",IF('Q 6'!E177="&lt;please select&gt;","",'Q 6'!E177))</f>
        <v/>
      </c>
    </row>
    <row r="5903" spans="1:11" x14ac:dyDescent="0.3">
      <c r="A5903" t="s">
        <v>2009</v>
      </c>
      <c r="B5903" t="s">
        <v>2011</v>
      </c>
      <c r="C5903">
        <v>46</v>
      </c>
      <c r="D5903" t="s">
        <v>1470</v>
      </c>
      <c r="E5903" t="s">
        <v>2013</v>
      </c>
      <c r="F5903" t="s">
        <v>1761</v>
      </c>
      <c r="K5903" t="str">
        <f>IF(ISBLANK('Q 6'!E178),"",IF('Q 6'!E178="&lt;please select&gt;","",'Q 6'!E178))</f>
        <v/>
      </c>
    </row>
    <row r="5904" spans="1:11" x14ac:dyDescent="0.3">
      <c r="A5904" t="s">
        <v>2009</v>
      </c>
      <c r="B5904" t="s">
        <v>2011</v>
      </c>
      <c r="C5904">
        <v>47</v>
      </c>
      <c r="D5904" t="s">
        <v>1470</v>
      </c>
      <c r="E5904" t="s">
        <v>2013</v>
      </c>
      <c r="F5904" t="s">
        <v>1761</v>
      </c>
      <c r="K5904" t="str">
        <f>IF(ISBLANK('Q 6'!E179),"",IF('Q 6'!E179="&lt;please select&gt;","",'Q 6'!E179))</f>
        <v/>
      </c>
    </row>
    <row r="5905" spans="1:11" x14ac:dyDescent="0.3">
      <c r="A5905" t="s">
        <v>2009</v>
      </c>
      <c r="B5905" t="s">
        <v>2011</v>
      </c>
      <c r="C5905">
        <v>48</v>
      </c>
      <c r="D5905" t="s">
        <v>1470</v>
      </c>
      <c r="E5905" t="s">
        <v>2013</v>
      </c>
      <c r="F5905" t="s">
        <v>1761</v>
      </c>
      <c r="K5905" t="str">
        <f>IF(ISBLANK('Q 6'!E180),"",IF('Q 6'!E180="&lt;please select&gt;","",'Q 6'!E180))</f>
        <v/>
      </c>
    </row>
    <row r="5906" spans="1:11" x14ac:dyDescent="0.3">
      <c r="A5906" t="s">
        <v>2009</v>
      </c>
      <c r="B5906" t="s">
        <v>2011</v>
      </c>
      <c r="C5906">
        <v>49</v>
      </c>
      <c r="D5906" t="s">
        <v>1470</v>
      </c>
      <c r="E5906" t="s">
        <v>2013</v>
      </c>
      <c r="F5906" t="s">
        <v>1761</v>
      </c>
      <c r="K5906" t="str">
        <f>IF(ISBLANK('Q 6'!E181),"",IF('Q 6'!E181="&lt;please select&gt;","",'Q 6'!E181))</f>
        <v/>
      </c>
    </row>
    <row r="5907" spans="1:11" x14ac:dyDescent="0.3">
      <c r="A5907" t="s">
        <v>2009</v>
      </c>
      <c r="B5907" t="s">
        <v>2011</v>
      </c>
      <c r="C5907">
        <v>50</v>
      </c>
      <c r="D5907" t="s">
        <v>1470</v>
      </c>
      <c r="E5907" t="s">
        <v>2013</v>
      </c>
      <c r="F5907" t="s">
        <v>1761</v>
      </c>
      <c r="K5907" t="str">
        <f>IF(ISBLANK('Q 6'!E182),"",IF('Q 6'!E182="&lt;please select&gt;","",'Q 6'!E182))</f>
        <v/>
      </c>
    </row>
    <row r="5908" spans="1:11" x14ac:dyDescent="0.3">
      <c r="A5908" t="s">
        <v>2009</v>
      </c>
      <c r="B5908" t="s">
        <v>2011</v>
      </c>
      <c r="C5908">
        <v>51</v>
      </c>
      <c r="D5908" t="s">
        <v>1470</v>
      </c>
      <c r="E5908" t="s">
        <v>2013</v>
      </c>
      <c r="F5908" t="s">
        <v>1761</v>
      </c>
      <c r="K5908" t="str">
        <f>IF(ISBLANK('Q 6'!E183),"",IF('Q 6'!E183="&lt;please select&gt;","",'Q 6'!E183))</f>
        <v/>
      </c>
    </row>
    <row r="5909" spans="1:11" x14ac:dyDescent="0.3">
      <c r="A5909" t="s">
        <v>2009</v>
      </c>
      <c r="B5909" t="s">
        <v>2011</v>
      </c>
      <c r="C5909">
        <v>52</v>
      </c>
      <c r="D5909" t="s">
        <v>1470</v>
      </c>
      <c r="E5909" t="s">
        <v>2013</v>
      </c>
      <c r="F5909" t="s">
        <v>1761</v>
      </c>
      <c r="K5909" t="str">
        <f>IF(ISBLANK('Q 6'!E184),"",IF('Q 6'!E184="&lt;please select&gt;","",'Q 6'!E184))</f>
        <v/>
      </c>
    </row>
    <row r="5910" spans="1:11" x14ac:dyDescent="0.3">
      <c r="A5910" t="s">
        <v>2009</v>
      </c>
      <c r="B5910" t="s">
        <v>2011</v>
      </c>
      <c r="C5910">
        <v>53</v>
      </c>
      <c r="D5910" t="s">
        <v>1470</v>
      </c>
      <c r="E5910" t="s">
        <v>2013</v>
      </c>
      <c r="F5910" t="s">
        <v>1761</v>
      </c>
      <c r="K5910" t="str">
        <f>IF(ISBLANK('Q 6'!E185),"",IF('Q 6'!E185="&lt;please select&gt;","",'Q 6'!E185))</f>
        <v/>
      </c>
    </row>
    <row r="5911" spans="1:11" x14ac:dyDescent="0.3">
      <c r="A5911" t="s">
        <v>2009</v>
      </c>
      <c r="B5911" t="s">
        <v>2011</v>
      </c>
      <c r="C5911">
        <v>54</v>
      </c>
      <c r="D5911" t="s">
        <v>1470</v>
      </c>
      <c r="E5911" t="s">
        <v>2013</v>
      </c>
      <c r="F5911" t="s">
        <v>1761</v>
      </c>
      <c r="K5911" t="str">
        <f>IF(ISBLANK('Q 6'!E186),"",IF('Q 6'!E186="&lt;please select&gt;","",'Q 6'!E186))</f>
        <v/>
      </c>
    </row>
    <row r="5912" spans="1:11" x14ac:dyDescent="0.3">
      <c r="A5912" t="s">
        <v>2009</v>
      </c>
      <c r="B5912" t="s">
        <v>2011</v>
      </c>
      <c r="C5912">
        <v>55</v>
      </c>
      <c r="D5912" t="s">
        <v>1470</v>
      </c>
      <c r="E5912" t="s">
        <v>2013</v>
      </c>
      <c r="F5912" t="s">
        <v>1761</v>
      </c>
      <c r="K5912" t="str">
        <f>IF(ISBLANK('Q 6'!E187),"",IF('Q 6'!E187="&lt;please select&gt;","",'Q 6'!E187))</f>
        <v/>
      </c>
    </row>
    <row r="5913" spans="1:11" x14ac:dyDescent="0.3">
      <c r="A5913" t="s">
        <v>2009</v>
      </c>
      <c r="B5913" t="s">
        <v>2011</v>
      </c>
      <c r="C5913">
        <v>56</v>
      </c>
      <c r="D5913" t="s">
        <v>1470</v>
      </c>
      <c r="E5913" t="s">
        <v>2013</v>
      </c>
      <c r="F5913" t="s">
        <v>1761</v>
      </c>
      <c r="K5913" t="str">
        <f>IF(ISBLANK('Q 6'!E188),"",IF('Q 6'!E188="&lt;please select&gt;","",'Q 6'!E188))</f>
        <v/>
      </c>
    </row>
    <row r="5914" spans="1:11" x14ac:dyDescent="0.3">
      <c r="A5914" t="s">
        <v>2009</v>
      </c>
      <c r="B5914" t="s">
        <v>2011</v>
      </c>
      <c r="C5914">
        <v>57</v>
      </c>
      <c r="D5914" t="s">
        <v>1470</v>
      </c>
      <c r="E5914" t="s">
        <v>2013</v>
      </c>
      <c r="F5914" t="s">
        <v>1761</v>
      </c>
      <c r="K5914" t="str">
        <f>IF(ISBLANK('Q 6'!E189),"",IF('Q 6'!E189="&lt;please select&gt;","",'Q 6'!E189))</f>
        <v/>
      </c>
    </row>
    <row r="5915" spans="1:11" x14ac:dyDescent="0.3">
      <c r="A5915" t="s">
        <v>2009</v>
      </c>
      <c r="B5915" t="s">
        <v>2011</v>
      </c>
      <c r="C5915">
        <v>58</v>
      </c>
      <c r="D5915" t="s">
        <v>1470</v>
      </c>
      <c r="E5915" t="s">
        <v>2013</v>
      </c>
      <c r="F5915" t="s">
        <v>1761</v>
      </c>
      <c r="K5915" t="str">
        <f>IF(ISBLANK('Q 6'!E190),"",IF('Q 6'!E190="&lt;please select&gt;","",'Q 6'!E190))</f>
        <v/>
      </c>
    </row>
    <row r="5916" spans="1:11" x14ac:dyDescent="0.3">
      <c r="A5916" t="s">
        <v>2009</v>
      </c>
      <c r="B5916" t="s">
        <v>2011</v>
      </c>
      <c r="C5916">
        <v>59</v>
      </c>
      <c r="D5916" t="s">
        <v>1470</v>
      </c>
      <c r="E5916" t="s">
        <v>2013</v>
      </c>
      <c r="F5916" t="s">
        <v>1761</v>
      </c>
      <c r="K5916" t="str">
        <f>IF(ISBLANK('Q 6'!E191),"",IF('Q 6'!E191="&lt;please select&gt;","",'Q 6'!E191))</f>
        <v/>
      </c>
    </row>
    <row r="5917" spans="1:11" x14ac:dyDescent="0.3">
      <c r="A5917" t="s">
        <v>2009</v>
      </c>
      <c r="B5917" t="s">
        <v>2011</v>
      </c>
      <c r="C5917">
        <v>60</v>
      </c>
      <c r="D5917" t="s">
        <v>1470</v>
      </c>
      <c r="E5917" t="s">
        <v>2013</v>
      </c>
      <c r="F5917" t="s">
        <v>1761</v>
      </c>
      <c r="K5917" t="str">
        <f>IF(ISBLANK('Q 6'!E192),"",IF('Q 6'!E192="&lt;please select&gt;","",'Q 6'!E192))</f>
        <v/>
      </c>
    </row>
    <row r="5918" spans="1:11" x14ac:dyDescent="0.3">
      <c r="A5918" t="s">
        <v>2009</v>
      </c>
      <c r="B5918" t="s">
        <v>2011</v>
      </c>
      <c r="C5918">
        <v>1</v>
      </c>
      <c r="D5918" t="s">
        <v>1470</v>
      </c>
      <c r="E5918" t="s">
        <v>1822</v>
      </c>
      <c r="F5918" t="s">
        <v>1772</v>
      </c>
      <c r="H5918" s="178">
        <f>IF(ISBLANK('Q 6'!G133),"",IF('Q 6'!G133="&lt;please select&gt;","",'Q 6'!G133))</f>
        <v>19</v>
      </c>
    </row>
    <row r="5919" spans="1:11" x14ac:dyDescent="0.3">
      <c r="A5919" t="s">
        <v>2009</v>
      </c>
      <c r="B5919" t="s">
        <v>2011</v>
      </c>
      <c r="C5919">
        <v>2</v>
      </c>
      <c r="D5919" t="s">
        <v>1470</v>
      </c>
      <c r="E5919" t="s">
        <v>1822</v>
      </c>
      <c r="F5919" t="s">
        <v>1772</v>
      </c>
      <c r="H5919" s="178">
        <f>IF(ISBLANK('Q 6'!G134),"",IF('Q 6'!G134="&lt;please select&gt;","",'Q 6'!G134))</f>
        <v>15</v>
      </c>
    </row>
    <row r="5920" spans="1:11" x14ac:dyDescent="0.3">
      <c r="A5920" t="s">
        <v>2009</v>
      </c>
      <c r="B5920" t="s">
        <v>2011</v>
      </c>
      <c r="C5920">
        <v>3</v>
      </c>
      <c r="D5920" t="s">
        <v>1470</v>
      </c>
      <c r="E5920" t="s">
        <v>1822</v>
      </c>
      <c r="F5920" t="s">
        <v>1772</v>
      </c>
      <c r="H5920" s="178">
        <f>IF(ISBLANK('Q 6'!G135),"",IF('Q 6'!G135="&lt;please select&gt;","",'Q 6'!G135))</f>
        <v>1</v>
      </c>
    </row>
    <row r="5921" spans="1:8" x14ac:dyDescent="0.3">
      <c r="A5921" t="s">
        <v>2009</v>
      </c>
      <c r="B5921" t="s">
        <v>2011</v>
      </c>
      <c r="C5921">
        <v>4</v>
      </c>
      <c r="D5921" t="s">
        <v>1470</v>
      </c>
      <c r="E5921" t="s">
        <v>1822</v>
      </c>
      <c r="F5921" t="s">
        <v>1772</v>
      </c>
      <c r="H5921" s="178">
        <f>IF(ISBLANK('Q 6'!G136),"",IF('Q 6'!G136="&lt;please select&gt;","",'Q 6'!G136))</f>
        <v>31</v>
      </c>
    </row>
    <row r="5922" spans="1:8" x14ac:dyDescent="0.3">
      <c r="A5922" t="s">
        <v>2009</v>
      </c>
      <c r="B5922" t="s">
        <v>2011</v>
      </c>
      <c r="C5922">
        <v>5</v>
      </c>
      <c r="D5922" t="s">
        <v>1470</v>
      </c>
      <c r="E5922" t="s">
        <v>1822</v>
      </c>
      <c r="F5922" t="s">
        <v>1772</v>
      </c>
      <c r="H5922" s="178">
        <f>IF(ISBLANK('Q 6'!G137),"",IF('Q 6'!G137="&lt;please select&gt;","",'Q 6'!G137))</f>
        <v>3</v>
      </c>
    </row>
    <row r="5923" spans="1:8" x14ac:dyDescent="0.3">
      <c r="A5923" t="s">
        <v>2009</v>
      </c>
      <c r="B5923" t="s">
        <v>2011</v>
      </c>
      <c r="C5923">
        <v>6</v>
      </c>
      <c r="D5923" t="s">
        <v>1470</v>
      </c>
      <c r="E5923" t="s">
        <v>1822</v>
      </c>
      <c r="F5923" t="s">
        <v>1772</v>
      </c>
      <c r="H5923" s="178">
        <f>IF(ISBLANK('Q 6'!G138),"",IF('Q 6'!G138="&lt;please select&gt;","",'Q 6'!G138))</f>
        <v>5</v>
      </c>
    </row>
    <row r="5924" spans="1:8" x14ac:dyDescent="0.3">
      <c r="A5924" t="s">
        <v>2009</v>
      </c>
      <c r="B5924" t="s">
        <v>2011</v>
      </c>
      <c r="C5924">
        <v>7</v>
      </c>
      <c r="D5924" t="s">
        <v>1470</v>
      </c>
      <c r="E5924" t="s">
        <v>1822</v>
      </c>
      <c r="F5924" t="s">
        <v>1772</v>
      </c>
      <c r="H5924" s="178">
        <f>IF(ISBLANK('Q 6'!G139),"",IF('Q 6'!G139="&lt;please select&gt;","",'Q 6'!G139))</f>
        <v>1</v>
      </c>
    </row>
    <row r="5925" spans="1:8" x14ac:dyDescent="0.3">
      <c r="A5925" t="s">
        <v>2009</v>
      </c>
      <c r="B5925" t="s">
        <v>2011</v>
      </c>
      <c r="C5925">
        <v>8</v>
      </c>
      <c r="D5925" t="s">
        <v>1470</v>
      </c>
      <c r="E5925" t="s">
        <v>1822</v>
      </c>
      <c r="F5925" t="s">
        <v>1772</v>
      </c>
      <c r="H5925" s="178">
        <f>IF(ISBLANK('Q 6'!G140),"",IF('Q 6'!G140="&lt;please select&gt;","",'Q 6'!G140))</f>
        <v>1</v>
      </c>
    </row>
    <row r="5926" spans="1:8" x14ac:dyDescent="0.3">
      <c r="A5926" t="s">
        <v>2009</v>
      </c>
      <c r="B5926" t="s">
        <v>2011</v>
      </c>
      <c r="C5926">
        <v>9</v>
      </c>
      <c r="D5926" t="s">
        <v>1470</v>
      </c>
      <c r="E5926" t="s">
        <v>1822</v>
      </c>
      <c r="F5926" t="s">
        <v>1772</v>
      </c>
      <c r="H5926" s="178">
        <f>IF(ISBLANK('Q 6'!G141),"",IF('Q 6'!G141="&lt;please select&gt;","",'Q 6'!G141))</f>
        <v>2</v>
      </c>
    </row>
    <row r="5927" spans="1:8" x14ac:dyDescent="0.3">
      <c r="A5927" t="s">
        <v>2009</v>
      </c>
      <c r="B5927" t="s">
        <v>2011</v>
      </c>
      <c r="C5927">
        <v>10</v>
      </c>
      <c r="D5927" t="s">
        <v>1470</v>
      </c>
      <c r="E5927" t="s">
        <v>1822</v>
      </c>
      <c r="F5927" t="s">
        <v>1772</v>
      </c>
      <c r="H5927" s="178">
        <f>IF(ISBLANK('Q 6'!G142),"",IF('Q 6'!G142="&lt;please select&gt;","",'Q 6'!G142))</f>
        <v>2</v>
      </c>
    </row>
    <row r="5928" spans="1:8" x14ac:dyDescent="0.3">
      <c r="A5928" t="s">
        <v>2009</v>
      </c>
      <c r="B5928" t="s">
        <v>2011</v>
      </c>
      <c r="C5928">
        <v>11</v>
      </c>
      <c r="D5928" t="s">
        <v>1470</v>
      </c>
      <c r="E5928" t="s">
        <v>1822</v>
      </c>
      <c r="F5928" t="s">
        <v>1772</v>
      </c>
      <c r="H5928" s="178">
        <f>IF(ISBLANK('Q 6'!G143),"",IF('Q 6'!G143="&lt;please select&gt;","",'Q 6'!G143))</f>
        <v>1</v>
      </c>
    </row>
    <row r="5929" spans="1:8" x14ac:dyDescent="0.3">
      <c r="A5929" t="s">
        <v>2009</v>
      </c>
      <c r="B5929" t="s">
        <v>2011</v>
      </c>
      <c r="C5929">
        <v>12</v>
      </c>
      <c r="D5929" t="s">
        <v>1470</v>
      </c>
      <c r="E5929" t="s">
        <v>1822</v>
      </c>
      <c r="F5929" t="s">
        <v>1772</v>
      </c>
      <c r="H5929" s="178">
        <f>IF(ISBLANK('Q 6'!G144),"",IF('Q 6'!G144="&lt;please select&gt;","",'Q 6'!G144))</f>
        <v>1</v>
      </c>
    </row>
    <row r="5930" spans="1:8" x14ac:dyDescent="0.3">
      <c r="A5930" t="s">
        <v>2009</v>
      </c>
      <c r="B5930" t="s">
        <v>2011</v>
      </c>
      <c r="C5930">
        <v>13</v>
      </c>
      <c r="D5930" t="s">
        <v>1470</v>
      </c>
      <c r="E5930" t="s">
        <v>1822</v>
      </c>
      <c r="F5930" t="s">
        <v>1772</v>
      </c>
      <c r="H5930" s="178">
        <f>IF(ISBLANK('Q 6'!G145),"",IF('Q 6'!G145="&lt;please select&gt;","",'Q 6'!G145))</f>
        <v>1</v>
      </c>
    </row>
    <row r="5931" spans="1:8" x14ac:dyDescent="0.3">
      <c r="A5931" t="s">
        <v>2009</v>
      </c>
      <c r="B5931" t="s">
        <v>2011</v>
      </c>
      <c r="C5931">
        <v>14</v>
      </c>
      <c r="D5931" t="s">
        <v>1470</v>
      </c>
      <c r="E5931" t="s">
        <v>1822</v>
      </c>
      <c r="F5931" t="s">
        <v>1772</v>
      </c>
      <c r="H5931" s="178">
        <f>IF(ISBLANK('Q 6'!G146),"",IF('Q 6'!G146="&lt;please select&gt;","",'Q 6'!G146))</f>
        <v>1</v>
      </c>
    </row>
    <row r="5932" spans="1:8" x14ac:dyDescent="0.3">
      <c r="A5932" t="s">
        <v>2009</v>
      </c>
      <c r="B5932" t="s">
        <v>2011</v>
      </c>
      <c r="C5932">
        <v>15</v>
      </c>
      <c r="D5932" t="s">
        <v>1470</v>
      </c>
      <c r="E5932" t="s">
        <v>1822</v>
      </c>
      <c r="F5932" t="s">
        <v>1772</v>
      </c>
      <c r="H5932" s="178">
        <f>IF(ISBLANK('Q 6'!G147),"",IF('Q 6'!G147="&lt;please select&gt;","",'Q 6'!G147))</f>
        <v>3</v>
      </c>
    </row>
    <row r="5933" spans="1:8" x14ac:dyDescent="0.3">
      <c r="A5933" t="s">
        <v>2009</v>
      </c>
      <c r="B5933" t="s">
        <v>2011</v>
      </c>
      <c r="C5933">
        <v>16</v>
      </c>
      <c r="D5933" t="s">
        <v>1470</v>
      </c>
      <c r="E5933" t="s">
        <v>1822</v>
      </c>
      <c r="F5933" t="s">
        <v>1772</v>
      </c>
      <c r="H5933" s="178">
        <f>IF(ISBLANK('Q 6'!G148),"",IF('Q 6'!G148="&lt;please select&gt;","",'Q 6'!G148))</f>
        <v>1</v>
      </c>
    </row>
    <row r="5934" spans="1:8" x14ac:dyDescent="0.3">
      <c r="A5934" t="s">
        <v>2009</v>
      </c>
      <c r="B5934" t="s">
        <v>2011</v>
      </c>
      <c r="C5934">
        <v>17</v>
      </c>
      <c r="D5934" t="s">
        <v>1470</v>
      </c>
      <c r="E5934" t="s">
        <v>1822</v>
      </c>
      <c r="F5934" t="s">
        <v>1772</v>
      </c>
      <c r="H5934" s="178">
        <f>IF(ISBLANK('Q 6'!G149),"",IF('Q 6'!G149="&lt;please select&gt;","",'Q 6'!G149))</f>
        <v>2</v>
      </c>
    </row>
    <row r="5935" spans="1:8" x14ac:dyDescent="0.3">
      <c r="A5935" t="s">
        <v>2009</v>
      </c>
      <c r="B5935" t="s">
        <v>2011</v>
      </c>
      <c r="C5935">
        <v>18</v>
      </c>
      <c r="D5935" t="s">
        <v>1470</v>
      </c>
      <c r="E5935" t="s">
        <v>1822</v>
      </c>
      <c r="F5935" t="s">
        <v>1772</v>
      </c>
      <c r="H5935" s="178">
        <f>IF(ISBLANK('Q 6'!G150),"",IF('Q 6'!G150="&lt;please select&gt;","",'Q 6'!G150))</f>
        <v>1</v>
      </c>
    </row>
    <row r="5936" spans="1:8" x14ac:dyDescent="0.3">
      <c r="A5936" t="s">
        <v>2009</v>
      </c>
      <c r="B5936" t="s">
        <v>2011</v>
      </c>
      <c r="C5936">
        <v>19</v>
      </c>
      <c r="D5936" t="s">
        <v>1470</v>
      </c>
      <c r="E5936" t="s">
        <v>1822</v>
      </c>
      <c r="F5936" t="s">
        <v>1772</v>
      </c>
      <c r="H5936" s="178">
        <f>IF(ISBLANK('Q 6'!G151),"",IF('Q 6'!G151="&lt;please select&gt;","",'Q 6'!G151))</f>
        <v>2</v>
      </c>
    </row>
    <row r="5937" spans="1:8" x14ac:dyDescent="0.3">
      <c r="A5937" t="s">
        <v>2009</v>
      </c>
      <c r="B5937" t="s">
        <v>2011</v>
      </c>
      <c r="C5937">
        <v>20</v>
      </c>
      <c r="D5937" t="s">
        <v>1470</v>
      </c>
      <c r="E5937" t="s">
        <v>1822</v>
      </c>
      <c r="F5937" t="s">
        <v>1772</v>
      </c>
      <c r="H5937" s="178">
        <f>IF(ISBLANK('Q 6'!G152),"",IF('Q 6'!G152="&lt;please select&gt;","",'Q 6'!G152))</f>
        <v>3</v>
      </c>
    </row>
    <row r="5938" spans="1:8" x14ac:dyDescent="0.3">
      <c r="A5938" t="s">
        <v>2009</v>
      </c>
      <c r="B5938" t="s">
        <v>2011</v>
      </c>
      <c r="C5938">
        <v>21</v>
      </c>
      <c r="D5938" t="s">
        <v>1470</v>
      </c>
      <c r="E5938" t="s">
        <v>1822</v>
      </c>
      <c r="F5938" t="s">
        <v>1772</v>
      </c>
      <c r="H5938" s="178">
        <f>IF(ISBLANK('Q 6'!G153),"",IF('Q 6'!G153="&lt;please select&gt;","",'Q 6'!G153))</f>
        <v>3</v>
      </c>
    </row>
    <row r="5939" spans="1:8" x14ac:dyDescent="0.3">
      <c r="A5939" t="s">
        <v>2009</v>
      </c>
      <c r="B5939" t="s">
        <v>2011</v>
      </c>
      <c r="C5939">
        <v>22</v>
      </c>
      <c r="D5939" t="s">
        <v>1470</v>
      </c>
      <c r="E5939" t="s">
        <v>1822</v>
      </c>
      <c r="F5939" t="s">
        <v>1772</v>
      </c>
      <c r="H5939" s="178">
        <f>IF(ISBLANK('Q 6'!G154),"",IF('Q 6'!G154="&lt;please select&gt;","",'Q 6'!G154))</f>
        <v>1</v>
      </c>
    </row>
    <row r="5940" spans="1:8" x14ac:dyDescent="0.3">
      <c r="A5940" t="s">
        <v>2009</v>
      </c>
      <c r="B5940" t="s">
        <v>2011</v>
      </c>
      <c r="C5940">
        <v>23</v>
      </c>
      <c r="D5940" t="s">
        <v>1470</v>
      </c>
      <c r="E5940" t="s">
        <v>1822</v>
      </c>
      <c r="F5940" t="s">
        <v>1772</v>
      </c>
      <c r="H5940" s="178">
        <f>IF(ISBLANK('Q 6'!G155),"",IF('Q 6'!G155="&lt;please select&gt;","",'Q 6'!G155))</f>
        <v>1</v>
      </c>
    </row>
    <row r="5941" spans="1:8" x14ac:dyDescent="0.3">
      <c r="A5941" t="s">
        <v>2009</v>
      </c>
      <c r="B5941" t="s">
        <v>2011</v>
      </c>
      <c r="C5941">
        <v>24</v>
      </c>
      <c r="D5941" t="s">
        <v>1470</v>
      </c>
      <c r="E5941" t="s">
        <v>1822</v>
      </c>
      <c r="F5941" t="s">
        <v>1772</v>
      </c>
      <c r="H5941" s="178">
        <f>IF(ISBLANK('Q 6'!G156),"",IF('Q 6'!G156="&lt;please select&gt;","",'Q 6'!G156))</f>
        <v>1</v>
      </c>
    </row>
    <row r="5942" spans="1:8" x14ac:dyDescent="0.3">
      <c r="A5942" t="s">
        <v>2009</v>
      </c>
      <c r="B5942" t="s">
        <v>2011</v>
      </c>
      <c r="C5942">
        <v>25</v>
      </c>
      <c r="D5942" t="s">
        <v>1470</v>
      </c>
      <c r="E5942" t="s">
        <v>1822</v>
      </c>
      <c r="F5942" t="s">
        <v>1772</v>
      </c>
      <c r="H5942" s="178">
        <f>IF(ISBLANK('Q 6'!G157),"",IF('Q 6'!G157="&lt;please select&gt;","",'Q 6'!G157))</f>
        <v>1</v>
      </c>
    </row>
    <row r="5943" spans="1:8" x14ac:dyDescent="0.3">
      <c r="A5943" t="s">
        <v>2009</v>
      </c>
      <c r="B5943" t="s">
        <v>2011</v>
      </c>
      <c r="C5943">
        <v>26</v>
      </c>
      <c r="D5943" t="s">
        <v>1470</v>
      </c>
      <c r="E5943" t="s">
        <v>1822</v>
      </c>
      <c r="F5943" t="s">
        <v>1772</v>
      </c>
      <c r="H5943" s="178">
        <f>IF(ISBLANK('Q 6'!G158),"",IF('Q 6'!G158="&lt;please select&gt;","",'Q 6'!G158))</f>
        <v>1</v>
      </c>
    </row>
    <row r="5944" spans="1:8" x14ac:dyDescent="0.3">
      <c r="A5944" t="s">
        <v>2009</v>
      </c>
      <c r="B5944" t="s">
        <v>2011</v>
      </c>
      <c r="C5944">
        <v>27</v>
      </c>
      <c r="D5944" t="s">
        <v>1470</v>
      </c>
      <c r="E5944" t="s">
        <v>1822</v>
      </c>
      <c r="F5944" t="s">
        <v>1772</v>
      </c>
      <c r="H5944" s="178">
        <f>IF(ISBLANK('Q 6'!G159),"",IF('Q 6'!G159="&lt;please select&gt;","",'Q 6'!G159))</f>
        <v>1</v>
      </c>
    </row>
    <row r="5945" spans="1:8" x14ac:dyDescent="0.3">
      <c r="A5945" t="s">
        <v>2009</v>
      </c>
      <c r="B5945" t="s">
        <v>2011</v>
      </c>
      <c r="C5945">
        <v>28</v>
      </c>
      <c r="D5945" t="s">
        <v>1470</v>
      </c>
      <c r="E5945" t="s">
        <v>1822</v>
      </c>
      <c r="F5945" t="s">
        <v>1772</v>
      </c>
      <c r="H5945" s="178">
        <f>IF(ISBLANK('Q 6'!G160),"",IF('Q 6'!G160="&lt;please select&gt;","",'Q 6'!G160))</f>
        <v>2</v>
      </c>
    </row>
    <row r="5946" spans="1:8" x14ac:dyDescent="0.3">
      <c r="A5946" t="s">
        <v>2009</v>
      </c>
      <c r="B5946" t="s">
        <v>2011</v>
      </c>
      <c r="C5946">
        <v>29</v>
      </c>
      <c r="D5946" t="s">
        <v>1470</v>
      </c>
      <c r="E5946" t="s">
        <v>1822</v>
      </c>
      <c r="F5946" t="s">
        <v>1772</v>
      </c>
      <c r="H5946" s="178">
        <f>IF(ISBLANK('Q 6'!G161),"",IF('Q 6'!G161="&lt;please select&gt;","",'Q 6'!G161))</f>
        <v>2</v>
      </c>
    </row>
    <row r="5947" spans="1:8" x14ac:dyDescent="0.3">
      <c r="A5947" t="s">
        <v>2009</v>
      </c>
      <c r="B5947" t="s">
        <v>2011</v>
      </c>
      <c r="C5947">
        <v>30</v>
      </c>
      <c r="D5947" t="s">
        <v>1470</v>
      </c>
      <c r="E5947" t="s">
        <v>1822</v>
      </c>
      <c r="F5947" t="s">
        <v>1772</v>
      </c>
      <c r="H5947" s="178">
        <f>IF(ISBLANK('Q 6'!G162),"",IF('Q 6'!G162="&lt;please select&gt;","",'Q 6'!G162))</f>
        <v>2</v>
      </c>
    </row>
    <row r="5948" spans="1:8" x14ac:dyDescent="0.3">
      <c r="A5948" t="s">
        <v>2009</v>
      </c>
      <c r="B5948" t="s">
        <v>2011</v>
      </c>
      <c r="C5948">
        <v>31</v>
      </c>
      <c r="D5948" t="s">
        <v>1470</v>
      </c>
      <c r="E5948" t="s">
        <v>1822</v>
      </c>
      <c r="F5948" t="s">
        <v>1772</v>
      </c>
      <c r="H5948" s="178">
        <f>IF(ISBLANK('Q 6'!G163),"",IF('Q 6'!G163="&lt;please select&gt;","",'Q 6'!G163))</f>
        <v>1</v>
      </c>
    </row>
    <row r="5949" spans="1:8" x14ac:dyDescent="0.3">
      <c r="A5949" t="s">
        <v>2009</v>
      </c>
      <c r="B5949" t="s">
        <v>2011</v>
      </c>
      <c r="C5949">
        <v>32</v>
      </c>
      <c r="D5949" t="s">
        <v>1470</v>
      </c>
      <c r="E5949" t="s">
        <v>1822</v>
      </c>
      <c r="F5949" t="s">
        <v>1772</v>
      </c>
      <c r="H5949" s="178">
        <f>IF(ISBLANK('Q 6'!G164),"",IF('Q 6'!G164="&lt;please select&gt;","",'Q 6'!G164))</f>
        <v>1</v>
      </c>
    </row>
    <row r="5950" spans="1:8" x14ac:dyDescent="0.3">
      <c r="A5950" t="s">
        <v>2009</v>
      </c>
      <c r="B5950" t="s">
        <v>2011</v>
      </c>
      <c r="C5950">
        <v>33</v>
      </c>
      <c r="D5950" t="s">
        <v>1470</v>
      </c>
      <c r="E5950" t="s">
        <v>1822</v>
      </c>
      <c r="F5950" t="s">
        <v>1772</v>
      </c>
      <c r="H5950" s="178">
        <f>IF(ISBLANK('Q 6'!G165),"",IF('Q 6'!G165="&lt;please select&gt;","",'Q 6'!G165))</f>
        <v>2</v>
      </c>
    </row>
    <row r="5951" spans="1:8" x14ac:dyDescent="0.3">
      <c r="A5951" t="s">
        <v>2009</v>
      </c>
      <c r="B5951" t="s">
        <v>2011</v>
      </c>
      <c r="C5951">
        <v>34</v>
      </c>
      <c r="D5951" t="s">
        <v>1470</v>
      </c>
      <c r="E5951" t="s">
        <v>1822</v>
      </c>
      <c r="F5951" t="s">
        <v>1772</v>
      </c>
      <c r="H5951" s="178">
        <f>IF(ISBLANK('Q 6'!G166),"",IF('Q 6'!G166="&lt;please select&gt;","",'Q 6'!G166))</f>
        <v>1</v>
      </c>
    </row>
    <row r="5952" spans="1:8" x14ac:dyDescent="0.3">
      <c r="A5952" t="s">
        <v>2009</v>
      </c>
      <c r="B5952" t="s">
        <v>2011</v>
      </c>
      <c r="C5952">
        <v>35</v>
      </c>
      <c r="D5952" t="s">
        <v>1470</v>
      </c>
      <c r="E5952" t="s">
        <v>1822</v>
      </c>
      <c r="F5952" t="s">
        <v>1772</v>
      </c>
      <c r="H5952" s="178">
        <f>IF(ISBLANK('Q 6'!G167),"",IF('Q 6'!G167="&lt;please select&gt;","",'Q 6'!G167))</f>
        <v>38</v>
      </c>
    </row>
    <row r="5953" spans="1:8" x14ac:dyDescent="0.3">
      <c r="A5953" t="s">
        <v>2009</v>
      </c>
      <c r="B5953" t="s">
        <v>2011</v>
      </c>
      <c r="C5953">
        <v>36</v>
      </c>
      <c r="D5953" t="s">
        <v>1470</v>
      </c>
      <c r="E5953" t="s">
        <v>1822</v>
      </c>
      <c r="F5953" t="s">
        <v>1772</v>
      </c>
      <c r="H5953" s="178">
        <f>IF(ISBLANK('Q 6'!G168),"",IF('Q 6'!G168="&lt;please select&gt;","",'Q 6'!G168))</f>
        <v>39</v>
      </c>
    </row>
    <row r="5954" spans="1:8" x14ac:dyDescent="0.3">
      <c r="A5954" t="s">
        <v>2009</v>
      </c>
      <c r="B5954" t="s">
        <v>2011</v>
      </c>
      <c r="C5954">
        <v>37</v>
      </c>
      <c r="D5954" t="s">
        <v>1470</v>
      </c>
      <c r="E5954" t="s">
        <v>1822</v>
      </c>
      <c r="F5954" t="s">
        <v>1772</v>
      </c>
      <c r="H5954" s="178">
        <f>IF(ISBLANK('Q 6'!G169),"",IF('Q 6'!G169="&lt;please select&gt;","",'Q 6'!G169))</f>
        <v>55</v>
      </c>
    </row>
    <row r="5955" spans="1:8" x14ac:dyDescent="0.3">
      <c r="A5955" t="s">
        <v>2009</v>
      </c>
      <c r="B5955" t="s">
        <v>2011</v>
      </c>
      <c r="C5955">
        <v>38</v>
      </c>
      <c r="D5955" t="s">
        <v>1470</v>
      </c>
      <c r="E5955" t="s">
        <v>1822</v>
      </c>
      <c r="F5955" t="s">
        <v>1772</v>
      </c>
      <c r="H5955" s="178" t="str">
        <f>IF(ISBLANK('Q 6'!G170),"",IF('Q 6'!G170="&lt;please select&gt;","",'Q 6'!G170))</f>
        <v/>
      </c>
    </row>
    <row r="5956" spans="1:8" x14ac:dyDescent="0.3">
      <c r="A5956" t="s">
        <v>2009</v>
      </c>
      <c r="B5956" t="s">
        <v>2011</v>
      </c>
      <c r="C5956">
        <v>39</v>
      </c>
      <c r="D5956" t="s">
        <v>1470</v>
      </c>
      <c r="E5956" t="s">
        <v>1822</v>
      </c>
      <c r="F5956" t="s">
        <v>1772</v>
      </c>
      <c r="H5956" s="178" t="str">
        <f>IF(ISBLANK('Q 6'!G171),"",IF('Q 6'!G171="&lt;please select&gt;","",'Q 6'!G171))</f>
        <v/>
      </c>
    </row>
    <row r="5957" spans="1:8" x14ac:dyDescent="0.3">
      <c r="A5957" t="s">
        <v>2009</v>
      </c>
      <c r="B5957" t="s">
        <v>2011</v>
      </c>
      <c r="C5957">
        <v>40</v>
      </c>
      <c r="D5957" t="s">
        <v>1470</v>
      </c>
      <c r="E5957" t="s">
        <v>1822</v>
      </c>
      <c r="F5957" t="s">
        <v>1772</v>
      </c>
      <c r="H5957" s="178" t="str">
        <f>IF(ISBLANK('Q 6'!G172),"",IF('Q 6'!G172="&lt;please select&gt;","",'Q 6'!G172))</f>
        <v/>
      </c>
    </row>
    <row r="5958" spans="1:8" x14ac:dyDescent="0.3">
      <c r="A5958" t="s">
        <v>2009</v>
      </c>
      <c r="B5958" t="s">
        <v>2011</v>
      </c>
      <c r="C5958">
        <v>41</v>
      </c>
      <c r="D5958" t="s">
        <v>1470</v>
      </c>
      <c r="E5958" t="s">
        <v>1822</v>
      </c>
      <c r="F5958" t="s">
        <v>1772</v>
      </c>
      <c r="H5958" s="178" t="str">
        <f>IF(ISBLANK('Q 6'!G173),"",IF('Q 6'!G173="&lt;please select&gt;","",'Q 6'!G173))</f>
        <v/>
      </c>
    </row>
    <row r="5959" spans="1:8" x14ac:dyDescent="0.3">
      <c r="A5959" t="s">
        <v>2009</v>
      </c>
      <c r="B5959" t="s">
        <v>2011</v>
      </c>
      <c r="C5959">
        <v>42</v>
      </c>
      <c r="D5959" t="s">
        <v>1470</v>
      </c>
      <c r="E5959" t="s">
        <v>1822</v>
      </c>
      <c r="F5959" t="s">
        <v>1772</v>
      </c>
      <c r="H5959" s="178" t="str">
        <f>IF(ISBLANK('Q 6'!G174),"",IF('Q 6'!G174="&lt;please select&gt;","",'Q 6'!G174))</f>
        <v/>
      </c>
    </row>
    <row r="5960" spans="1:8" x14ac:dyDescent="0.3">
      <c r="A5960" t="s">
        <v>2009</v>
      </c>
      <c r="B5960" t="s">
        <v>2011</v>
      </c>
      <c r="C5960">
        <v>43</v>
      </c>
      <c r="D5960" t="s">
        <v>1470</v>
      </c>
      <c r="E5960" t="s">
        <v>1822</v>
      </c>
      <c r="F5960" t="s">
        <v>1772</v>
      </c>
      <c r="H5960" s="178" t="str">
        <f>IF(ISBLANK('Q 6'!G175),"",IF('Q 6'!G175="&lt;please select&gt;","",'Q 6'!G175))</f>
        <v/>
      </c>
    </row>
    <row r="5961" spans="1:8" x14ac:dyDescent="0.3">
      <c r="A5961" t="s">
        <v>2009</v>
      </c>
      <c r="B5961" t="s">
        <v>2011</v>
      </c>
      <c r="C5961">
        <v>44</v>
      </c>
      <c r="D5961" t="s">
        <v>1470</v>
      </c>
      <c r="E5961" t="s">
        <v>1822</v>
      </c>
      <c r="F5961" t="s">
        <v>1772</v>
      </c>
      <c r="H5961" s="178" t="str">
        <f>IF(ISBLANK('Q 6'!G176),"",IF('Q 6'!G176="&lt;please select&gt;","",'Q 6'!G176))</f>
        <v/>
      </c>
    </row>
    <row r="5962" spans="1:8" x14ac:dyDescent="0.3">
      <c r="A5962" t="s">
        <v>2009</v>
      </c>
      <c r="B5962" t="s">
        <v>2011</v>
      </c>
      <c r="C5962">
        <v>45</v>
      </c>
      <c r="D5962" t="s">
        <v>1470</v>
      </c>
      <c r="E5962" t="s">
        <v>1822</v>
      </c>
      <c r="F5962" t="s">
        <v>1772</v>
      </c>
      <c r="H5962" s="178" t="str">
        <f>IF(ISBLANK('Q 6'!G177),"",IF('Q 6'!G177="&lt;please select&gt;","",'Q 6'!G177))</f>
        <v/>
      </c>
    </row>
    <row r="5963" spans="1:8" x14ac:dyDescent="0.3">
      <c r="A5963" t="s">
        <v>2009</v>
      </c>
      <c r="B5963" t="s">
        <v>2011</v>
      </c>
      <c r="C5963">
        <v>46</v>
      </c>
      <c r="D5963" t="s">
        <v>1470</v>
      </c>
      <c r="E5963" t="s">
        <v>1822</v>
      </c>
      <c r="F5963" t="s">
        <v>1772</v>
      </c>
      <c r="H5963" s="178" t="str">
        <f>IF(ISBLANK('Q 6'!G178),"",IF('Q 6'!G178="&lt;please select&gt;","",'Q 6'!G178))</f>
        <v/>
      </c>
    </row>
    <row r="5964" spans="1:8" x14ac:dyDescent="0.3">
      <c r="A5964" t="s">
        <v>2009</v>
      </c>
      <c r="B5964" t="s">
        <v>2011</v>
      </c>
      <c r="C5964">
        <v>47</v>
      </c>
      <c r="D5964" t="s">
        <v>1470</v>
      </c>
      <c r="E5964" t="s">
        <v>1822</v>
      </c>
      <c r="F5964" t="s">
        <v>1772</v>
      </c>
      <c r="H5964" s="178" t="str">
        <f>IF(ISBLANK('Q 6'!G179),"",IF('Q 6'!G179="&lt;please select&gt;","",'Q 6'!G179))</f>
        <v/>
      </c>
    </row>
    <row r="5965" spans="1:8" x14ac:dyDescent="0.3">
      <c r="A5965" t="s">
        <v>2009</v>
      </c>
      <c r="B5965" t="s">
        <v>2011</v>
      </c>
      <c r="C5965">
        <v>48</v>
      </c>
      <c r="D5965" t="s">
        <v>1470</v>
      </c>
      <c r="E5965" t="s">
        <v>1822</v>
      </c>
      <c r="F5965" t="s">
        <v>1772</v>
      </c>
      <c r="H5965" s="178" t="str">
        <f>IF(ISBLANK('Q 6'!G180),"",IF('Q 6'!G180="&lt;please select&gt;","",'Q 6'!G180))</f>
        <v/>
      </c>
    </row>
    <row r="5966" spans="1:8" x14ac:dyDescent="0.3">
      <c r="A5966" t="s">
        <v>2009</v>
      </c>
      <c r="B5966" t="s">
        <v>2011</v>
      </c>
      <c r="C5966">
        <v>49</v>
      </c>
      <c r="D5966" t="s">
        <v>1470</v>
      </c>
      <c r="E5966" t="s">
        <v>1822</v>
      </c>
      <c r="F5966" t="s">
        <v>1772</v>
      </c>
      <c r="H5966" s="178" t="str">
        <f>IF(ISBLANK('Q 6'!G181),"",IF('Q 6'!G181="&lt;please select&gt;","",'Q 6'!G181))</f>
        <v/>
      </c>
    </row>
    <row r="5967" spans="1:8" x14ac:dyDescent="0.3">
      <c r="A5967" t="s">
        <v>2009</v>
      </c>
      <c r="B5967" t="s">
        <v>2011</v>
      </c>
      <c r="C5967">
        <v>50</v>
      </c>
      <c r="D5967" t="s">
        <v>1470</v>
      </c>
      <c r="E5967" t="s">
        <v>1822</v>
      </c>
      <c r="F5967" t="s">
        <v>1772</v>
      </c>
      <c r="H5967" s="178" t="str">
        <f>IF(ISBLANK('Q 6'!G182),"",IF('Q 6'!G182="&lt;please select&gt;","",'Q 6'!G182))</f>
        <v/>
      </c>
    </row>
    <row r="5968" spans="1:8" x14ac:dyDescent="0.3">
      <c r="A5968" t="s">
        <v>2009</v>
      </c>
      <c r="B5968" t="s">
        <v>2011</v>
      </c>
      <c r="C5968">
        <v>51</v>
      </c>
      <c r="D5968" t="s">
        <v>1470</v>
      </c>
      <c r="E5968" t="s">
        <v>1822</v>
      </c>
      <c r="F5968" t="s">
        <v>1772</v>
      </c>
      <c r="H5968" s="178" t="str">
        <f>IF(ISBLANK('Q 6'!G183),"",IF('Q 6'!G183="&lt;please select&gt;","",'Q 6'!G183))</f>
        <v/>
      </c>
    </row>
    <row r="5969" spans="1:8" x14ac:dyDescent="0.3">
      <c r="A5969" t="s">
        <v>2009</v>
      </c>
      <c r="B5969" t="s">
        <v>2011</v>
      </c>
      <c r="C5969">
        <v>52</v>
      </c>
      <c r="D5969" t="s">
        <v>1470</v>
      </c>
      <c r="E5969" t="s">
        <v>1822</v>
      </c>
      <c r="F5969" t="s">
        <v>1772</v>
      </c>
      <c r="H5969" s="178" t="str">
        <f>IF(ISBLANK('Q 6'!G184),"",IF('Q 6'!G184="&lt;please select&gt;","",'Q 6'!G184))</f>
        <v/>
      </c>
    </row>
    <row r="5970" spans="1:8" x14ac:dyDescent="0.3">
      <c r="A5970" t="s">
        <v>2009</v>
      </c>
      <c r="B5970" t="s">
        <v>2011</v>
      </c>
      <c r="C5970">
        <v>53</v>
      </c>
      <c r="D5970" t="s">
        <v>1470</v>
      </c>
      <c r="E5970" t="s">
        <v>1822</v>
      </c>
      <c r="F5970" t="s">
        <v>1772</v>
      </c>
      <c r="H5970" s="178" t="str">
        <f>IF(ISBLANK('Q 6'!G185),"",IF('Q 6'!G185="&lt;please select&gt;","",'Q 6'!G185))</f>
        <v/>
      </c>
    </row>
    <row r="5971" spans="1:8" x14ac:dyDescent="0.3">
      <c r="A5971" t="s">
        <v>2009</v>
      </c>
      <c r="B5971" t="s">
        <v>2011</v>
      </c>
      <c r="C5971">
        <v>54</v>
      </c>
      <c r="D5971" t="s">
        <v>1470</v>
      </c>
      <c r="E5971" t="s">
        <v>1822</v>
      </c>
      <c r="F5971" t="s">
        <v>1772</v>
      </c>
      <c r="H5971" s="178" t="str">
        <f>IF(ISBLANK('Q 6'!G186),"",IF('Q 6'!G186="&lt;please select&gt;","",'Q 6'!G186))</f>
        <v/>
      </c>
    </row>
    <row r="5972" spans="1:8" x14ac:dyDescent="0.3">
      <c r="A5972" t="s">
        <v>2009</v>
      </c>
      <c r="B5972" t="s">
        <v>2011</v>
      </c>
      <c r="C5972">
        <v>55</v>
      </c>
      <c r="D5972" t="s">
        <v>1470</v>
      </c>
      <c r="E5972" t="s">
        <v>1822</v>
      </c>
      <c r="F5972" t="s">
        <v>1772</v>
      </c>
      <c r="H5972" s="178" t="str">
        <f>IF(ISBLANK('Q 6'!G187),"",IF('Q 6'!G187="&lt;please select&gt;","",'Q 6'!G187))</f>
        <v/>
      </c>
    </row>
    <row r="5973" spans="1:8" x14ac:dyDescent="0.3">
      <c r="A5973" t="s">
        <v>2009</v>
      </c>
      <c r="B5973" t="s">
        <v>2011</v>
      </c>
      <c r="C5973">
        <v>56</v>
      </c>
      <c r="D5973" t="s">
        <v>1470</v>
      </c>
      <c r="E5973" t="s">
        <v>1822</v>
      </c>
      <c r="F5973" t="s">
        <v>1772</v>
      </c>
      <c r="H5973" s="178" t="str">
        <f>IF(ISBLANK('Q 6'!G188),"",IF('Q 6'!G188="&lt;please select&gt;","",'Q 6'!G188))</f>
        <v/>
      </c>
    </row>
    <row r="5974" spans="1:8" x14ac:dyDescent="0.3">
      <c r="A5974" t="s">
        <v>2009</v>
      </c>
      <c r="B5974" t="s">
        <v>2011</v>
      </c>
      <c r="C5974">
        <v>57</v>
      </c>
      <c r="D5974" t="s">
        <v>1470</v>
      </c>
      <c r="E5974" t="s">
        <v>1822</v>
      </c>
      <c r="F5974" t="s">
        <v>1772</v>
      </c>
      <c r="H5974" s="178" t="str">
        <f>IF(ISBLANK('Q 6'!G189),"",IF('Q 6'!G189="&lt;please select&gt;","",'Q 6'!G189))</f>
        <v/>
      </c>
    </row>
    <row r="5975" spans="1:8" x14ac:dyDescent="0.3">
      <c r="A5975" t="s">
        <v>2009</v>
      </c>
      <c r="B5975" t="s">
        <v>2011</v>
      </c>
      <c r="C5975">
        <v>58</v>
      </c>
      <c r="D5975" t="s">
        <v>1470</v>
      </c>
      <c r="E5975" t="s">
        <v>1822</v>
      </c>
      <c r="F5975" t="s">
        <v>1772</v>
      </c>
      <c r="H5975" s="178" t="str">
        <f>IF(ISBLANK('Q 6'!G190),"",IF('Q 6'!G190="&lt;please select&gt;","",'Q 6'!G190))</f>
        <v/>
      </c>
    </row>
    <row r="5976" spans="1:8" x14ac:dyDescent="0.3">
      <c r="A5976" t="s">
        <v>2009</v>
      </c>
      <c r="B5976" t="s">
        <v>2011</v>
      </c>
      <c r="C5976">
        <v>59</v>
      </c>
      <c r="D5976" t="s">
        <v>1470</v>
      </c>
      <c r="E5976" t="s">
        <v>1822</v>
      </c>
      <c r="F5976" t="s">
        <v>1772</v>
      </c>
      <c r="H5976" s="178" t="str">
        <f>IF(ISBLANK('Q 6'!G191),"",IF('Q 6'!G191="&lt;please select&gt;","",'Q 6'!G191))</f>
        <v/>
      </c>
    </row>
    <row r="5977" spans="1:8" x14ac:dyDescent="0.3">
      <c r="A5977" t="s">
        <v>2009</v>
      </c>
      <c r="B5977" t="s">
        <v>2011</v>
      </c>
      <c r="C5977">
        <v>60</v>
      </c>
      <c r="D5977" t="s">
        <v>1470</v>
      </c>
      <c r="E5977" t="s">
        <v>1822</v>
      </c>
      <c r="F5977" t="s">
        <v>1772</v>
      </c>
      <c r="H5977" s="178" t="str">
        <f>IF(ISBLANK('Q 6'!G192),"",IF('Q 6'!G192="&lt;please select&gt;","",'Q 6'!G192))</f>
        <v/>
      </c>
    </row>
    <row r="5978" spans="1:8" x14ac:dyDescent="0.3">
      <c r="A5978" t="s">
        <v>2009</v>
      </c>
      <c r="B5978" t="s">
        <v>2011</v>
      </c>
      <c r="C5978">
        <v>1</v>
      </c>
      <c r="D5978" t="s">
        <v>1470</v>
      </c>
      <c r="E5978" t="s">
        <v>1996</v>
      </c>
      <c r="F5978" t="s">
        <v>1772</v>
      </c>
      <c r="H5978" s="178">
        <f>IF(ISBLANK('Q 6'!H133),"",IF('Q 6'!H133="&lt;please select&gt;","",'Q 6'!H133))</f>
        <v>27</v>
      </c>
    </row>
    <row r="5979" spans="1:8" x14ac:dyDescent="0.3">
      <c r="A5979" t="s">
        <v>2009</v>
      </c>
      <c r="B5979" t="s">
        <v>2011</v>
      </c>
      <c r="C5979">
        <v>2</v>
      </c>
      <c r="D5979" t="s">
        <v>1470</v>
      </c>
      <c r="E5979" t="s">
        <v>1996</v>
      </c>
      <c r="F5979" t="s">
        <v>1772</v>
      </c>
      <c r="H5979" s="178">
        <f>IF(ISBLANK('Q 6'!H134),"",IF('Q 6'!H134="&lt;please select&gt;","",'Q 6'!H134))</f>
        <v>27</v>
      </c>
    </row>
    <row r="5980" spans="1:8" x14ac:dyDescent="0.3">
      <c r="A5980" t="s">
        <v>2009</v>
      </c>
      <c r="B5980" t="s">
        <v>2011</v>
      </c>
      <c r="C5980">
        <v>3</v>
      </c>
      <c r="D5980" t="s">
        <v>1470</v>
      </c>
      <c r="E5980" t="s">
        <v>1996</v>
      </c>
      <c r="F5980" t="s">
        <v>1772</v>
      </c>
      <c r="H5980" s="178">
        <f>IF(ISBLANK('Q 6'!H135),"",IF('Q 6'!H135="&lt;please select&gt;","",'Q 6'!H135))</f>
        <v>1</v>
      </c>
    </row>
    <row r="5981" spans="1:8" x14ac:dyDescent="0.3">
      <c r="A5981" t="s">
        <v>2009</v>
      </c>
      <c r="B5981" t="s">
        <v>2011</v>
      </c>
      <c r="C5981">
        <v>4</v>
      </c>
      <c r="D5981" t="s">
        <v>1470</v>
      </c>
      <c r="E5981" t="s">
        <v>1996</v>
      </c>
      <c r="F5981" t="s">
        <v>1772</v>
      </c>
      <c r="H5981" s="178">
        <f>IF(ISBLANK('Q 6'!H136),"",IF('Q 6'!H136="&lt;please select&gt;","",'Q 6'!H136))</f>
        <v>92</v>
      </c>
    </row>
    <row r="5982" spans="1:8" x14ac:dyDescent="0.3">
      <c r="A5982" t="s">
        <v>2009</v>
      </c>
      <c r="B5982" t="s">
        <v>2011</v>
      </c>
      <c r="C5982">
        <v>5</v>
      </c>
      <c r="D5982" t="s">
        <v>1470</v>
      </c>
      <c r="E5982" t="s">
        <v>1996</v>
      </c>
      <c r="F5982" t="s">
        <v>1772</v>
      </c>
      <c r="H5982" s="178">
        <f>IF(ISBLANK('Q 6'!H137),"",IF('Q 6'!H137="&lt;please select&gt;","",'Q 6'!H137))</f>
        <v>3</v>
      </c>
    </row>
    <row r="5983" spans="1:8" x14ac:dyDescent="0.3">
      <c r="A5983" t="s">
        <v>2009</v>
      </c>
      <c r="B5983" t="s">
        <v>2011</v>
      </c>
      <c r="C5983">
        <v>6</v>
      </c>
      <c r="D5983" t="s">
        <v>1470</v>
      </c>
      <c r="E5983" t="s">
        <v>1996</v>
      </c>
      <c r="F5983" t="s">
        <v>1772</v>
      </c>
      <c r="H5983" s="178">
        <f>IF(ISBLANK('Q 6'!H138),"",IF('Q 6'!H138="&lt;please select&gt;","",'Q 6'!H138))</f>
        <v>8</v>
      </c>
    </row>
    <row r="5984" spans="1:8" x14ac:dyDescent="0.3">
      <c r="A5984" t="s">
        <v>2009</v>
      </c>
      <c r="B5984" t="s">
        <v>2011</v>
      </c>
      <c r="C5984">
        <v>7</v>
      </c>
      <c r="D5984" t="s">
        <v>1470</v>
      </c>
      <c r="E5984" t="s">
        <v>1996</v>
      </c>
      <c r="F5984" t="s">
        <v>1772</v>
      </c>
      <c r="H5984" s="178">
        <f>IF(ISBLANK('Q 6'!H139),"",IF('Q 6'!H139="&lt;please select&gt;","",'Q 6'!H139))</f>
        <v>1</v>
      </c>
    </row>
    <row r="5985" spans="1:8" x14ac:dyDescent="0.3">
      <c r="A5985" t="s">
        <v>2009</v>
      </c>
      <c r="B5985" t="s">
        <v>2011</v>
      </c>
      <c r="C5985">
        <v>8</v>
      </c>
      <c r="D5985" t="s">
        <v>1470</v>
      </c>
      <c r="E5985" t="s">
        <v>1996</v>
      </c>
      <c r="F5985" t="s">
        <v>1772</v>
      </c>
      <c r="H5985" s="178">
        <f>IF(ISBLANK('Q 6'!H140),"",IF('Q 6'!H140="&lt;please select&gt;","",'Q 6'!H140))</f>
        <v>1</v>
      </c>
    </row>
    <row r="5986" spans="1:8" x14ac:dyDescent="0.3">
      <c r="A5986" t="s">
        <v>2009</v>
      </c>
      <c r="B5986" t="s">
        <v>2011</v>
      </c>
      <c r="C5986">
        <v>9</v>
      </c>
      <c r="D5986" t="s">
        <v>1470</v>
      </c>
      <c r="E5986" t="s">
        <v>1996</v>
      </c>
      <c r="F5986" t="s">
        <v>1772</v>
      </c>
      <c r="H5986" s="178">
        <f>IF(ISBLANK('Q 6'!H141),"",IF('Q 6'!H141="&lt;please select&gt;","",'Q 6'!H141))</f>
        <v>5</v>
      </c>
    </row>
    <row r="5987" spans="1:8" x14ac:dyDescent="0.3">
      <c r="A5987" t="s">
        <v>2009</v>
      </c>
      <c r="B5987" t="s">
        <v>2011</v>
      </c>
      <c r="C5987">
        <v>10</v>
      </c>
      <c r="D5987" t="s">
        <v>1470</v>
      </c>
      <c r="E5987" t="s">
        <v>1996</v>
      </c>
      <c r="F5987" t="s">
        <v>1772</v>
      </c>
      <c r="H5987" s="178">
        <f>IF(ISBLANK('Q 6'!H142),"",IF('Q 6'!H142="&lt;please select&gt;","",'Q 6'!H142))</f>
        <v>2</v>
      </c>
    </row>
    <row r="5988" spans="1:8" x14ac:dyDescent="0.3">
      <c r="A5988" t="s">
        <v>2009</v>
      </c>
      <c r="B5988" t="s">
        <v>2011</v>
      </c>
      <c r="C5988">
        <v>11</v>
      </c>
      <c r="D5988" t="s">
        <v>1470</v>
      </c>
      <c r="E5988" t="s">
        <v>1996</v>
      </c>
      <c r="F5988" t="s">
        <v>1772</v>
      </c>
      <c r="H5988" s="178">
        <f>IF(ISBLANK('Q 6'!H143),"",IF('Q 6'!H143="&lt;please select&gt;","",'Q 6'!H143))</f>
        <v>2</v>
      </c>
    </row>
    <row r="5989" spans="1:8" x14ac:dyDescent="0.3">
      <c r="A5989" t="s">
        <v>2009</v>
      </c>
      <c r="B5989" t="s">
        <v>2011</v>
      </c>
      <c r="C5989">
        <v>12</v>
      </c>
      <c r="D5989" t="s">
        <v>1470</v>
      </c>
      <c r="E5989" t="s">
        <v>1996</v>
      </c>
      <c r="F5989" t="s">
        <v>1772</v>
      </c>
      <c r="H5989" s="178">
        <f>IF(ISBLANK('Q 6'!H144),"",IF('Q 6'!H144="&lt;please select&gt;","",'Q 6'!H144))</f>
        <v>5</v>
      </c>
    </row>
    <row r="5990" spans="1:8" x14ac:dyDescent="0.3">
      <c r="A5990" t="s">
        <v>2009</v>
      </c>
      <c r="B5990" t="s">
        <v>2011</v>
      </c>
      <c r="C5990">
        <v>13</v>
      </c>
      <c r="D5990" t="s">
        <v>1470</v>
      </c>
      <c r="E5990" t="s">
        <v>1996</v>
      </c>
      <c r="F5990" t="s">
        <v>1772</v>
      </c>
      <c r="H5990" s="178">
        <f>IF(ISBLANK('Q 6'!H145),"",IF('Q 6'!H145="&lt;please select&gt;","",'Q 6'!H145))</f>
        <v>3</v>
      </c>
    </row>
    <row r="5991" spans="1:8" x14ac:dyDescent="0.3">
      <c r="A5991" t="s">
        <v>2009</v>
      </c>
      <c r="B5991" t="s">
        <v>2011</v>
      </c>
      <c r="C5991">
        <v>14</v>
      </c>
      <c r="D5991" t="s">
        <v>1470</v>
      </c>
      <c r="E5991" t="s">
        <v>1996</v>
      </c>
      <c r="F5991" t="s">
        <v>1772</v>
      </c>
      <c r="H5991" s="178">
        <f>IF(ISBLANK('Q 6'!H146),"",IF('Q 6'!H146="&lt;please select&gt;","",'Q 6'!H146))</f>
        <v>1</v>
      </c>
    </row>
    <row r="5992" spans="1:8" x14ac:dyDescent="0.3">
      <c r="A5992" t="s">
        <v>2009</v>
      </c>
      <c r="B5992" t="s">
        <v>2011</v>
      </c>
      <c r="C5992">
        <v>15</v>
      </c>
      <c r="D5992" t="s">
        <v>1470</v>
      </c>
      <c r="E5992" t="s">
        <v>1996</v>
      </c>
      <c r="F5992" t="s">
        <v>1772</v>
      </c>
      <c r="H5992" s="178">
        <f>IF(ISBLANK('Q 6'!H147),"",IF('Q 6'!H147="&lt;please select&gt;","",'Q 6'!H147))</f>
        <v>8</v>
      </c>
    </row>
    <row r="5993" spans="1:8" x14ac:dyDescent="0.3">
      <c r="A5993" t="s">
        <v>2009</v>
      </c>
      <c r="B5993" t="s">
        <v>2011</v>
      </c>
      <c r="C5993">
        <v>16</v>
      </c>
      <c r="D5993" t="s">
        <v>1470</v>
      </c>
      <c r="E5993" t="s">
        <v>1996</v>
      </c>
      <c r="F5993" t="s">
        <v>1772</v>
      </c>
      <c r="H5993" s="178">
        <f>IF(ISBLANK('Q 6'!H148),"",IF('Q 6'!H148="&lt;please select&gt;","",'Q 6'!H148))</f>
        <v>1</v>
      </c>
    </row>
    <row r="5994" spans="1:8" x14ac:dyDescent="0.3">
      <c r="A5994" t="s">
        <v>2009</v>
      </c>
      <c r="B5994" t="s">
        <v>2011</v>
      </c>
      <c r="C5994">
        <v>17</v>
      </c>
      <c r="D5994" t="s">
        <v>1470</v>
      </c>
      <c r="E5994" t="s">
        <v>1996</v>
      </c>
      <c r="F5994" t="s">
        <v>1772</v>
      </c>
      <c r="H5994" s="178">
        <f>IF(ISBLANK('Q 6'!H149),"",IF('Q 6'!H149="&lt;please select&gt;","",'Q 6'!H149))</f>
        <v>2</v>
      </c>
    </row>
    <row r="5995" spans="1:8" x14ac:dyDescent="0.3">
      <c r="A5995" t="s">
        <v>2009</v>
      </c>
      <c r="B5995" t="s">
        <v>2011</v>
      </c>
      <c r="C5995">
        <v>18</v>
      </c>
      <c r="D5995" t="s">
        <v>1470</v>
      </c>
      <c r="E5995" t="s">
        <v>1996</v>
      </c>
      <c r="F5995" t="s">
        <v>1772</v>
      </c>
      <c r="H5995" s="178">
        <f>IF(ISBLANK('Q 6'!H150),"",IF('Q 6'!H150="&lt;please select&gt;","",'Q 6'!H150))</f>
        <v>2</v>
      </c>
    </row>
    <row r="5996" spans="1:8" x14ac:dyDescent="0.3">
      <c r="A5996" t="s">
        <v>2009</v>
      </c>
      <c r="B5996" t="s">
        <v>2011</v>
      </c>
      <c r="C5996">
        <v>19</v>
      </c>
      <c r="D5996" t="s">
        <v>1470</v>
      </c>
      <c r="E5996" t="s">
        <v>1996</v>
      </c>
      <c r="F5996" t="s">
        <v>1772</v>
      </c>
      <c r="H5996" s="178">
        <f>IF(ISBLANK('Q 6'!H151),"",IF('Q 6'!H151="&lt;please select&gt;","",'Q 6'!H151))</f>
        <v>4</v>
      </c>
    </row>
    <row r="5997" spans="1:8" x14ac:dyDescent="0.3">
      <c r="A5997" t="s">
        <v>2009</v>
      </c>
      <c r="B5997" t="s">
        <v>2011</v>
      </c>
      <c r="C5997">
        <v>20</v>
      </c>
      <c r="D5997" t="s">
        <v>1470</v>
      </c>
      <c r="E5997" t="s">
        <v>1996</v>
      </c>
      <c r="F5997" t="s">
        <v>1772</v>
      </c>
      <c r="H5997" s="178">
        <f>IF(ISBLANK('Q 6'!H152),"",IF('Q 6'!H152="&lt;please select&gt;","",'Q 6'!H152))</f>
        <v>3</v>
      </c>
    </row>
    <row r="5998" spans="1:8" x14ac:dyDescent="0.3">
      <c r="A5998" t="s">
        <v>2009</v>
      </c>
      <c r="B5998" t="s">
        <v>2011</v>
      </c>
      <c r="C5998">
        <v>21</v>
      </c>
      <c r="D5998" t="s">
        <v>1470</v>
      </c>
      <c r="E5998" t="s">
        <v>1996</v>
      </c>
      <c r="F5998" t="s">
        <v>1772</v>
      </c>
      <c r="H5998" s="178">
        <f>IF(ISBLANK('Q 6'!H153),"",IF('Q 6'!H153="&lt;please select&gt;","",'Q 6'!H153))</f>
        <v>7</v>
      </c>
    </row>
    <row r="5999" spans="1:8" x14ac:dyDescent="0.3">
      <c r="A5999" t="s">
        <v>2009</v>
      </c>
      <c r="B5999" t="s">
        <v>2011</v>
      </c>
      <c r="C5999">
        <v>22</v>
      </c>
      <c r="D5999" t="s">
        <v>1470</v>
      </c>
      <c r="E5999" t="s">
        <v>1996</v>
      </c>
      <c r="F5999" t="s">
        <v>1772</v>
      </c>
      <c r="H5999" s="178">
        <f>IF(ISBLANK('Q 6'!H154),"",IF('Q 6'!H154="&lt;please select&gt;","",'Q 6'!H154))</f>
        <v>2</v>
      </c>
    </row>
    <row r="6000" spans="1:8" x14ac:dyDescent="0.3">
      <c r="A6000" t="s">
        <v>2009</v>
      </c>
      <c r="B6000" t="s">
        <v>2011</v>
      </c>
      <c r="C6000">
        <v>23</v>
      </c>
      <c r="D6000" t="s">
        <v>1470</v>
      </c>
      <c r="E6000" t="s">
        <v>1996</v>
      </c>
      <c r="F6000" t="s">
        <v>1772</v>
      </c>
      <c r="H6000" s="178">
        <f>IF(ISBLANK('Q 6'!H155),"",IF('Q 6'!H155="&lt;please select&gt;","",'Q 6'!H155))</f>
        <v>3</v>
      </c>
    </row>
    <row r="6001" spans="1:8" x14ac:dyDescent="0.3">
      <c r="A6001" t="s">
        <v>2009</v>
      </c>
      <c r="B6001" t="s">
        <v>2011</v>
      </c>
      <c r="C6001">
        <v>24</v>
      </c>
      <c r="D6001" t="s">
        <v>1470</v>
      </c>
      <c r="E6001" t="s">
        <v>1996</v>
      </c>
      <c r="F6001" t="s">
        <v>1772</v>
      </c>
      <c r="H6001" s="178">
        <f>IF(ISBLANK('Q 6'!H156),"",IF('Q 6'!H156="&lt;please select&gt;","",'Q 6'!H156))</f>
        <v>1</v>
      </c>
    </row>
    <row r="6002" spans="1:8" x14ac:dyDescent="0.3">
      <c r="A6002" t="s">
        <v>2009</v>
      </c>
      <c r="B6002" t="s">
        <v>2011</v>
      </c>
      <c r="C6002">
        <v>25</v>
      </c>
      <c r="D6002" t="s">
        <v>1470</v>
      </c>
      <c r="E6002" t="s">
        <v>1996</v>
      </c>
      <c r="F6002" t="s">
        <v>1772</v>
      </c>
      <c r="H6002" s="178">
        <f>IF(ISBLANK('Q 6'!H157),"",IF('Q 6'!H157="&lt;please select&gt;","",'Q 6'!H157))</f>
        <v>1</v>
      </c>
    </row>
    <row r="6003" spans="1:8" x14ac:dyDescent="0.3">
      <c r="A6003" t="s">
        <v>2009</v>
      </c>
      <c r="B6003" t="s">
        <v>2011</v>
      </c>
      <c r="C6003">
        <v>26</v>
      </c>
      <c r="D6003" t="s">
        <v>1470</v>
      </c>
      <c r="E6003" t="s">
        <v>1996</v>
      </c>
      <c r="F6003" t="s">
        <v>1772</v>
      </c>
      <c r="H6003" s="178">
        <f>IF(ISBLANK('Q 6'!H158),"",IF('Q 6'!H158="&lt;please select&gt;","",'Q 6'!H158))</f>
        <v>1</v>
      </c>
    </row>
    <row r="6004" spans="1:8" x14ac:dyDescent="0.3">
      <c r="A6004" t="s">
        <v>2009</v>
      </c>
      <c r="B6004" t="s">
        <v>2011</v>
      </c>
      <c r="C6004">
        <v>27</v>
      </c>
      <c r="D6004" t="s">
        <v>1470</v>
      </c>
      <c r="E6004" t="s">
        <v>1996</v>
      </c>
      <c r="F6004" t="s">
        <v>1772</v>
      </c>
      <c r="H6004" s="178">
        <f>IF(ISBLANK('Q 6'!H159),"",IF('Q 6'!H159="&lt;please select&gt;","",'Q 6'!H159))</f>
        <v>2</v>
      </c>
    </row>
    <row r="6005" spans="1:8" x14ac:dyDescent="0.3">
      <c r="A6005" t="s">
        <v>2009</v>
      </c>
      <c r="B6005" t="s">
        <v>2011</v>
      </c>
      <c r="C6005">
        <v>28</v>
      </c>
      <c r="D6005" t="s">
        <v>1470</v>
      </c>
      <c r="E6005" t="s">
        <v>1996</v>
      </c>
      <c r="F6005" t="s">
        <v>1772</v>
      </c>
      <c r="H6005" s="178">
        <f>IF(ISBLANK('Q 6'!H160),"",IF('Q 6'!H160="&lt;please select&gt;","",'Q 6'!H160))</f>
        <v>8</v>
      </c>
    </row>
    <row r="6006" spans="1:8" x14ac:dyDescent="0.3">
      <c r="A6006" t="s">
        <v>2009</v>
      </c>
      <c r="B6006" t="s">
        <v>2011</v>
      </c>
      <c r="C6006">
        <v>29</v>
      </c>
      <c r="D6006" t="s">
        <v>1470</v>
      </c>
      <c r="E6006" t="s">
        <v>1996</v>
      </c>
      <c r="F6006" t="s">
        <v>1772</v>
      </c>
      <c r="H6006" s="178">
        <f>IF(ISBLANK('Q 6'!H161),"",IF('Q 6'!H161="&lt;please select&gt;","",'Q 6'!H161))</f>
        <v>3</v>
      </c>
    </row>
    <row r="6007" spans="1:8" x14ac:dyDescent="0.3">
      <c r="A6007" t="s">
        <v>2009</v>
      </c>
      <c r="B6007" t="s">
        <v>2011</v>
      </c>
      <c r="C6007">
        <v>30</v>
      </c>
      <c r="D6007" t="s">
        <v>1470</v>
      </c>
      <c r="E6007" t="s">
        <v>1996</v>
      </c>
      <c r="F6007" t="s">
        <v>1772</v>
      </c>
      <c r="H6007" s="178">
        <f>IF(ISBLANK('Q 6'!H162),"",IF('Q 6'!H162="&lt;please select&gt;","",'Q 6'!H162))</f>
        <v>16</v>
      </c>
    </row>
    <row r="6008" spans="1:8" x14ac:dyDescent="0.3">
      <c r="A6008" t="s">
        <v>2009</v>
      </c>
      <c r="B6008" t="s">
        <v>2011</v>
      </c>
      <c r="C6008">
        <v>31</v>
      </c>
      <c r="D6008" t="s">
        <v>1470</v>
      </c>
      <c r="E6008" t="s">
        <v>1996</v>
      </c>
      <c r="F6008" t="s">
        <v>1772</v>
      </c>
      <c r="H6008" s="178">
        <f>IF(ISBLANK('Q 6'!H163),"",IF('Q 6'!H163="&lt;please select&gt;","",'Q 6'!H163))</f>
        <v>1</v>
      </c>
    </row>
    <row r="6009" spans="1:8" x14ac:dyDescent="0.3">
      <c r="A6009" t="s">
        <v>2009</v>
      </c>
      <c r="B6009" t="s">
        <v>2011</v>
      </c>
      <c r="C6009">
        <v>32</v>
      </c>
      <c r="D6009" t="s">
        <v>1470</v>
      </c>
      <c r="E6009" t="s">
        <v>1996</v>
      </c>
      <c r="F6009" t="s">
        <v>1772</v>
      </c>
      <c r="H6009" s="178">
        <f>IF(ISBLANK('Q 6'!H164),"",IF('Q 6'!H164="&lt;please select&gt;","",'Q 6'!H164))</f>
        <v>1</v>
      </c>
    </row>
    <row r="6010" spans="1:8" x14ac:dyDescent="0.3">
      <c r="A6010" t="s">
        <v>2009</v>
      </c>
      <c r="B6010" t="s">
        <v>2011</v>
      </c>
      <c r="C6010">
        <v>33</v>
      </c>
      <c r="D6010" t="s">
        <v>1470</v>
      </c>
      <c r="E6010" t="s">
        <v>1996</v>
      </c>
      <c r="F6010" t="s">
        <v>1772</v>
      </c>
      <c r="H6010" s="178">
        <f>IF(ISBLANK('Q 6'!H165),"",IF('Q 6'!H165="&lt;please select&gt;","",'Q 6'!H165))</f>
        <v>2</v>
      </c>
    </row>
    <row r="6011" spans="1:8" x14ac:dyDescent="0.3">
      <c r="A6011" t="s">
        <v>2009</v>
      </c>
      <c r="B6011" t="s">
        <v>2011</v>
      </c>
      <c r="C6011">
        <v>34</v>
      </c>
      <c r="D6011" t="s">
        <v>1470</v>
      </c>
      <c r="E6011" t="s">
        <v>1996</v>
      </c>
      <c r="F6011" t="s">
        <v>1772</v>
      </c>
      <c r="H6011" s="178">
        <f>IF(ISBLANK('Q 6'!H166),"",IF('Q 6'!H166="&lt;please select&gt;","",'Q 6'!H166))</f>
        <v>1</v>
      </c>
    </row>
    <row r="6012" spans="1:8" x14ac:dyDescent="0.3">
      <c r="A6012" t="s">
        <v>2009</v>
      </c>
      <c r="B6012" t="s">
        <v>2011</v>
      </c>
      <c r="C6012">
        <v>35</v>
      </c>
      <c r="D6012" t="s">
        <v>1470</v>
      </c>
      <c r="E6012" t="s">
        <v>1996</v>
      </c>
      <c r="F6012" t="s">
        <v>1772</v>
      </c>
      <c r="H6012" s="178">
        <f>IF(ISBLANK('Q 6'!H167),"",IF('Q 6'!H167="&lt;please select&gt;","",'Q 6'!H167))</f>
        <v>55</v>
      </c>
    </row>
    <row r="6013" spans="1:8" x14ac:dyDescent="0.3">
      <c r="A6013" t="s">
        <v>2009</v>
      </c>
      <c r="B6013" t="s">
        <v>2011</v>
      </c>
      <c r="C6013">
        <v>36</v>
      </c>
      <c r="D6013" t="s">
        <v>1470</v>
      </c>
      <c r="E6013" t="s">
        <v>1996</v>
      </c>
      <c r="F6013" t="s">
        <v>1772</v>
      </c>
      <c r="H6013" s="178">
        <f>IF(ISBLANK('Q 6'!H168),"",IF('Q 6'!H168="&lt;please select&gt;","",'Q 6'!H168))</f>
        <v>58</v>
      </c>
    </row>
    <row r="6014" spans="1:8" x14ac:dyDescent="0.3">
      <c r="A6014" t="s">
        <v>2009</v>
      </c>
      <c r="B6014" t="s">
        <v>2011</v>
      </c>
      <c r="C6014">
        <v>37</v>
      </c>
      <c r="D6014" t="s">
        <v>1470</v>
      </c>
      <c r="E6014" t="s">
        <v>1996</v>
      </c>
      <c r="F6014" t="s">
        <v>1772</v>
      </c>
      <c r="H6014" s="178">
        <f>IF(ISBLANK('Q 6'!H169),"",IF('Q 6'!H169="&lt;please select&gt;","",'Q 6'!H169))</f>
        <v>129</v>
      </c>
    </row>
    <row r="6015" spans="1:8" x14ac:dyDescent="0.3">
      <c r="A6015" t="s">
        <v>2009</v>
      </c>
      <c r="B6015" t="s">
        <v>2011</v>
      </c>
      <c r="C6015">
        <v>38</v>
      </c>
      <c r="D6015" t="s">
        <v>1470</v>
      </c>
      <c r="E6015" t="s">
        <v>1996</v>
      </c>
      <c r="F6015" t="s">
        <v>1772</v>
      </c>
      <c r="H6015" s="178" t="str">
        <f>IF(ISBLANK('Q 6'!H170),"",IF('Q 6'!H170="&lt;please select&gt;","",'Q 6'!H170))</f>
        <v/>
      </c>
    </row>
    <row r="6016" spans="1:8" x14ac:dyDescent="0.3">
      <c r="A6016" t="s">
        <v>2009</v>
      </c>
      <c r="B6016" t="s">
        <v>2011</v>
      </c>
      <c r="C6016">
        <v>39</v>
      </c>
      <c r="D6016" t="s">
        <v>1470</v>
      </c>
      <c r="E6016" t="s">
        <v>1996</v>
      </c>
      <c r="F6016" t="s">
        <v>1772</v>
      </c>
      <c r="H6016" s="178" t="str">
        <f>IF(ISBLANK('Q 6'!H171),"",IF('Q 6'!H171="&lt;please select&gt;","",'Q 6'!H171))</f>
        <v/>
      </c>
    </row>
    <row r="6017" spans="1:8" x14ac:dyDescent="0.3">
      <c r="A6017" t="s">
        <v>2009</v>
      </c>
      <c r="B6017" t="s">
        <v>2011</v>
      </c>
      <c r="C6017">
        <v>40</v>
      </c>
      <c r="D6017" t="s">
        <v>1470</v>
      </c>
      <c r="E6017" t="s">
        <v>1996</v>
      </c>
      <c r="F6017" t="s">
        <v>1772</v>
      </c>
      <c r="H6017" s="178" t="str">
        <f>IF(ISBLANK('Q 6'!H172),"",IF('Q 6'!H172="&lt;please select&gt;","",'Q 6'!H172))</f>
        <v/>
      </c>
    </row>
    <row r="6018" spans="1:8" x14ac:dyDescent="0.3">
      <c r="A6018" t="s">
        <v>2009</v>
      </c>
      <c r="B6018" t="s">
        <v>2011</v>
      </c>
      <c r="C6018">
        <v>41</v>
      </c>
      <c r="D6018" t="s">
        <v>1470</v>
      </c>
      <c r="E6018" t="s">
        <v>1996</v>
      </c>
      <c r="F6018" t="s">
        <v>1772</v>
      </c>
      <c r="H6018" s="178" t="str">
        <f>IF(ISBLANK('Q 6'!H173),"",IF('Q 6'!H173="&lt;please select&gt;","",'Q 6'!H173))</f>
        <v/>
      </c>
    </row>
    <row r="6019" spans="1:8" x14ac:dyDescent="0.3">
      <c r="A6019" t="s">
        <v>2009</v>
      </c>
      <c r="B6019" t="s">
        <v>2011</v>
      </c>
      <c r="C6019">
        <v>42</v>
      </c>
      <c r="D6019" t="s">
        <v>1470</v>
      </c>
      <c r="E6019" t="s">
        <v>1996</v>
      </c>
      <c r="F6019" t="s">
        <v>1772</v>
      </c>
      <c r="H6019" s="178" t="str">
        <f>IF(ISBLANK('Q 6'!H174),"",IF('Q 6'!H174="&lt;please select&gt;","",'Q 6'!H174))</f>
        <v/>
      </c>
    </row>
    <row r="6020" spans="1:8" x14ac:dyDescent="0.3">
      <c r="A6020" t="s">
        <v>2009</v>
      </c>
      <c r="B6020" t="s">
        <v>2011</v>
      </c>
      <c r="C6020">
        <v>43</v>
      </c>
      <c r="D6020" t="s">
        <v>1470</v>
      </c>
      <c r="E6020" t="s">
        <v>1996</v>
      </c>
      <c r="F6020" t="s">
        <v>1772</v>
      </c>
      <c r="H6020" s="178" t="str">
        <f>IF(ISBLANK('Q 6'!H175),"",IF('Q 6'!H175="&lt;please select&gt;","",'Q 6'!H175))</f>
        <v/>
      </c>
    </row>
    <row r="6021" spans="1:8" x14ac:dyDescent="0.3">
      <c r="A6021" t="s">
        <v>2009</v>
      </c>
      <c r="B6021" t="s">
        <v>2011</v>
      </c>
      <c r="C6021">
        <v>44</v>
      </c>
      <c r="D6021" t="s">
        <v>1470</v>
      </c>
      <c r="E6021" t="s">
        <v>1996</v>
      </c>
      <c r="F6021" t="s">
        <v>1772</v>
      </c>
      <c r="H6021" s="178" t="str">
        <f>IF(ISBLANK('Q 6'!H176),"",IF('Q 6'!H176="&lt;please select&gt;","",'Q 6'!H176))</f>
        <v/>
      </c>
    </row>
    <row r="6022" spans="1:8" x14ac:dyDescent="0.3">
      <c r="A6022" t="s">
        <v>2009</v>
      </c>
      <c r="B6022" t="s">
        <v>2011</v>
      </c>
      <c r="C6022">
        <v>45</v>
      </c>
      <c r="D6022" t="s">
        <v>1470</v>
      </c>
      <c r="E6022" t="s">
        <v>1996</v>
      </c>
      <c r="F6022" t="s">
        <v>1772</v>
      </c>
      <c r="H6022" s="178" t="str">
        <f>IF(ISBLANK('Q 6'!H177),"",IF('Q 6'!H177="&lt;please select&gt;","",'Q 6'!H177))</f>
        <v/>
      </c>
    </row>
    <row r="6023" spans="1:8" x14ac:dyDescent="0.3">
      <c r="A6023" t="s">
        <v>2009</v>
      </c>
      <c r="B6023" t="s">
        <v>2011</v>
      </c>
      <c r="C6023">
        <v>46</v>
      </c>
      <c r="D6023" t="s">
        <v>1470</v>
      </c>
      <c r="E6023" t="s">
        <v>1996</v>
      </c>
      <c r="F6023" t="s">
        <v>1772</v>
      </c>
      <c r="H6023" s="178" t="str">
        <f>IF(ISBLANK('Q 6'!H178),"",IF('Q 6'!H178="&lt;please select&gt;","",'Q 6'!H178))</f>
        <v/>
      </c>
    </row>
    <row r="6024" spans="1:8" x14ac:dyDescent="0.3">
      <c r="A6024" t="s">
        <v>2009</v>
      </c>
      <c r="B6024" t="s">
        <v>2011</v>
      </c>
      <c r="C6024">
        <v>47</v>
      </c>
      <c r="D6024" t="s">
        <v>1470</v>
      </c>
      <c r="E6024" t="s">
        <v>1996</v>
      </c>
      <c r="F6024" t="s">
        <v>1772</v>
      </c>
      <c r="H6024" s="178" t="str">
        <f>IF(ISBLANK('Q 6'!H179),"",IF('Q 6'!H179="&lt;please select&gt;","",'Q 6'!H179))</f>
        <v/>
      </c>
    </row>
    <row r="6025" spans="1:8" x14ac:dyDescent="0.3">
      <c r="A6025" t="s">
        <v>2009</v>
      </c>
      <c r="B6025" t="s">
        <v>2011</v>
      </c>
      <c r="C6025">
        <v>48</v>
      </c>
      <c r="D6025" t="s">
        <v>1470</v>
      </c>
      <c r="E6025" t="s">
        <v>1996</v>
      </c>
      <c r="F6025" t="s">
        <v>1772</v>
      </c>
      <c r="H6025" s="178" t="str">
        <f>IF(ISBLANK('Q 6'!H180),"",IF('Q 6'!H180="&lt;please select&gt;","",'Q 6'!H180))</f>
        <v/>
      </c>
    </row>
    <row r="6026" spans="1:8" x14ac:dyDescent="0.3">
      <c r="A6026" t="s">
        <v>2009</v>
      </c>
      <c r="B6026" t="s">
        <v>2011</v>
      </c>
      <c r="C6026">
        <v>49</v>
      </c>
      <c r="D6026" t="s">
        <v>1470</v>
      </c>
      <c r="E6026" t="s">
        <v>1996</v>
      </c>
      <c r="F6026" t="s">
        <v>1772</v>
      </c>
      <c r="H6026" s="178" t="str">
        <f>IF(ISBLANK('Q 6'!H181),"",IF('Q 6'!H181="&lt;please select&gt;","",'Q 6'!H181))</f>
        <v/>
      </c>
    </row>
    <row r="6027" spans="1:8" x14ac:dyDescent="0.3">
      <c r="A6027" t="s">
        <v>2009</v>
      </c>
      <c r="B6027" t="s">
        <v>2011</v>
      </c>
      <c r="C6027">
        <v>50</v>
      </c>
      <c r="D6027" t="s">
        <v>1470</v>
      </c>
      <c r="E6027" t="s">
        <v>1996</v>
      </c>
      <c r="F6027" t="s">
        <v>1772</v>
      </c>
      <c r="H6027" s="178" t="str">
        <f>IF(ISBLANK('Q 6'!H182),"",IF('Q 6'!H182="&lt;please select&gt;","",'Q 6'!H182))</f>
        <v/>
      </c>
    </row>
    <row r="6028" spans="1:8" x14ac:dyDescent="0.3">
      <c r="A6028" t="s">
        <v>2009</v>
      </c>
      <c r="B6028" t="s">
        <v>2011</v>
      </c>
      <c r="C6028">
        <v>51</v>
      </c>
      <c r="D6028" t="s">
        <v>1470</v>
      </c>
      <c r="E6028" t="s">
        <v>1996</v>
      </c>
      <c r="F6028" t="s">
        <v>1772</v>
      </c>
      <c r="H6028" s="178" t="str">
        <f>IF(ISBLANK('Q 6'!H183),"",IF('Q 6'!H183="&lt;please select&gt;","",'Q 6'!H183))</f>
        <v/>
      </c>
    </row>
    <row r="6029" spans="1:8" x14ac:dyDescent="0.3">
      <c r="A6029" t="s">
        <v>2009</v>
      </c>
      <c r="B6029" t="s">
        <v>2011</v>
      </c>
      <c r="C6029">
        <v>52</v>
      </c>
      <c r="D6029" t="s">
        <v>1470</v>
      </c>
      <c r="E6029" t="s">
        <v>1996</v>
      </c>
      <c r="F6029" t="s">
        <v>1772</v>
      </c>
      <c r="H6029" s="178" t="str">
        <f>IF(ISBLANK('Q 6'!H184),"",IF('Q 6'!H184="&lt;please select&gt;","",'Q 6'!H184))</f>
        <v/>
      </c>
    </row>
    <row r="6030" spans="1:8" x14ac:dyDescent="0.3">
      <c r="A6030" t="s">
        <v>2009</v>
      </c>
      <c r="B6030" t="s">
        <v>2011</v>
      </c>
      <c r="C6030">
        <v>53</v>
      </c>
      <c r="D6030" t="s">
        <v>1470</v>
      </c>
      <c r="E6030" t="s">
        <v>1996</v>
      </c>
      <c r="F6030" t="s">
        <v>1772</v>
      </c>
      <c r="H6030" s="178" t="str">
        <f>IF(ISBLANK('Q 6'!H185),"",IF('Q 6'!H185="&lt;please select&gt;","",'Q 6'!H185))</f>
        <v/>
      </c>
    </row>
    <row r="6031" spans="1:8" x14ac:dyDescent="0.3">
      <c r="A6031" t="s">
        <v>2009</v>
      </c>
      <c r="B6031" t="s">
        <v>2011</v>
      </c>
      <c r="C6031">
        <v>54</v>
      </c>
      <c r="D6031" t="s">
        <v>1470</v>
      </c>
      <c r="E6031" t="s">
        <v>1996</v>
      </c>
      <c r="F6031" t="s">
        <v>1772</v>
      </c>
      <c r="H6031" s="178" t="str">
        <f>IF(ISBLANK('Q 6'!H186),"",IF('Q 6'!H186="&lt;please select&gt;","",'Q 6'!H186))</f>
        <v/>
      </c>
    </row>
    <row r="6032" spans="1:8" x14ac:dyDescent="0.3">
      <c r="A6032" t="s">
        <v>2009</v>
      </c>
      <c r="B6032" t="s">
        <v>2011</v>
      </c>
      <c r="C6032">
        <v>55</v>
      </c>
      <c r="D6032" t="s">
        <v>1470</v>
      </c>
      <c r="E6032" t="s">
        <v>1996</v>
      </c>
      <c r="F6032" t="s">
        <v>1772</v>
      </c>
      <c r="H6032" s="178" t="str">
        <f>IF(ISBLANK('Q 6'!H187),"",IF('Q 6'!H187="&lt;please select&gt;","",'Q 6'!H187))</f>
        <v/>
      </c>
    </row>
    <row r="6033" spans="1:9" x14ac:dyDescent="0.3">
      <c r="A6033" t="s">
        <v>2009</v>
      </c>
      <c r="B6033" t="s">
        <v>2011</v>
      </c>
      <c r="C6033">
        <v>56</v>
      </c>
      <c r="D6033" t="s">
        <v>1470</v>
      </c>
      <c r="E6033" t="s">
        <v>1996</v>
      </c>
      <c r="F6033" t="s">
        <v>1772</v>
      </c>
      <c r="H6033" s="178" t="str">
        <f>IF(ISBLANK('Q 6'!H188),"",IF('Q 6'!H188="&lt;please select&gt;","",'Q 6'!H188))</f>
        <v/>
      </c>
    </row>
    <row r="6034" spans="1:9" x14ac:dyDescent="0.3">
      <c r="A6034" t="s">
        <v>2009</v>
      </c>
      <c r="B6034" t="s">
        <v>2011</v>
      </c>
      <c r="C6034">
        <v>57</v>
      </c>
      <c r="D6034" t="s">
        <v>1470</v>
      </c>
      <c r="E6034" t="s">
        <v>1996</v>
      </c>
      <c r="F6034" t="s">
        <v>1772</v>
      </c>
      <c r="H6034" s="178" t="str">
        <f>IF(ISBLANK('Q 6'!H189),"",IF('Q 6'!H189="&lt;please select&gt;","",'Q 6'!H189))</f>
        <v/>
      </c>
    </row>
    <row r="6035" spans="1:9" x14ac:dyDescent="0.3">
      <c r="A6035" t="s">
        <v>2009</v>
      </c>
      <c r="B6035" t="s">
        <v>2011</v>
      </c>
      <c r="C6035">
        <v>58</v>
      </c>
      <c r="D6035" t="s">
        <v>1470</v>
      </c>
      <c r="E6035" t="s">
        <v>1996</v>
      </c>
      <c r="F6035" t="s">
        <v>1772</v>
      </c>
      <c r="H6035" s="178" t="str">
        <f>IF(ISBLANK('Q 6'!H190),"",IF('Q 6'!H190="&lt;please select&gt;","",'Q 6'!H190))</f>
        <v/>
      </c>
    </row>
    <row r="6036" spans="1:9" x14ac:dyDescent="0.3">
      <c r="A6036" t="s">
        <v>2009</v>
      </c>
      <c r="B6036" t="s">
        <v>2011</v>
      </c>
      <c r="C6036">
        <v>59</v>
      </c>
      <c r="D6036" t="s">
        <v>1470</v>
      </c>
      <c r="E6036" t="s">
        <v>1996</v>
      </c>
      <c r="F6036" t="s">
        <v>1772</v>
      </c>
      <c r="H6036" s="178" t="str">
        <f>IF(ISBLANK('Q 6'!H191),"",IF('Q 6'!H191="&lt;please select&gt;","",'Q 6'!H191))</f>
        <v/>
      </c>
    </row>
    <row r="6037" spans="1:9" x14ac:dyDescent="0.3">
      <c r="A6037" t="s">
        <v>2009</v>
      </c>
      <c r="B6037" t="s">
        <v>2011</v>
      </c>
      <c r="C6037">
        <v>60</v>
      </c>
      <c r="D6037" t="s">
        <v>1470</v>
      </c>
      <c r="E6037" t="s">
        <v>1996</v>
      </c>
      <c r="F6037" t="s">
        <v>1772</v>
      </c>
      <c r="H6037" s="178" t="str">
        <f>IF(ISBLANK('Q 6'!H192),"",IF('Q 6'!H192="&lt;please select&gt;","",'Q 6'!H192))</f>
        <v/>
      </c>
    </row>
    <row r="6038" spans="1:9" x14ac:dyDescent="0.3">
      <c r="A6038" t="s">
        <v>2009</v>
      </c>
      <c r="B6038" t="s">
        <v>2011</v>
      </c>
      <c r="C6038">
        <v>1</v>
      </c>
      <c r="D6038" t="s">
        <v>1470</v>
      </c>
      <c r="E6038" t="s">
        <v>2014</v>
      </c>
      <c r="F6038" t="s">
        <v>1830</v>
      </c>
      <c r="I6038" s="179">
        <f>IF(ISBLANK('Q 6'!I133),"",IF('Q 6'!I133="&lt;please select&gt;","",'Q 6'!I133))</f>
        <v>0</v>
      </c>
    </row>
    <row r="6039" spans="1:9" x14ac:dyDescent="0.3">
      <c r="A6039" t="s">
        <v>2009</v>
      </c>
      <c r="B6039" t="s">
        <v>2011</v>
      </c>
      <c r="C6039">
        <v>2</v>
      </c>
      <c r="D6039" t="s">
        <v>1470</v>
      </c>
      <c r="E6039" t="s">
        <v>2014</v>
      </c>
      <c r="F6039" t="s">
        <v>1830</v>
      </c>
      <c r="I6039" s="179">
        <f>IF(ISBLANK('Q 6'!I134),"",IF('Q 6'!I134="&lt;please select&gt;","",'Q 6'!I134))</f>
        <v>0</v>
      </c>
    </row>
    <row r="6040" spans="1:9" x14ac:dyDescent="0.3">
      <c r="A6040" t="s">
        <v>2009</v>
      </c>
      <c r="B6040" t="s">
        <v>2011</v>
      </c>
      <c r="C6040">
        <v>3</v>
      </c>
      <c r="D6040" t="s">
        <v>1470</v>
      </c>
      <c r="E6040" t="s">
        <v>2014</v>
      </c>
      <c r="F6040" t="s">
        <v>1830</v>
      </c>
      <c r="I6040" s="179">
        <f>IF(ISBLANK('Q 6'!I135),"",IF('Q 6'!I135="&lt;please select&gt;","",'Q 6'!I135))</f>
        <v>0</v>
      </c>
    </row>
    <row r="6041" spans="1:9" x14ac:dyDescent="0.3">
      <c r="A6041" t="s">
        <v>2009</v>
      </c>
      <c r="B6041" t="s">
        <v>2011</v>
      </c>
      <c r="C6041">
        <v>4</v>
      </c>
      <c r="D6041" t="s">
        <v>1470</v>
      </c>
      <c r="E6041" t="s">
        <v>2014</v>
      </c>
      <c r="F6041" t="s">
        <v>1830</v>
      </c>
      <c r="I6041" s="179">
        <f>IF(ISBLANK('Q 6'!I136),"",IF('Q 6'!I136="&lt;please select&gt;","",'Q 6'!I136))</f>
        <v>0</v>
      </c>
    </row>
    <row r="6042" spans="1:9" x14ac:dyDescent="0.3">
      <c r="A6042" t="s">
        <v>2009</v>
      </c>
      <c r="B6042" t="s">
        <v>2011</v>
      </c>
      <c r="C6042">
        <v>5</v>
      </c>
      <c r="D6042" t="s">
        <v>1470</v>
      </c>
      <c r="E6042" t="s">
        <v>2014</v>
      </c>
      <c r="F6042" t="s">
        <v>1830</v>
      </c>
      <c r="I6042" s="179">
        <f>IF(ISBLANK('Q 6'!I137),"",IF('Q 6'!I137="&lt;please select&gt;","",'Q 6'!I137))</f>
        <v>0</v>
      </c>
    </row>
    <row r="6043" spans="1:9" x14ac:dyDescent="0.3">
      <c r="A6043" t="s">
        <v>2009</v>
      </c>
      <c r="B6043" t="s">
        <v>2011</v>
      </c>
      <c r="C6043">
        <v>6</v>
      </c>
      <c r="D6043" t="s">
        <v>1470</v>
      </c>
      <c r="E6043" t="s">
        <v>2014</v>
      </c>
      <c r="F6043" t="s">
        <v>1830</v>
      </c>
      <c r="I6043" s="179">
        <f>IF(ISBLANK('Q 6'!I138),"",IF('Q 6'!I138="&lt;please select&gt;","",'Q 6'!I138))</f>
        <v>0</v>
      </c>
    </row>
    <row r="6044" spans="1:9" x14ac:dyDescent="0.3">
      <c r="A6044" t="s">
        <v>2009</v>
      </c>
      <c r="B6044" t="s">
        <v>2011</v>
      </c>
      <c r="C6044">
        <v>7</v>
      </c>
      <c r="D6044" t="s">
        <v>1470</v>
      </c>
      <c r="E6044" t="s">
        <v>2014</v>
      </c>
      <c r="F6044" t="s">
        <v>1830</v>
      </c>
      <c r="I6044" s="179">
        <f>IF(ISBLANK('Q 6'!I139),"",IF('Q 6'!I139="&lt;please select&gt;","",'Q 6'!I139))</f>
        <v>0</v>
      </c>
    </row>
    <row r="6045" spans="1:9" x14ac:dyDescent="0.3">
      <c r="A6045" t="s">
        <v>2009</v>
      </c>
      <c r="B6045" t="s">
        <v>2011</v>
      </c>
      <c r="C6045">
        <v>8</v>
      </c>
      <c r="D6045" t="s">
        <v>1470</v>
      </c>
      <c r="E6045" t="s">
        <v>2014</v>
      </c>
      <c r="F6045" t="s">
        <v>1830</v>
      </c>
      <c r="I6045" s="179">
        <f>IF(ISBLANK('Q 6'!I140),"",IF('Q 6'!I140="&lt;please select&gt;","",'Q 6'!I140))</f>
        <v>0</v>
      </c>
    </row>
    <row r="6046" spans="1:9" x14ac:dyDescent="0.3">
      <c r="A6046" t="s">
        <v>2009</v>
      </c>
      <c r="B6046" t="s">
        <v>2011</v>
      </c>
      <c r="C6046">
        <v>9</v>
      </c>
      <c r="D6046" t="s">
        <v>1470</v>
      </c>
      <c r="E6046" t="s">
        <v>2014</v>
      </c>
      <c r="F6046" t="s">
        <v>1830</v>
      </c>
      <c r="I6046" s="179">
        <f>IF(ISBLANK('Q 6'!I141),"",IF('Q 6'!I141="&lt;please select&gt;","",'Q 6'!I141))</f>
        <v>0</v>
      </c>
    </row>
    <row r="6047" spans="1:9" x14ac:dyDescent="0.3">
      <c r="A6047" t="s">
        <v>2009</v>
      </c>
      <c r="B6047" t="s">
        <v>2011</v>
      </c>
      <c r="C6047">
        <v>10</v>
      </c>
      <c r="D6047" t="s">
        <v>1470</v>
      </c>
      <c r="E6047" t="s">
        <v>2014</v>
      </c>
      <c r="F6047" t="s">
        <v>1830</v>
      </c>
      <c r="I6047" s="179">
        <f>IF(ISBLANK('Q 6'!I142),"",IF('Q 6'!I142="&lt;please select&gt;","",'Q 6'!I142))</f>
        <v>0</v>
      </c>
    </row>
    <row r="6048" spans="1:9" x14ac:dyDescent="0.3">
      <c r="A6048" t="s">
        <v>2009</v>
      </c>
      <c r="B6048" t="s">
        <v>2011</v>
      </c>
      <c r="C6048">
        <v>11</v>
      </c>
      <c r="D6048" t="s">
        <v>1470</v>
      </c>
      <c r="E6048" t="s">
        <v>2014</v>
      </c>
      <c r="F6048" t="s">
        <v>1830</v>
      </c>
      <c r="I6048" s="179">
        <f>IF(ISBLANK('Q 6'!I143),"",IF('Q 6'!I143="&lt;please select&gt;","",'Q 6'!I143))</f>
        <v>0</v>
      </c>
    </row>
    <row r="6049" spans="1:9" x14ac:dyDescent="0.3">
      <c r="A6049" t="s">
        <v>2009</v>
      </c>
      <c r="B6049" t="s">
        <v>2011</v>
      </c>
      <c r="C6049">
        <v>12</v>
      </c>
      <c r="D6049" t="s">
        <v>1470</v>
      </c>
      <c r="E6049" t="s">
        <v>2014</v>
      </c>
      <c r="F6049" t="s">
        <v>1830</v>
      </c>
      <c r="I6049" s="179">
        <f>IF(ISBLANK('Q 6'!I144),"",IF('Q 6'!I144="&lt;please select&gt;","",'Q 6'!I144))</f>
        <v>0</v>
      </c>
    </row>
    <row r="6050" spans="1:9" x14ac:dyDescent="0.3">
      <c r="A6050" t="s">
        <v>2009</v>
      </c>
      <c r="B6050" t="s">
        <v>2011</v>
      </c>
      <c r="C6050">
        <v>13</v>
      </c>
      <c r="D6050" t="s">
        <v>1470</v>
      </c>
      <c r="E6050" t="s">
        <v>2014</v>
      </c>
      <c r="F6050" t="s">
        <v>1830</v>
      </c>
      <c r="I6050" s="179">
        <f>IF(ISBLANK('Q 6'!I145),"",IF('Q 6'!I145="&lt;please select&gt;","",'Q 6'!I145))</f>
        <v>0</v>
      </c>
    </row>
    <row r="6051" spans="1:9" x14ac:dyDescent="0.3">
      <c r="A6051" t="s">
        <v>2009</v>
      </c>
      <c r="B6051" t="s">
        <v>2011</v>
      </c>
      <c r="C6051">
        <v>14</v>
      </c>
      <c r="D6051" t="s">
        <v>1470</v>
      </c>
      <c r="E6051" t="s">
        <v>2014</v>
      </c>
      <c r="F6051" t="s">
        <v>1830</v>
      </c>
      <c r="I6051" s="179">
        <f>IF(ISBLANK('Q 6'!I146),"",IF('Q 6'!I146="&lt;please select&gt;","",'Q 6'!I146))</f>
        <v>0</v>
      </c>
    </row>
    <row r="6052" spans="1:9" x14ac:dyDescent="0.3">
      <c r="A6052" t="s">
        <v>2009</v>
      </c>
      <c r="B6052" t="s">
        <v>2011</v>
      </c>
      <c r="C6052">
        <v>15</v>
      </c>
      <c r="D6052" t="s">
        <v>1470</v>
      </c>
      <c r="E6052" t="s">
        <v>2014</v>
      </c>
      <c r="F6052" t="s">
        <v>1830</v>
      </c>
      <c r="I6052" s="179">
        <f>IF(ISBLANK('Q 6'!I147),"",IF('Q 6'!I147="&lt;please select&gt;","",'Q 6'!I147))</f>
        <v>0</v>
      </c>
    </row>
    <row r="6053" spans="1:9" x14ac:dyDescent="0.3">
      <c r="A6053" t="s">
        <v>2009</v>
      </c>
      <c r="B6053" t="s">
        <v>2011</v>
      </c>
      <c r="C6053">
        <v>16</v>
      </c>
      <c r="D6053" t="s">
        <v>1470</v>
      </c>
      <c r="E6053" t="s">
        <v>2014</v>
      </c>
      <c r="F6053" t="s">
        <v>1830</v>
      </c>
      <c r="I6053" s="179">
        <f>IF(ISBLANK('Q 6'!I148),"",IF('Q 6'!I148="&lt;please select&gt;","",'Q 6'!I148))</f>
        <v>0</v>
      </c>
    </row>
    <row r="6054" spans="1:9" x14ac:dyDescent="0.3">
      <c r="A6054" t="s">
        <v>2009</v>
      </c>
      <c r="B6054" t="s">
        <v>2011</v>
      </c>
      <c r="C6054">
        <v>17</v>
      </c>
      <c r="D6054" t="s">
        <v>1470</v>
      </c>
      <c r="E6054" t="s">
        <v>2014</v>
      </c>
      <c r="F6054" t="s">
        <v>1830</v>
      </c>
      <c r="I6054" s="179">
        <f>IF(ISBLANK('Q 6'!I149),"",IF('Q 6'!I149="&lt;please select&gt;","",'Q 6'!I149))</f>
        <v>0</v>
      </c>
    </row>
    <row r="6055" spans="1:9" x14ac:dyDescent="0.3">
      <c r="A6055" t="s">
        <v>2009</v>
      </c>
      <c r="B6055" t="s">
        <v>2011</v>
      </c>
      <c r="C6055">
        <v>18</v>
      </c>
      <c r="D6055" t="s">
        <v>1470</v>
      </c>
      <c r="E6055" t="s">
        <v>2014</v>
      </c>
      <c r="F6055" t="s">
        <v>1830</v>
      </c>
      <c r="I6055" s="179">
        <f>IF(ISBLANK('Q 6'!I150),"",IF('Q 6'!I150="&lt;please select&gt;","",'Q 6'!I150))</f>
        <v>0</v>
      </c>
    </row>
    <row r="6056" spans="1:9" x14ac:dyDescent="0.3">
      <c r="A6056" t="s">
        <v>2009</v>
      </c>
      <c r="B6056" t="s">
        <v>2011</v>
      </c>
      <c r="C6056">
        <v>19</v>
      </c>
      <c r="D6056" t="s">
        <v>1470</v>
      </c>
      <c r="E6056" t="s">
        <v>2014</v>
      </c>
      <c r="F6056" t="s">
        <v>1830</v>
      </c>
      <c r="I6056" s="179">
        <f>IF(ISBLANK('Q 6'!I151),"",IF('Q 6'!I151="&lt;please select&gt;","",'Q 6'!I151))</f>
        <v>0</v>
      </c>
    </row>
    <row r="6057" spans="1:9" x14ac:dyDescent="0.3">
      <c r="A6057" t="s">
        <v>2009</v>
      </c>
      <c r="B6057" t="s">
        <v>2011</v>
      </c>
      <c r="C6057">
        <v>20</v>
      </c>
      <c r="D6057" t="s">
        <v>1470</v>
      </c>
      <c r="E6057" t="s">
        <v>2014</v>
      </c>
      <c r="F6057" t="s">
        <v>1830</v>
      </c>
      <c r="I6057" s="179">
        <f>IF(ISBLANK('Q 6'!I152),"",IF('Q 6'!I152="&lt;please select&gt;","",'Q 6'!I152))</f>
        <v>0</v>
      </c>
    </row>
    <row r="6058" spans="1:9" x14ac:dyDescent="0.3">
      <c r="A6058" t="s">
        <v>2009</v>
      </c>
      <c r="B6058" t="s">
        <v>2011</v>
      </c>
      <c r="C6058">
        <v>21</v>
      </c>
      <c r="D6058" t="s">
        <v>1470</v>
      </c>
      <c r="E6058" t="s">
        <v>2014</v>
      </c>
      <c r="F6058" t="s">
        <v>1830</v>
      </c>
      <c r="I6058" s="179">
        <f>IF(ISBLANK('Q 6'!I153),"",IF('Q 6'!I153="&lt;please select&gt;","",'Q 6'!I153))</f>
        <v>0</v>
      </c>
    </row>
    <row r="6059" spans="1:9" x14ac:dyDescent="0.3">
      <c r="A6059" t="s">
        <v>2009</v>
      </c>
      <c r="B6059" t="s">
        <v>2011</v>
      </c>
      <c r="C6059">
        <v>22</v>
      </c>
      <c r="D6059" t="s">
        <v>1470</v>
      </c>
      <c r="E6059" t="s">
        <v>2014</v>
      </c>
      <c r="F6059" t="s">
        <v>1830</v>
      </c>
      <c r="I6059" s="179">
        <f>IF(ISBLANK('Q 6'!I154),"",IF('Q 6'!I154="&lt;please select&gt;","",'Q 6'!I154))</f>
        <v>0</v>
      </c>
    </row>
    <row r="6060" spans="1:9" x14ac:dyDescent="0.3">
      <c r="A6060" t="s">
        <v>2009</v>
      </c>
      <c r="B6060" t="s">
        <v>2011</v>
      </c>
      <c r="C6060">
        <v>23</v>
      </c>
      <c r="D6060" t="s">
        <v>1470</v>
      </c>
      <c r="E6060" t="s">
        <v>2014</v>
      </c>
      <c r="F6060" t="s">
        <v>1830</v>
      </c>
      <c r="I6060" s="179">
        <f>IF(ISBLANK('Q 6'!I155),"",IF('Q 6'!I155="&lt;please select&gt;","",'Q 6'!I155))</f>
        <v>0</v>
      </c>
    </row>
    <row r="6061" spans="1:9" x14ac:dyDescent="0.3">
      <c r="A6061" t="s">
        <v>2009</v>
      </c>
      <c r="B6061" t="s">
        <v>2011</v>
      </c>
      <c r="C6061">
        <v>24</v>
      </c>
      <c r="D6061" t="s">
        <v>1470</v>
      </c>
      <c r="E6061" t="s">
        <v>2014</v>
      </c>
      <c r="F6061" t="s">
        <v>1830</v>
      </c>
      <c r="I6061" s="179">
        <f>IF(ISBLANK('Q 6'!I156),"",IF('Q 6'!I156="&lt;please select&gt;","",'Q 6'!I156))</f>
        <v>0</v>
      </c>
    </row>
    <row r="6062" spans="1:9" x14ac:dyDescent="0.3">
      <c r="A6062" t="s">
        <v>2009</v>
      </c>
      <c r="B6062" t="s">
        <v>2011</v>
      </c>
      <c r="C6062">
        <v>25</v>
      </c>
      <c r="D6062" t="s">
        <v>1470</v>
      </c>
      <c r="E6062" t="s">
        <v>2014</v>
      </c>
      <c r="F6062" t="s">
        <v>1830</v>
      </c>
      <c r="I6062" s="179">
        <f>IF(ISBLANK('Q 6'!I157),"",IF('Q 6'!I157="&lt;please select&gt;","",'Q 6'!I157))</f>
        <v>0</v>
      </c>
    </row>
    <row r="6063" spans="1:9" x14ac:dyDescent="0.3">
      <c r="A6063" t="s">
        <v>2009</v>
      </c>
      <c r="B6063" t="s">
        <v>2011</v>
      </c>
      <c r="C6063">
        <v>26</v>
      </c>
      <c r="D6063" t="s">
        <v>1470</v>
      </c>
      <c r="E6063" t="s">
        <v>2014</v>
      </c>
      <c r="F6063" t="s">
        <v>1830</v>
      </c>
      <c r="I6063" s="179">
        <f>IF(ISBLANK('Q 6'!I158),"",IF('Q 6'!I158="&lt;please select&gt;","",'Q 6'!I158))</f>
        <v>0</v>
      </c>
    </row>
    <row r="6064" spans="1:9" x14ac:dyDescent="0.3">
      <c r="A6064" t="s">
        <v>2009</v>
      </c>
      <c r="B6064" t="s">
        <v>2011</v>
      </c>
      <c r="C6064">
        <v>27</v>
      </c>
      <c r="D6064" t="s">
        <v>1470</v>
      </c>
      <c r="E6064" t="s">
        <v>2014</v>
      </c>
      <c r="F6064" t="s">
        <v>1830</v>
      </c>
      <c r="I6064" s="179">
        <f>IF(ISBLANK('Q 6'!I159),"",IF('Q 6'!I159="&lt;please select&gt;","",'Q 6'!I159))</f>
        <v>0</v>
      </c>
    </row>
    <row r="6065" spans="1:9" x14ac:dyDescent="0.3">
      <c r="A6065" t="s">
        <v>2009</v>
      </c>
      <c r="B6065" t="s">
        <v>2011</v>
      </c>
      <c r="C6065">
        <v>28</v>
      </c>
      <c r="D6065" t="s">
        <v>1470</v>
      </c>
      <c r="E6065" t="s">
        <v>2014</v>
      </c>
      <c r="F6065" t="s">
        <v>1830</v>
      </c>
      <c r="I6065" s="179">
        <f>IF(ISBLANK('Q 6'!I160),"",IF('Q 6'!I160="&lt;please select&gt;","",'Q 6'!I160))</f>
        <v>0</v>
      </c>
    </row>
    <row r="6066" spans="1:9" x14ac:dyDescent="0.3">
      <c r="A6066" t="s">
        <v>2009</v>
      </c>
      <c r="B6066" t="s">
        <v>2011</v>
      </c>
      <c r="C6066">
        <v>29</v>
      </c>
      <c r="D6066" t="s">
        <v>1470</v>
      </c>
      <c r="E6066" t="s">
        <v>2014</v>
      </c>
      <c r="F6066" t="s">
        <v>1830</v>
      </c>
      <c r="I6066" s="179">
        <f>IF(ISBLANK('Q 6'!I161),"",IF('Q 6'!I161="&lt;please select&gt;","",'Q 6'!I161))</f>
        <v>0</v>
      </c>
    </row>
    <row r="6067" spans="1:9" x14ac:dyDescent="0.3">
      <c r="A6067" t="s">
        <v>2009</v>
      </c>
      <c r="B6067" t="s">
        <v>2011</v>
      </c>
      <c r="C6067">
        <v>30</v>
      </c>
      <c r="D6067" t="s">
        <v>1470</v>
      </c>
      <c r="E6067" t="s">
        <v>2014</v>
      </c>
      <c r="F6067" t="s">
        <v>1830</v>
      </c>
      <c r="I6067" s="179">
        <f>IF(ISBLANK('Q 6'!I162),"",IF('Q 6'!I162="&lt;please select&gt;","",'Q 6'!I162))</f>
        <v>0</v>
      </c>
    </row>
    <row r="6068" spans="1:9" x14ac:dyDescent="0.3">
      <c r="A6068" t="s">
        <v>2009</v>
      </c>
      <c r="B6068" t="s">
        <v>2011</v>
      </c>
      <c r="C6068">
        <v>31</v>
      </c>
      <c r="D6068" t="s">
        <v>1470</v>
      </c>
      <c r="E6068" t="s">
        <v>2014</v>
      </c>
      <c r="F6068" t="s">
        <v>1830</v>
      </c>
      <c r="I6068" s="179">
        <f>IF(ISBLANK('Q 6'!I163),"",IF('Q 6'!I163="&lt;please select&gt;","",'Q 6'!I163))</f>
        <v>0</v>
      </c>
    </row>
    <row r="6069" spans="1:9" x14ac:dyDescent="0.3">
      <c r="A6069" t="s">
        <v>2009</v>
      </c>
      <c r="B6069" t="s">
        <v>2011</v>
      </c>
      <c r="C6069">
        <v>32</v>
      </c>
      <c r="D6069" t="s">
        <v>1470</v>
      </c>
      <c r="E6069" t="s">
        <v>2014</v>
      </c>
      <c r="F6069" t="s">
        <v>1830</v>
      </c>
      <c r="I6069" s="179">
        <f>IF(ISBLANK('Q 6'!I164),"",IF('Q 6'!I164="&lt;please select&gt;","",'Q 6'!I164))</f>
        <v>0</v>
      </c>
    </row>
    <row r="6070" spans="1:9" x14ac:dyDescent="0.3">
      <c r="A6070" t="s">
        <v>2009</v>
      </c>
      <c r="B6070" t="s">
        <v>2011</v>
      </c>
      <c r="C6070">
        <v>33</v>
      </c>
      <c r="D6070" t="s">
        <v>1470</v>
      </c>
      <c r="E6070" t="s">
        <v>2014</v>
      </c>
      <c r="F6070" t="s">
        <v>1830</v>
      </c>
      <c r="I6070" s="179">
        <f>IF(ISBLANK('Q 6'!I165),"",IF('Q 6'!I165="&lt;please select&gt;","",'Q 6'!I165))</f>
        <v>0</v>
      </c>
    </row>
    <row r="6071" spans="1:9" x14ac:dyDescent="0.3">
      <c r="A6071" t="s">
        <v>2009</v>
      </c>
      <c r="B6071" t="s">
        <v>2011</v>
      </c>
      <c r="C6071">
        <v>34</v>
      </c>
      <c r="D6071" t="s">
        <v>1470</v>
      </c>
      <c r="E6071" t="s">
        <v>2014</v>
      </c>
      <c r="F6071" t="s">
        <v>1830</v>
      </c>
      <c r="I6071" s="179">
        <f>IF(ISBLANK('Q 6'!I166),"",IF('Q 6'!I166="&lt;please select&gt;","",'Q 6'!I166))</f>
        <v>0</v>
      </c>
    </row>
    <row r="6072" spans="1:9" x14ac:dyDescent="0.3">
      <c r="A6072" t="s">
        <v>2009</v>
      </c>
      <c r="B6072" t="s">
        <v>2011</v>
      </c>
      <c r="C6072">
        <v>35</v>
      </c>
      <c r="D6072" t="s">
        <v>1470</v>
      </c>
      <c r="E6072" t="s">
        <v>2014</v>
      </c>
      <c r="F6072" t="s">
        <v>1830</v>
      </c>
      <c r="I6072" s="179">
        <f>IF(ISBLANK('Q 6'!I167),"",IF('Q 6'!I167="&lt;please select&gt;","",'Q 6'!I167))</f>
        <v>0</v>
      </c>
    </row>
    <row r="6073" spans="1:9" x14ac:dyDescent="0.3">
      <c r="A6073" t="s">
        <v>2009</v>
      </c>
      <c r="B6073" t="s">
        <v>2011</v>
      </c>
      <c r="C6073">
        <v>36</v>
      </c>
      <c r="D6073" t="s">
        <v>1470</v>
      </c>
      <c r="E6073" t="s">
        <v>2014</v>
      </c>
      <c r="F6073" t="s">
        <v>1830</v>
      </c>
      <c r="I6073" s="179">
        <f>IF(ISBLANK('Q 6'!I168),"",IF('Q 6'!I168="&lt;please select&gt;","",'Q 6'!I168))</f>
        <v>0</v>
      </c>
    </row>
    <row r="6074" spans="1:9" x14ac:dyDescent="0.3">
      <c r="A6074" t="s">
        <v>2009</v>
      </c>
      <c r="B6074" t="s">
        <v>2011</v>
      </c>
      <c r="C6074">
        <v>37</v>
      </c>
      <c r="D6074" t="s">
        <v>1470</v>
      </c>
      <c r="E6074" t="s">
        <v>2014</v>
      </c>
      <c r="F6074" t="s">
        <v>1830</v>
      </c>
      <c r="I6074" s="179">
        <f>IF(ISBLANK('Q 6'!I169),"",IF('Q 6'!I169="&lt;please select&gt;","",'Q 6'!I169))</f>
        <v>0</v>
      </c>
    </row>
    <row r="6075" spans="1:9" x14ac:dyDescent="0.3">
      <c r="A6075" t="s">
        <v>2009</v>
      </c>
      <c r="B6075" t="s">
        <v>2011</v>
      </c>
      <c r="C6075">
        <v>38</v>
      </c>
      <c r="D6075" t="s">
        <v>1470</v>
      </c>
      <c r="E6075" t="s">
        <v>2014</v>
      </c>
      <c r="F6075" t="s">
        <v>1830</v>
      </c>
      <c r="I6075" s="179" t="str">
        <f>IF(ISBLANK('Q 6'!I170),"",IF('Q 6'!I170="&lt;please select&gt;","",'Q 6'!I170))</f>
        <v/>
      </c>
    </row>
    <row r="6076" spans="1:9" x14ac:dyDescent="0.3">
      <c r="A6076" t="s">
        <v>2009</v>
      </c>
      <c r="B6076" t="s">
        <v>2011</v>
      </c>
      <c r="C6076">
        <v>39</v>
      </c>
      <c r="D6076" t="s">
        <v>1470</v>
      </c>
      <c r="E6076" t="s">
        <v>2014</v>
      </c>
      <c r="F6076" t="s">
        <v>1830</v>
      </c>
      <c r="I6076" s="179" t="str">
        <f>IF(ISBLANK('Q 6'!I171),"",IF('Q 6'!I171="&lt;please select&gt;","",'Q 6'!I171))</f>
        <v/>
      </c>
    </row>
    <row r="6077" spans="1:9" x14ac:dyDescent="0.3">
      <c r="A6077" t="s">
        <v>2009</v>
      </c>
      <c r="B6077" t="s">
        <v>2011</v>
      </c>
      <c r="C6077">
        <v>40</v>
      </c>
      <c r="D6077" t="s">
        <v>1470</v>
      </c>
      <c r="E6077" t="s">
        <v>2014</v>
      </c>
      <c r="F6077" t="s">
        <v>1830</v>
      </c>
      <c r="I6077" s="179" t="str">
        <f>IF(ISBLANK('Q 6'!I172),"",IF('Q 6'!I172="&lt;please select&gt;","",'Q 6'!I172))</f>
        <v/>
      </c>
    </row>
    <row r="6078" spans="1:9" x14ac:dyDescent="0.3">
      <c r="A6078" t="s">
        <v>2009</v>
      </c>
      <c r="B6078" t="s">
        <v>2011</v>
      </c>
      <c r="C6078">
        <v>41</v>
      </c>
      <c r="D6078" t="s">
        <v>1470</v>
      </c>
      <c r="E6078" t="s">
        <v>2014</v>
      </c>
      <c r="F6078" t="s">
        <v>1830</v>
      </c>
      <c r="I6078" s="179" t="str">
        <f>IF(ISBLANK('Q 6'!I173),"",IF('Q 6'!I173="&lt;please select&gt;","",'Q 6'!I173))</f>
        <v/>
      </c>
    </row>
    <row r="6079" spans="1:9" x14ac:dyDescent="0.3">
      <c r="A6079" t="s">
        <v>2009</v>
      </c>
      <c r="B6079" t="s">
        <v>2011</v>
      </c>
      <c r="C6079">
        <v>42</v>
      </c>
      <c r="D6079" t="s">
        <v>1470</v>
      </c>
      <c r="E6079" t="s">
        <v>2014</v>
      </c>
      <c r="F6079" t="s">
        <v>1830</v>
      </c>
      <c r="I6079" s="179" t="str">
        <f>IF(ISBLANK('Q 6'!I174),"",IF('Q 6'!I174="&lt;please select&gt;","",'Q 6'!I174))</f>
        <v/>
      </c>
    </row>
    <row r="6080" spans="1:9" x14ac:dyDescent="0.3">
      <c r="A6080" t="s">
        <v>2009</v>
      </c>
      <c r="B6080" t="s">
        <v>2011</v>
      </c>
      <c r="C6080">
        <v>43</v>
      </c>
      <c r="D6080" t="s">
        <v>1470</v>
      </c>
      <c r="E6080" t="s">
        <v>2014</v>
      </c>
      <c r="F6080" t="s">
        <v>1830</v>
      </c>
      <c r="I6080" s="179" t="str">
        <f>IF(ISBLANK('Q 6'!I175),"",IF('Q 6'!I175="&lt;please select&gt;","",'Q 6'!I175))</f>
        <v/>
      </c>
    </row>
    <row r="6081" spans="1:9" x14ac:dyDescent="0.3">
      <c r="A6081" t="s">
        <v>2009</v>
      </c>
      <c r="B6081" t="s">
        <v>2011</v>
      </c>
      <c r="C6081">
        <v>44</v>
      </c>
      <c r="D6081" t="s">
        <v>1470</v>
      </c>
      <c r="E6081" t="s">
        <v>2014</v>
      </c>
      <c r="F6081" t="s">
        <v>1830</v>
      </c>
      <c r="I6081" s="179" t="str">
        <f>IF(ISBLANK('Q 6'!I176),"",IF('Q 6'!I176="&lt;please select&gt;","",'Q 6'!I176))</f>
        <v/>
      </c>
    </row>
    <row r="6082" spans="1:9" x14ac:dyDescent="0.3">
      <c r="A6082" t="s">
        <v>2009</v>
      </c>
      <c r="B6082" t="s">
        <v>2011</v>
      </c>
      <c r="C6082">
        <v>45</v>
      </c>
      <c r="D6082" t="s">
        <v>1470</v>
      </c>
      <c r="E6082" t="s">
        <v>2014</v>
      </c>
      <c r="F6082" t="s">
        <v>1830</v>
      </c>
      <c r="I6082" s="179" t="str">
        <f>IF(ISBLANK('Q 6'!I177),"",IF('Q 6'!I177="&lt;please select&gt;","",'Q 6'!I177))</f>
        <v/>
      </c>
    </row>
    <row r="6083" spans="1:9" x14ac:dyDescent="0.3">
      <c r="A6083" t="s">
        <v>2009</v>
      </c>
      <c r="B6083" t="s">
        <v>2011</v>
      </c>
      <c r="C6083">
        <v>46</v>
      </c>
      <c r="D6083" t="s">
        <v>1470</v>
      </c>
      <c r="E6083" t="s">
        <v>2014</v>
      </c>
      <c r="F6083" t="s">
        <v>1830</v>
      </c>
      <c r="I6083" s="179" t="str">
        <f>IF(ISBLANK('Q 6'!I178),"",IF('Q 6'!I178="&lt;please select&gt;","",'Q 6'!I178))</f>
        <v/>
      </c>
    </row>
    <row r="6084" spans="1:9" x14ac:dyDescent="0.3">
      <c r="A6084" t="s">
        <v>2009</v>
      </c>
      <c r="B6084" t="s">
        <v>2011</v>
      </c>
      <c r="C6084">
        <v>47</v>
      </c>
      <c r="D6084" t="s">
        <v>1470</v>
      </c>
      <c r="E6084" t="s">
        <v>2014</v>
      </c>
      <c r="F6084" t="s">
        <v>1830</v>
      </c>
      <c r="I6084" s="179" t="str">
        <f>IF(ISBLANK('Q 6'!I179),"",IF('Q 6'!I179="&lt;please select&gt;","",'Q 6'!I179))</f>
        <v/>
      </c>
    </row>
    <row r="6085" spans="1:9" x14ac:dyDescent="0.3">
      <c r="A6085" t="s">
        <v>2009</v>
      </c>
      <c r="B6085" t="s">
        <v>2011</v>
      </c>
      <c r="C6085">
        <v>48</v>
      </c>
      <c r="D6085" t="s">
        <v>1470</v>
      </c>
      <c r="E6085" t="s">
        <v>2014</v>
      </c>
      <c r="F6085" t="s">
        <v>1830</v>
      </c>
      <c r="I6085" s="179" t="str">
        <f>IF(ISBLANK('Q 6'!I180),"",IF('Q 6'!I180="&lt;please select&gt;","",'Q 6'!I180))</f>
        <v/>
      </c>
    </row>
    <row r="6086" spans="1:9" x14ac:dyDescent="0.3">
      <c r="A6086" t="s">
        <v>2009</v>
      </c>
      <c r="B6086" t="s">
        <v>2011</v>
      </c>
      <c r="C6086">
        <v>49</v>
      </c>
      <c r="D6086" t="s">
        <v>1470</v>
      </c>
      <c r="E6086" t="s">
        <v>2014</v>
      </c>
      <c r="F6086" t="s">
        <v>1830</v>
      </c>
      <c r="I6086" s="179" t="str">
        <f>IF(ISBLANK('Q 6'!I181),"",IF('Q 6'!I181="&lt;please select&gt;","",'Q 6'!I181))</f>
        <v/>
      </c>
    </row>
    <row r="6087" spans="1:9" x14ac:dyDescent="0.3">
      <c r="A6087" t="s">
        <v>2009</v>
      </c>
      <c r="B6087" t="s">
        <v>2011</v>
      </c>
      <c r="C6087">
        <v>50</v>
      </c>
      <c r="D6087" t="s">
        <v>1470</v>
      </c>
      <c r="E6087" t="s">
        <v>2014</v>
      </c>
      <c r="F6087" t="s">
        <v>1830</v>
      </c>
      <c r="I6087" s="179" t="str">
        <f>IF(ISBLANK('Q 6'!I182),"",IF('Q 6'!I182="&lt;please select&gt;","",'Q 6'!I182))</f>
        <v/>
      </c>
    </row>
    <row r="6088" spans="1:9" x14ac:dyDescent="0.3">
      <c r="A6088" t="s">
        <v>2009</v>
      </c>
      <c r="B6088" t="s">
        <v>2011</v>
      </c>
      <c r="C6088">
        <v>51</v>
      </c>
      <c r="D6088" t="s">
        <v>1470</v>
      </c>
      <c r="E6088" t="s">
        <v>2014</v>
      </c>
      <c r="F6088" t="s">
        <v>1830</v>
      </c>
      <c r="I6088" s="179" t="str">
        <f>IF(ISBLANK('Q 6'!I183),"",IF('Q 6'!I183="&lt;please select&gt;","",'Q 6'!I183))</f>
        <v/>
      </c>
    </row>
    <row r="6089" spans="1:9" x14ac:dyDescent="0.3">
      <c r="A6089" t="s">
        <v>2009</v>
      </c>
      <c r="B6089" t="s">
        <v>2011</v>
      </c>
      <c r="C6089">
        <v>52</v>
      </c>
      <c r="D6089" t="s">
        <v>1470</v>
      </c>
      <c r="E6089" t="s">
        <v>2014</v>
      </c>
      <c r="F6089" t="s">
        <v>1830</v>
      </c>
      <c r="I6089" s="179" t="str">
        <f>IF(ISBLANK('Q 6'!I184),"",IF('Q 6'!I184="&lt;please select&gt;","",'Q 6'!I184))</f>
        <v/>
      </c>
    </row>
    <row r="6090" spans="1:9" x14ac:dyDescent="0.3">
      <c r="A6090" t="s">
        <v>2009</v>
      </c>
      <c r="B6090" t="s">
        <v>2011</v>
      </c>
      <c r="C6090">
        <v>53</v>
      </c>
      <c r="D6090" t="s">
        <v>1470</v>
      </c>
      <c r="E6090" t="s">
        <v>2014</v>
      </c>
      <c r="F6090" t="s">
        <v>1830</v>
      </c>
      <c r="I6090" s="179" t="str">
        <f>IF(ISBLANK('Q 6'!I185),"",IF('Q 6'!I185="&lt;please select&gt;","",'Q 6'!I185))</f>
        <v/>
      </c>
    </row>
    <row r="6091" spans="1:9" x14ac:dyDescent="0.3">
      <c r="A6091" t="s">
        <v>2009</v>
      </c>
      <c r="B6091" t="s">
        <v>2011</v>
      </c>
      <c r="C6091">
        <v>54</v>
      </c>
      <c r="D6091" t="s">
        <v>1470</v>
      </c>
      <c r="E6091" t="s">
        <v>2014</v>
      </c>
      <c r="F6091" t="s">
        <v>1830</v>
      </c>
      <c r="I6091" s="179" t="str">
        <f>IF(ISBLANK('Q 6'!I186),"",IF('Q 6'!I186="&lt;please select&gt;","",'Q 6'!I186))</f>
        <v/>
      </c>
    </row>
    <row r="6092" spans="1:9" x14ac:dyDescent="0.3">
      <c r="A6092" t="s">
        <v>2009</v>
      </c>
      <c r="B6092" t="s">
        <v>2011</v>
      </c>
      <c r="C6092">
        <v>55</v>
      </c>
      <c r="D6092" t="s">
        <v>1470</v>
      </c>
      <c r="E6092" t="s">
        <v>2014</v>
      </c>
      <c r="F6092" t="s">
        <v>1830</v>
      </c>
      <c r="I6092" s="179" t="str">
        <f>IF(ISBLANK('Q 6'!I187),"",IF('Q 6'!I187="&lt;please select&gt;","",'Q 6'!I187))</f>
        <v/>
      </c>
    </row>
    <row r="6093" spans="1:9" x14ac:dyDescent="0.3">
      <c r="A6093" t="s">
        <v>2009</v>
      </c>
      <c r="B6093" t="s">
        <v>2011</v>
      </c>
      <c r="C6093">
        <v>56</v>
      </c>
      <c r="D6093" t="s">
        <v>1470</v>
      </c>
      <c r="E6093" t="s">
        <v>2014</v>
      </c>
      <c r="F6093" t="s">
        <v>1830</v>
      </c>
      <c r="I6093" s="179" t="str">
        <f>IF(ISBLANK('Q 6'!I188),"",IF('Q 6'!I188="&lt;please select&gt;","",'Q 6'!I188))</f>
        <v/>
      </c>
    </row>
    <row r="6094" spans="1:9" x14ac:dyDescent="0.3">
      <c r="A6094" t="s">
        <v>2009</v>
      </c>
      <c r="B6094" t="s">
        <v>2011</v>
      </c>
      <c r="C6094">
        <v>57</v>
      </c>
      <c r="D6094" t="s">
        <v>1470</v>
      </c>
      <c r="E6094" t="s">
        <v>2014</v>
      </c>
      <c r="F6094" t="s">
        <v>1830</v>
      </c>
      <c r="I6094" s="179" t="str">
        <f>IF(ISBLANK('Q 6'!I189),"",IF('Q 6'!I189="&lt;please select&gt;","",'Q 6'!I189))</f>
        <v/>
      </c>
    </row>
    <row r="6095" spans="1:9" x14ac:dyDescent="0.3">
      <c r="A6095" t="s">
        <v>2009</v>
      </c>
      <c r="B6095" t="s">
        <v>2011</v>
      </c>
      <c r="C6095">
        <v>58</v>
      </c>
      <c r="D6095" t="s">
        <v>1470</v>
      </c>
      <c r="E6095" t="s">
        <v>2014</v>
      </c>
      <c r="F6095" t="s">
        <v>1830</v>
      </c>
      <c r="I6095" s="179" t="str">
        <f>IF(ISBLANK('Q 6'!I190),"",IF('Q 6'!I190="&lt;please select&gt;","",'Q 6'!I190))</f>
        <v/>
      </c>
    </row>
    <row r="6096" spans="1:9" x14ac:dyDescent="0.3">
      <c r="A6096" t="s">
        <v>2009</v>
      </c>
      <c r="B6096" t="s">
        <v>2011</v>
      </c>
      <c r="C6096">
        <v>59</v>
      </c>
      <c r="D6096" t="s">
        <v>1470</v>
      </c>
      <c r="E6096" t="s">
        <v>2014</v>
      </c>
      <c r="F6096" t="s">
        <v>1830</v>
      </c>
      <c r="I6096" s="179" t="str">
        <f>IF(ISBLANK('Q 6'!I191),"",IF('Q 6'!I191="&lt;please select&gt;","",'Q 6'!I191))</f>
        <v/>
      </c>
    </row>
    <row r="6097" spans="1:11" x14ac:dyDescent="0.3">
      <c r="A6097" t="s">
        <v>2009</v>
      </c>
      <c r="B6097" t="s">
        <v>2011</v>
      </c>
      <c r="C6097">
        <v>60</v>
      </c>
      <c r="D6097" t="s">
        <v>1470</v>
      </c>
      <c r="E6097" t="s">
        <v>2014</v>
      </c>
      <c r="F6097" t="s">
        <v>1830</v>
      </c>
      <c r="I6097" s="179" t="str">
        <f>IF(ISBLANK('Q 6'!I192),"",IF('Q 6'!I192="&lt;please select&gt;","",'Q 6'!I192))</f>
        <v/>
      </c>
    </row>
    <row r="6098" spans="1:11" x14ac:dyDescent="0.3">
      <c r="A6098" t="s">
        <v>2015</v>
      </c>
      <c r="B6098" t="s">
        <v>2016</v>
      </c>
      <c r="C6098">
        <v>0</v>
      </c>
      <c r="D6098" t="s">
        <v>1470</v>
      </c>
      <c r="E6098" t="s">
        <v>2016</v>
      </c>
      <c r="F6098" t="s">
        <v>1783</v>
      </c>
      <c r="K6098" t="str">
        <f>IF(ISBLANK('Q 6'!$I$196),"",IF('Q 6'!$I$196="&lt;please select&gt;","",'Q 6'!$I$196))</f>
        <v>Yes</v>
      </c>
    </row>
    <row r="6099" spans="1:11" x14ac:dyDescent="0.3">
      <c r="A6099" t="s">
        <v>2015</v>
      </c>
      <c r="B6099" t="s">
        <v>2017</v>
      </c>
      <c r="C6099">
        <v>1</v>
      </c>
      <c r="D6099" t="s">
        <v>1470</v>
      </c>
      <c r="E6099" t="s">
        <v>2018</v>
      </c>
      <c r="F6099" t="s">
        <v>1830</v>
      </c>
      <c r="I6099" s="179">
        <f>IF(ISBLANK('Q 6'!G199),"",IF('Q 6'!G199="&lt;please select&gt;","",'Q 6'!G199))</f>
        <v>1</v>
      </c>
    </row>
    <row r="6100" spans="1:11" x14ac:dyDescent="0.3">
      <c r="A6100" t="s">
        <v>2015</v>
      </c>
      <c r="B6100" t="s">
        <v>2017</v>
      </c>
      <c r="C6100">
        <v>2</v>
      </c>
      <c r="D6100" t="s">
        <v>1470</v>
      </c>
      <c r="E6100" t="s">
        <v>2018</v>
      </c>
      <c r="F6100" t="s">
        <v>1830</v>
      </c>
      <c r="I6100" s="179">
        <f>IF(ISBLANK('Q 6'!G200),"",IF('Q 6'!G200="&lt;please select&gt;","",'Q 6'!G200))</f>
        <v>0.7</v>
      </c>
    </row>
    <row r="6101" spans="1:11" x14ac:dyDescent="0.3">
      <c r="A6101" t="s">
        <v>2015</v>
      </c>
      <c r="B6101" t="s">
        <v>2017</v>
      </c>
      <c r="C6101">
        <v>3</v>
      </c>
      <c r="D6101" t="s">
        <v>1470</v>
      </c>
      <c r="E6101" t="s">
        <v>2018</v>
      </c>
      <c r="F6101" t="s">
        <v>1830</v>
      </c>
      <c r="I6101" s="179">
        <f>IF(ISBLANK('Q 6'!G201),"",IF('Q 6'!G201="&lt;please select&gt;","",'Q 6'!G201))</f>
        <v>1</v>
      </c>
    </row>
    <row r="6102" spans="1:11" x14ac:dyDescent="0.3">
      <c r="A6102" t="s">
        <v>2015</v>
      </c>
      <c r="B6102" t="s">
        <v>2017</v>
      </c>
      <c r="C6102">
        <v>4</v>
      </c>
      <c r="D6102" t="s">
        <v>1470</v>
      </c>
      <c r="E6102" t="s">
        <v>2018</v>
      </c>
      <c r="F6102" t="s">
        <v>1830</v>
      </c>
      <c r="I6102" s="179">
        <f>IF(ISBLANK('Q 6'!G202),"",IF('Q 6'!G202="&lt;please select&gt;","",'Q 6'!G202))</f>
        <v>1</v>
      </c>
    </row>
    <row r="6103" spans="1:11" x14ac:dyDescent="0.3">
      <c r="A6103" t="s">
        <v>2015</v>
      </c>
      <c r="B6103" t="s">
        <v>2017</v>
      </c>
      <c r="C6103">
        <v>5</v>
      </c>
      <c r="D6103" t="s">
        <v>1470</v>
      </c>
      <c r="E6103" t="s">
        <v>2018</v>
      </c>
      <c r="F6103" t="s">
        <v>1830</v>
      </c>
      <c r="I6103" s="179">
        <f>IF(ISBLANK('Q 6'!G203),"",IF('Q 6'!G203="&lt;please select&gt;","",'Q 6'!G203))</f>
        <v>0.11</v>
      </c>
    </row>
    <row r="6104" spans="1:11" x14ac:dyDescent="0.3">
      <c r="A6104" t="s">
        <v>2015</v>
      </c>
      <c r="B6104" t="s">
        <v>2017</v>
      </c>
      <c r="C6104">
        <v>4</v>
      </c>
      <c r="D6104" t="s">
        <v>1470</v>
      </c>
      <c r="E6104" t="s">
        <v>2019</v>
      </c>
      <c r="F6104" t="s">
        <v>1815</v>
      </c>
      <c r="J6104" t="str">
        <f>IF(ISBLANK('Q 6'!$H$202),"",IF('Q 6'!$H$202="&lt;please select&gt;","",'Q 6'!$H$202))</f>
        <v xml:space="preserve">BRU : Cross-check with data from the year before 
FL: cross check with previous emissions
WA: Comparison with historical data (activity data, calculation factor when analysed, cross check with previous year emissions), check correctness of default values. </v>
      </c>
    </row>
    <row r="6105" spans="1:11" x14ac:dyDescent="0.3">
      <c r="A6105" t="s">
        <v>2015</v>
      </c>
      <c r="B6105" t="s">
        <v>2017</v>
      </c>
      <c r="C6105">
        <v>5</v>
      </c>
      <c r="D6105" t="s">
        <v>1470</v>
      </c>
      <c r="E6105" t="s">
        <v>2019</v>
      </c>
      <c r="F6105" t="s">
        <v>1815</v>
      </c>
      <c r="J6105" t="str">
        <f>IF(ISBLANK('Q 6'!$I$203),"",IF('Q 6'!$I$203="&lt;please select&gt;","",'Q 6'!$I$203))</f>
        <v xml:space="preserve">
FL: Random selection
WAL: All verified emission reports are subject to a systematic CA  assessment. Particular attention is brought to big emitters especially when some analyses are carried. More, when some inconsistencies are found during the systematic assessment, a more in depth analysis is carried on.</v>
      </c>
    </row>
    <row r="6106" spans="1:11" x14ac:dyDescent="0.3">
      <c r="A6106" t="s">
        <v>2015</v>
      </c>
      <c r="B6106" t="s">
        <v>2017</v>
      </c>
      <c r="C6106">
        <v>5</v>
      </c>
      <c r="D6106" t="s">
        <v>1470</v>
      </c>
      <c r="E6106" t="s">
        <v>2020</v>
      </c>
      <c r="F6106" t="s">
        <v>1761</v>
      </c>
      <c r="K6106" t="str">
        <f>IF(ISBLANK('Q 6'!$H$203),"",IF('Q 6'!$H$203="&lt;please select&gt;","",'Q 6'!$H$203))</f>
        <v>Other, please specify</v>
      </c>
    </row>
    <row r="6107" spans="1:11" x14ac:dyDescent="0.3">
      <c r="A6107" t="s">
        <v>2015</v>
      </c>
      <c r="B6107" t="s">
        <v>2021</v>
      </c>
      <c r="C6107">
        <v>1</v>
      </c>
      <c r="D6107" t="s">
        <v>1470</v>
      </c>
      <c r="E6107" t="s">
        <v>2022</v>
      </c>
      <c r="F6107" t="s">
        <v>1772</v>
      </c>
      <c r="H6107" s="178">
        <f>IF(ISBLANK('Q 6'!$G$204),"",IF('Q 6'!$G$204="&lt;please select&gt;","",'Q 6'!$G$204))</f>
        <v>0</v>
      </c>
    </row>
    <row r="6108" spans="1:11" x14ac:dyDescent="0.3">
      <c r="A6108" t="s">
        <v>2015</v>
      </c>
      <c r="B6108" t="s">
        <v>2021</v>
      </c>
      <c r="C6108">
        <v>2</v>
      </c>
      <c r="D6108" t="s">
        <v>1470</v>
      </c>
      <c r="E6108" t="s">
        <v>2022</v>
      </c>
      <c r="F6108" t="s">
        <v>1772</v>
      </c>
      <c r="H6108" s="178">
        <f>IF(ISBLANK('Q 6'!$G$205),"",IF('Q 6'!$G$205="&lt;please select&gt;","",'Q 6'!$G$205))</f>
        <v>0</v>
      </c>
    </row>
    <row r="6109" spans="1:11" x14ac:dyDescent="0.3">
      <c r="A6109" t="s">
        <v>2015</v>
      </c>
      <c r="B6109" t="s">
        <v>2021</v>
      </c>
      <c r="C6109">
        <v>2</v>
      </c>
      <c r="D6109" t="s">
        <v>1470</v>
      </c>
      <c r="E6109" t="s">
        <v>2019</v>
      </c>
      <c r="F6109" t="s">
        <v>1815</v>
      </c>
      <c r="J6109" t="str">
        <f>IF(ISBLANK('Q 6'!$H$205),"",IF('Q 6'!$H$205="&lt;please select&gt;","",'Q 6'!$H$205))</f>
        <v/>
      </c>
    </row>
    <row r="6110" spans="1:11" x14ac:dyDescent="0.3">
      <c r="A6110" t="s">
        <v>2015</v>
      </c>
      <c r="B6110" t="s">
        <v>2023</v>
      </c>
      <c r="C6110">
        <v>1</v>
      </c>
      <c r="D6110" t="s">
        <v>1470</v>
      </c>
      <c r="E6110" t="s">
        <v>2024</v>
      </c>
      <c r="F6110" t="s">
        <v>1765</v>
      </c>
      <c r="G6110" t="str">
        <f>IF(ISBLANK('Q 6'!G206),"",IF('Q 6'!G206="&lt;please select&gt;","",'Q 6'!G206))</f>
        <v>/</v>
      </c>
    </row>
    <row r="6111" spans="1:11" x14ac:dyDescent="0.3">
      <c r="A6111" t="s">
        <v>2015</v>
      </c>
      <c r="B6111" t="s">
        <v>2023</v>
      </c>
      <c r="C6111">
        <v>2</v>
      </c>
      <c r="D6111" t="s">
        <v>1442</v>
      </c>
      <c r="E6111" t="s">
        <v>2024</v>
      </c>
      <c r="F6111" t="s">
        <v>1815</v>
      </c>
      <c r="J6111" t="str">
        <f>IF(ISBLANK('Q 6'!G207),"",IF('Q 6'!G207="&lt;please select&gt;","",'Q 6'!G207))</f>
        <v>WA: Emission reports are returned to operators for correction and verification if errors are detected.</v>
      </c>
    </row>
    <row r="6112" spans="1:11" x14ac:dyDescent="0.3">
      <c r="A6112" t="s">
        <v>2025</v>
      </c>
      <c r="B6112" t="s">
        <v>2026</v>
      </c>
      <c r="C6112">
        <v>0</v>
      </c>
      <c r="D6112" t="s">
        <v>1470</v>
      </c>
      <c r="E6112" t="s">
        <v>2026</v>
      </c>
      <c r="F6112" t="s">
        <v>1783</v>
      </c>
      <c r="K6112" t="str">
        <f>IF(ISBLANK('Q 6'!$I$210),"",IF('Q 6'!$I$210="&lt;please select&gt;","",'Q 6'!$I$210))</f>
        <v>No</v>
      </c>
    </row>
    <row r="6113" spans="1:11" x14ac:dyDescent="0.3">
      <c r="A6113" t="s">
        <v>2025</v>
      </c>
      <c r="B6113" t="s">
        <v>2027</v>
      </c>
      <c r="C6113">
        <v>1</v>
      </c>
      <c r="D6113" t="s">
        <v>1470</v>
      </c>
      <c r="E6113" t="s">
        <v>2028</v>
      </c>
      <c r="F6113" t="s">
        <v>1761</v>
      </c>
      <c r="K6113" t="str">
        <f>IF(ISBLANK('Q 6'!C213),"",IF('Q 6'!C213="&lt;please select&gt;","",'Q 6'!C213))</f>
        <v/>
      </c>
    </row>
    <row r="6114" spans="1:11" x14ac:dyDescent="0.3">
      <c r="A6114" t="s">
        <v>2025</v>
      </c>
      <c r="B6114" t="s">
        <v>2027</v>
      </c>
      <c r="C6114">
        <v>2</v>
      </c>
      <c r="D6114" t="s">
        <v>1470</v>
      </c>
      <c r="E6114" t="s">
        <v>2028</v>
      </c>
      <c r="F6114" t="s">
        <v>1761</v>
      </c>
      <c r="K6114" t="str">
        <f>IF(ISBLANK('Q 6'!C214),"",IF('Q 6'!C214="&lt;please select&gt;","",'Q 6'!C214))</f>
        <v/>
      </c>
    </row>
    <row r="6115" spans="1:11" x14ac:dyDescent="0.3">
      <c r="A6115" t="s">
        <v>2025</v>
      </c>
      <c r="B6115" t="s">
        <v>2027</v>
      </c>
      <c r="C6115">
        <v>3</v>
      </c>
      <c r="D6115" t="s">
        <v>1470</v>
      </c>
      <c r="E6115" t="s">
        <v>2028</v>
      </c>
      <c r="F6115" t="s">
        <v>1761</v>
      </c>
      <c r="K6115" t="str">
        <f>IF(ISBLANK('Q 6'!C215),"",IF('Q 6'!C215="&lt;please select&gt;","",'Q 6'!C215))</f>
        <v/>
      </c>
    </row>
    <row r="6116" spans="1:11" x14ac:dyDescent="0.3">
      <c r="A6116" t="s">
        <v>2025</v>
      </c>
      <c r="B6116" t="s">
        <v>2027</v>
      </c>
      <c r="C6116">
        <v>4</v>
      </c>
      <c r="D6116" t="s">
        <v>1470</v>
      </c>
      <c r="E6116" t="s">
        <v>2028</v>
      </c>
      <c r="F6116" t="s">
        <v>1761</v>
      </c>
      <c r="K6116" t="str">
        <f>IF(ISBLANK('Q 6'!C216),"",IF('Q 6'!C216="&lt;please select&gt;","",'Q 6'!C216))</f>
        <v/>
      </c>
    </row>
    <row r="6117" spans="1:11" x14ac:dyDescent="0.3">
      <c r="A6117" t="s">
        <v>2025</v>
      </c>
      <c r="B6117" t="s">
        <v>2027</v>
      </c>
      <c r="C6117">
        <v>5</v>
      </c>
      <c r="D6117" t="s">
        <v>1470</v>
      </c>
      <c r="E6117" t="s">
        <v>2028</v>
      </c>
      <c r="F6117" t="s">
        <v>1761</v>
      </c>
      <c r="K6117" t="str">
        <f>IF(ISBLANK('Q 6'!C217),"",IF('Q 6'!C217="&lt;please select&gt;","",'Q 6'!C217))</f>
        <v/>
      </c>
    </row>
    <row r="6118" spans="1:11" x14ac:dyDescent="0.3">
      <c r="A6118" t="s">
        <v>2025</v>
      </c>
      <c r="B6118" t="s">
        <v>2027</v>
      </c>
      <c r="C6118">
        <v>6</v>
      </c>
      <c r="D6118" t="s">
        <v>1470</v>
      </c>
      <c r="E6118" t="s">
        <v>2028</v>
      </c>
      <c r="F6118" t="s">
        <v>1761</v>
      </c>
      <c r="K6118" t="str">
        <f>IF(ISBLANK('Q 6'!C218),"",IF('Q 6'!C218="&lt;please select&gt;","",'Q 6'!C218))</f>
        <v/>
      </c>
    </row>
    <row r="6119" spans="1:11" x14ac:dyDescent="0.3">
      <c r="A6119" t="s">
        <v>2025</v>
      </c>
      <c r="B6119" t="s">
        <v>2027</v>
      </c>
      <c r="C6119">
        <v>7</v>
      </c>
      <c r="D6119" t="s">
        <v>1470</v>
      </c>
      <c r="E6119" t="s">
        <v>2028</v>
      </c>
      <c r="F6119" t="s">
        <v>1761</v>
      </c>
      <c r="K6119" t="str">
        <f>IF(ISBLANK('Q 6'!C219),"",IF('Q 6'!C219="&lt;please select&gt;","",'Q 6'!C219))</f>
        <v/>
      </c>
    </row>
    <row r="6120" spans="1:11" x14ac:dyDescent="0.3">
      <c r="A6120" t="s">
        <v>2025</v>
      </c>
      <c r="B6120" t="s">
        <v>2027</v>
      </c>
      <c r="C6120">
        <v>8</v>
      </c>
      <c r="D6120" t="s">
        <v>1470</v>
      </c>
      <c r="E6120" t="s">
        <v>2028</v>
      </c>
      <c r="F6120" t="s">
        <v>1761</v>
      </c>
      <c r="K6120" t="str">
        <f>IF(ISBLANK('Q 6'!C220),"",IF('Q 6'!C220="&lt;please select&gt;","",'Q 6'!C220))</f>
        <v/>
      </c>
    </row>
    <row r="6121" spans="1:11" x14ac:dyDescent="0.3">
      <c r="A6121" t="s">
        <v>2025</v>
      </c>
      <c r="B6121" t="s">
        <v>2027</v>
      </c>
      <c r="C6121">
        <v>9</v>
      </c>
      <c r="D6121" t="s">
        <v>1470</v>
      </c>
      <c r="E6121" t="s">
        <v>2028</v>
      </c>
      <c r="F6121" t="s">
        <v>1761</v>
      </c>
      <c r="K6121" t="str">
        <f>IF(ISBLANK('Q 6'!C221),"",IF('Q 6'!C221="&lt;please select&gt;","",'Q 6'!C221))</f>
        <v/>
      </c>
    </row>
    <row r="6122" spans="1:11" x14ac:dyDescent="0.3">
      <c r="A6122" t="s">
        <v>2025</v>
      </c>
      <c r="B6122" t="s">
        <v>2027</v>
      </c>
      <c r="C6122">
        <v>10</v>
      </c>
      <c r="D6122" t="s">
        <v>1470</v>
      </c>
      <c r="E6122" t="s">
        <v>2028</v>
      </c>
      <c r="F6122" t="s">
        <v>1761</v>
      </c>
      <c r="K6122" t="str">
        <f>IF(ISBLANK('Q 6'!C222),"",IF('Q 6'!C222="&lt;please select&gt;","",'Q 6'!C222))</f>
        <v/>
      </c>
    </row>
    <row r="6123" spans="1:11" x14ac:dyDescent="0.3">
      <c r="A6123" t="s">
        <v>2025</v>
      </c>
      <c r="B6123" t="s">
        <v>2027</v>
      </c>
      <c r="C6123">
        <v>11</v>
      </c>
      <c r="D6123" t="s">
        <v>1470</v>
      </c>
      <c r="E6123" t="s">
        <v>2028</v>
      </c>
      <c r="F6123" t="s">
        <v>1761</v>
      </c>
      <c r="K6123" t="str">
        <f>IF(ISBLANK('Q 6'!C223),"",IF('Q 6'!C223="&lt;please select&gt;","",'Q 6'!C223))</f>
        <v/>
      </c>
    </row>
    <row r="6124" spans="1:11" x14ac:dyDescent="0.3">
      <c r="A6124" t="s">
        <v>2025</v>
      </c>
      <c r="B6124" t="s">
        <v>2027</v>
      </c>
      <c r="C6124">
        <v>12</v>
      </c>
      <c r="D6124" t="s">
        <v>1470</v>
      </c>
      <c r="E6124" t="s">
        <v>2028</v>
      </c>
      <c r="F6124" t="s">
        <v>1761</v>
      </c>
      <c r="K6124" t="str">
        <f>IF(ISBLANK('Q 6'!C224),"",IF('Q 6'!C224="&lt;please select&gt;","",'Q 6'!C224))</f>
        <v/>
      </c>
    </row>
    <row r="6125" spans="1:11" x14ac:dyDescent="0.3">
      <c r="A6125" t="s">
        <v>2025</v>
      </c>
      <c r="B6125" t="s">
        <v>2027</v>
      </c>
      <c r="C6125">
        <v>13</v>
      </c>
      <c r="D6125" t="s">
        <v>1470</v>
      </c>
      <c r="E6125" t="s">
        <v>2028</v>
      </c>
      <c r="F6125" t="s">
        <v>1761</v>
      </c>
      <c r="K6125" t="str">
        <f>IF(ISBLANK('Q 6'!C225),"",IF('Q 6'!C225="&lt;please select&gt;","",'Q 6'!C225))</f>
        <v/>
      </c>
    </row>
    <row r="6126" spans="1:11" x14ac:dyDescent="0.3">
      <c r="A6126" t="s">
        <v>2025</v>
      </c>
      <c r="B6126" t="s">
        <v>2027</v>
      </c>
      <c r="C6126">
        <v>14</v>
      </c>
      <c r="D6126" t="s">
        <v>1470</v>
      </c>
      <c r="E6126" t="s">
        <v>2028</v>
      </c>
      <c r="F6126" t="s">
        <v>1761</v>
      </c>
      <c r="K6126" t="str">
        <f>IF(ISBLANK('Q 6'!C226),"",IF('Q 6'!C226="&lt;please select&gt;","",'Q 6'!C226))</f>
        <v/>
      </c>
    </row>
    <row r="6127" spans="1:11" x14ac:dyDescent="0.3">
      <c r="A6127" t="s">
        <v>2025</v>
      </c>
      <c r="B6127" t="s">
        <v>2027</v>
      </c>
      <c r="C6127">
        <v>15</v>
      </c>
      <c r="D6127" t="s">
        <v>1470</v>
      </c>
      <c r="E6127" t="s">
        <v>2028</v>
      </c>
      <c r="F6127" t="s">
        <v>1761</v>
      </c>
      <c r="K6127" t="str">
        <f>IF(ISBLANK('Q 6'!C227),"",IF('Q 6'!C227="&lt;please select&gt;","",'Q 6'!C227))</f>
        <v/>
      </c>
    </row>
    <row r="6128" spans="1:11" x14ac:dyDescent="0.3">
      <c r="A6128" t="s">
        <v>2025</v>
      </c>
      <c r="B6128" t="s">
        <v>2027</v>
      </c>
      <c r="C6128">
        <v>16</v>
      </c>
      <c r="D6128" t="s">
        <v>1470</v>
      </c>
      <c r="E6128" t="s">
        <v>2028</v>
      </c>
      <c r="F6128" t="s">
        <v>1761</v>
      </c>
      <c r="K6128" t="str">
        <f>IF(ISBLANK('Q 6'!C228),"",IF('Q 6'!C228="&lt;please select&gt;","",'Q 6'!C228))</f>
        <v/>
      </c>
    </row>
    <row r="6129" spans="1:11" x14ac:dyDescent="0.3">
      <c r="A6129" t="s">
        <v>2025</v>
      </c>
      <c r="B6129" t="s">
        <v>2027</v>
      </c>
      <c r="C6129">
        <v>17</v>
      </c>
      <c r="D6129" t="s">
        <v>1470</v>
      </c>
      <c r="E6129" t="s">
        <v>2028</v>
      </c>
      <c r="F6129" t="s">
        <v>1761</v>
      </c>
      <c r="K6129" t="str">
        <f>IF(ISBLANK('Q 6'!C229),"",IF('Q 6'!C229="&lt;please select&gt;","",'Q 6'!C229))</f>
        <v/>
      </c>
    </row>
    <row r="6130" spans="1:11" x14ac:dyDescent="0.3">
      <c r="A6130" t="s">
        <v>2025</v>
      </c>
      <c r="B6130" t="s">
        <v>2027</v>
      </c>
      <c r="C6130">
        <v>18</v>
      </c>
      <c r="D6130" t="s">
        <v>1470</v>
      </c>
      <c r="E6130" t="s">
        <v>2028</v>
      </c>
      <c r="F6130" t="s">
        <v>1761</v>
      </c>
      <c r="K6130" t="str">
        <f>IF(ISBLANK('Q 6'!C230),"",IF('Q 6'!C230="&lt;please select&gt;","",'Q 6'!C230))</f>
        <v/>
      </c>
    </row>
    <row r="6131" spans="1:11" x14ac:dyDescent="0.3">
      <c r="A6131" t="s">
        <v>2025</v>
      </c>
      <c r="B6131" t="s">
        <v>2027</v>
      </c>
      <c r="C6131">
        <v>19</v>
      </c>
      <c r="D6131" t="s">
        <v>1470</v>
      </c>
      <c r="E6131" t="s">
        <v>2028</v>
      </c>
      <c r="F6131" t="s">
        <v>1761</v>
      </c>
      <c r="K6131" t="str">
        <f>IF(ISBLANK('Q 6'!C231),"",IF('Q 6'!C231="&lt;please select&gt;","",'Q 6'!C231))</f>
        <v/>
      </c>
    </row>
    <row r="6132" spans="1:11" x14ac:dyDescent="0.3">
      <c r="A6132" t="s">
        <v>2025</v>
      </c>
      <c r="B6132" t="s">
        <v>2027</v>
      </c>
      <c r="C6132">
        <v>20</v>
      </c>
      <c r="D6132" t="s">
        <v>1470</v>
      </c>
      <c r="E6132" t="s">
        <v>2028</v>
      </c>
      <c r="F6132" t="s">
        <v>1761</v>
      </c>
      <c r="K6132" t="str">
        <f>IF(ISBLANK('Q 6'!C232),"",IF('Q 6'!C232="&lt;please select&gt;","",'Q 6'!C232))</f>
        <v/>
      </c>
    </row>
    <row r="6133" spans="1:11" x14ac:dyDescent="0.3">
      <c r="A6133" t="s">
        <v>2025</v>
      </c>
      <c r="B6133" t="s">
        <v>2027</v>
      </c>
      <c r="C6133">
        <v>1</v>
      </c>
      <c r="D6133" t="s">
        <v>1470</v>
      </c>
      <c r="E6133" t="s">
        <v>2012</v>
      </c>
      <c r="F6133" t="s">
        <v>1761</v>
      </c>
      <c r="K6133" t="str">
        <f>IF(ISBLANK('Q 6'!E213),"",IF('Q 6'!E213="&lt;please select&gt;","",'Q 6'!E213))</f>
        <v/>
      </c>
    </row>
    <row r="6134" spans="1:11" x14ac:dyDescent="0.3">
      <c r="A6134" t="s">
        <v>2025</v>
      </c>
      <c r="B6134" t="s">
        <v>2027</v>
      </c>
      <c r="C6134">
        <v>2</v>
      </c>
      <c r="D6134" t="s">
        <v>1470</v>
      </c>
      <c r="E6134" t="s">
        <v>2012</v>
      </c>
      <c r="F6134" t="s">
        <v>1761</v>
      </c>
      <c r="K6134" t="str">
        <f>IF(ISBLANK('Q 6'!E214),"",IF('Q 6'!E214="&lt;please select&gt;","",'Q 6'!E214))</f>
        <v/>
      </c>
    </row>
    <row r="6135" spans="1:11" x14ac:dyDescent="0.3">
      <c r="A6135" t="s">
        <v>2025</v>
      </c>
      <c r="B6135" t="s">
        <v>2027</v>
      </c>
      <c r="C6135">
        <v>3</v>
      </c>
      <c r="D6135" t="s">
        <v>1470</v>
      </c>
      <c r="E6135" t="s">
        <v>2012</v>
      </c>
      <c r="F6135" t="s">
        <v>1761</v>
      </c>
      <c r="K6135" t="str">
        <f>IF(ISBLANK('Q 6'!E215),"",IF('Q 6'!E215="&lt;please select&gt;","",'Q 6'!E215))</f>
        <v/>
      </c>
    </row>
    <row r="6136" spans="1:11" x14ac:dyDescent="0.3">
      <c r="A6136" t="s">
        <v>2025</v>
      </c>
      <c r="B6136" t="s">
        <v>2027</v>
      </c>
      <c r="C6136">
        <v>4</v>
      </c>
      <c r="D6136" t="s">
        <v>1470</v>
      </c>
      <c r="E6136" t="s">
        <v>2012</v>
      </c>
      <c r="F6136" t="s">
        <v>1761</v>
      </c>
      <c r="K6136" t="str">
        <f>IF(ISBLANK('Q 6'!E216),"",IF('Q 6'!E216="&lt;please select&gt;","",'Q 6'!E216))</f>
        <v/>
      </c>
    </row>
    <row r="6137" spans="1:11" x14ac:dyDescent="0.3">
      <c r="A6137" t="s">
        <v>2025</v>
      </c>
      <c r="B6137" t="s">
        <v>2027</v>
      </c>
      <c r="C6137">
        <v>5</v>
      </c>
      <c r="D6137" t="s">
        <v>1470</v>
      </c>
      <c r="E6137" t="s">
        <v>2012</v>
      </c>
      <c r="F6137" t="s">
        <v>1761</v>
      </c>
      <c r="K6137" t="str">
        <f>IF(ISBLANK('Q 6'!E217),"",IF('Q 6'!E217="&lt;please select&gt;","",'Q 6'!E217))</f>
        <v/>
      </c>
    </row>
    <row r="6138" spans="1:11" x14ac:dyDescent="0.3">
      <c r="A6138" t="s">
        <v>2025</v>
      </c>
      <c r="B6138" t="s">
        <v>2027</v>
      </c>
      <c r="C6138">
        <v>6</v>
      </c>
      <c r="D6138" t="s">
        <v>1470</v>
      </c>
      <c r="E6138" t="s">
        <v>2012</v>
      </c>
      <c r="F6138" t="s">
        <v>1761</v>
      </c>
      <c r="K6138" t="str">
        <f>IF(ISBLANK('Q 6'!E218),"",IF('Q 6'!E218="&lt;please select&gt;","",'Q 6'!E218))</f>
        <v/>
      </c>
    </row>
    <row r="6139" spans="1:11" x14ac:dyDescent="0.3">
      <c r="A6139" t="s">
        <v>2025</v>
      </c>
      <c r="B6139" t="s">
        <v>2027</v>
      </c>
      <c r="C6139">
        <v>7</v>
      </c>
      <c r="D6139" t="s">
        <v>1470</v>
      </c>
      <c r="E6139" t="s">
        <v>2012</v>
      </c>
      <c r="F6139" t="s">
        <v>1761</v>
      </c>
      <c r="K6139" t="str">
        <f>IF(ISBLANK('Q 6'!E219),"",IF('Q 6'!E219="&lt;please select&gt;","",'Q 6'!E219))</f>
        <v/>
      </c>
    </row>
    <row r="6140" spans="1:11" x14ac:dyDescent="0.3">
      <c r="A6140" t="s">
        <v>2025</v>
      </c>
      <c r="B6140" t="s">
        <v>2027</v>
      </c>
      <c r="C6140">
        <v>8</v>
      </c>
      <c r="D6140" t="s">
        <v>1470</v>
      </c>
      <c r="E6140" t="s">
        <v>2012</v>
      </c>
      <c r="F6140" t="s">
        <v>1761</v>
      </c>
      <c r="K6140" t="str">
        <f>IF(ISBLANK('Q 6'!E220),"",IF('Q 6'!E220="&lt;please select&gt;","",'Q 6'!E220))</f>
        <v/>
      </c>
    </row>
    <row r="6141" spans="1:11" x14ac:dyDescent="0.3">
      <c r="A6141" t="s">
        <v>2025</v>
      </c>
      <c r="B6141" t="s">
        <v>2027</v>
      </c>
      <c r="C6141">
        <v>9</v>
      </c>
      <c r="D6141" t="s">
        <v>1470</v>
      </c>
      <c r="E6141" t="s">
        <v>2012</v>
      </c>
      <c r="F6141" t="s">
        <v>1761</v>
      </c>
      <c r="K6141" t="str">
        <f>IF(ISBLANK('Q 6'!E221),"",IF('Q 6'!E221="&lt;please select&gt;","",'Q 6'!E221))</f>
        <v/>
      </c>
    </row>
    <row r="6142" spans="1:11" x14ac:dyDescent="0.3">
      <c r="A6142" t="s">
        <v>2025</v>
      </c>
      <c r="B6142" t="s">
        <v>2027</v>
      </c>
      <c r="C6142">
        <v>10</v>
      </c>
      <c r="D6142" t="s">
        <v>1470</v>
      </c>
      <c r="E6142" t="s">
        <v>2012</v>
      </c>
      <c r="F6142" t="s">
        <v>1761</v>
      </c>
      <c r="K6142" t="str">
        <f>IF(ISBLANK('Q 6'!E222),"",IF('Q 6'!E222="&lt;please select&gt;","",'Q 6'!E222))</f>
        <v/>
      </c>
    </row>
    <row r="6143" spans="1:11" x14ac:dyDescent="0.3">
      <c r="A6143" t="s">
        <v>2025</v>
      </c>
      <c r="B6143" t="s">
        <v>2027</v>
      </c>
      <c r="C6143">
        <v>11</v>
      </c>
      <c r="D6143" t="s">
        <v>1470</v>
      </c>
      <c r="E6143" t="s">
        <v>2012</v>
      </c>
      <c r="F6143" t="s">
        <v>1761</v>
      </c>
      <c r="K6143" t="str">
        <f>IF(ISBLANK('Q 6'!E223),"",IF('Q 6'!E223="&lt;please select&gt;","",'Q 6'!E223))</f>
        <v/>
      </c>
    </row>
    <row r="6144" spans="1:11" x14ac:dyDescent="0.3">
      <c r="A6144" t="s">
        <v>2025</v>
      </c>
      <c r="B6144" t="s">
        <v>2027</v>
      </c>
      <c r="C6144">
        <v>12</v>
      </c>
      <c r="D6144" t="s">
        <v>1470</v>
      </c>
      <c r="E6144" t="s">
        <v>2012</v>
      </c>
      <c r="F6144" t="s">
        <v>1761</v>
      </c>
      <c r="K6144" t="str">
        <f>IF(ISBLANK('Q 6'!E224),"",IF('Q 6'!E224="&lt;please select&gt;","",'Q 6'!E224))</f>
        <v/>
      </c>
    </row>
    <row r="6145" spans="1:11" x14ac:dyDescent="0.3">
      <c r="A6145" t="s">
        <v>2025</v>
      </c>
      <c r="B6145" t="s">
        <v>2027</v>
      </c>
      <c r="C6145">
        <v>13</v>
      </c>
      <c r="D6145" t="s">
        <v>1470</v>
      </c>
      <c r="E6145" t="s">
        <v>2012</v>
      </c>
      <c r="F6145" t="s">
        <v>1761</v>
      </c>
      <c r="K6145" t="str">
        <f>IF(ISBLANK('Q 6'!E225),"",IF('Q 6'!E225="&lt;please select&gt;","",'Q 6'!E225))</f>
        <v/>
      </c>
    </row>
    <row r="6146" spans="1:11" x14ac:dyDescent="0.3">
      <c r="A6146" t="s">
        <v>2025</v>
      </c>
      <c r="B6146" t="s">
        <v>2027</v>
      </c>
      <c r="C6146">
        <v>14</v>
      </c>
      <c r="D6146" t="s">
        <v>1470</v>
      </c>
      <c r="E6146" t="s">
        <v>2012</v>
      </c>
      <c r="F6146" t="s">
        <v>1761</v>
      </c>
      <c r="K6146" t="str">
        <f>IF(ISBLANK('Q 6'!E226),"",IF('Q 6'!E226="&lt;please select&gt;","",'Q 6'!E226))</f>
        <v/>
      </c>
    </row>
    <row r="6147" spans="1:11" x14ac:dyDescent="0.3">
      <c r="A6147" t="s">
        <v>2025</v>
      </c>
      <c r="B6147" t="s">
        <v>2027</v>
      </c>
      <c r="C6147">
        <v>15</v>
      </c>
      <c r="D6147" t="s">
        <v>1470</v>
      </c>
      <c r="E6147" t="s">
        <v>2012</v>
      </c>
      <c r="F6147" t="s">
        <v>1761</v>
      </c>
      <c r="K6147" t="str">
        <f>IF(ISBLANK('Q 6'!E227),"",IF('Q 6'!E227="&lt;please select&gt;","",'Q 6'!E227))</f>
        <v/>
      </c>
    </row>
    <row r="6148" spans="1:11" x14ac:dyDescent="0.3">
      <c r="A6148" t="s">
        <v>2025</v>
      </c>
      <c r="B6148" t="s">
        <v>2027</v>
      </c>
      <c r="C6148">
        <v>16</v>
      </c>
      <c r="D6148" t="s">
        <v>1470</v>
      </c>
      <c r="E6148" t="s">
        <v>2012</v>
      </c>
      <c r="F6148" t="s">
        <v>1761</v>
      </c>
      <c r="K6148" t="str">
        <f>IF(ISBLANK('Q 6'!E228),"",IF('Q 6'!E228="&lt;please select&gt;","",'Q 6'!E228))</f>
        <v/>
      </c>
    </row>
    <row r="6149" spans="1:11" x14ac:dyDescent="0.3">
      <c r="A6149" t="s">
        <v>2025</v>
      </c>
      <c r="B6149" t="s">
        <v>2027</v>
      </c>
      <c r="C6149">
        <v>17</v>
      </c>
      <c r="D6149" t="s">
        <v>1470</v>
      </c>
      <c r="E6149" t="s">
        <v>2012</v>
      </c>
      <c r="F6149" t="s">
        <v>1761</v>
      </c>
      <c r="K6149" t="str">
        <f>IF(ISBLANK('Q 6'!E229),"",IF('Q 6'!E229="&lt;please select&gt;","",'Q 6'!E229))</f>
        <v/>
      </c>
    </row>
    <row r="6150" spans="1:11" x14ac:dyDescent="0.3">
      <c r="A6150" t="s">
        <v>2025</v>
      </c>
      <c r="B6150" t="s">
        <v>2027</v>
      </c>
      <c r="C6150">
        <v>18</v>
      </c>
      <c r="D6150" t="s">
        <v>1470</v>
      </c>
      <c r="E6150" t="s">
        <v>2012</v>
      </c>
      <c r="F6150" t="s">
        <v>1761</v>
      </c>
      <c r="K6150" t="str">
        <f>IF(ISBLANK('Q 6'!E230),"",IF('Q 6'!E230="&lt;please select&gt;","",'Q 6'!E230))</f>
        <v/>
      </c>
    </row>
    <row r="6151" spans="1:11" x14ac:dyDescent="0.3">
      <c r="A6151" t="s">
        <v>2025</v>
      </c>
      <c r="B6151" t="s">
        <v>2027</v>
      </c>
      <c r="C6151">
        <v>19</v>
      </c>
      <c r="D6151" t="s">
        <v>1470</v>
      </c>
      <c r="E6151" t="s">
        <v>2012</v>
      </c>
      <c r="F6151" t="s">
        <v>1761</v>
      </c>
      <c r="K6151" t="str">
        <f>IF(ISBLANK('Q 6'!E231),"",IF('Q 6'!E231="&lt;please select&gt;","",'Q 6'!E231))</f>
        <v/>
      </c>
    </row>
    <row r="6152" spans="1:11" x14ac:dyDescent="0.3">
      <c r="A6152" t="s">
        <v>2025</v>
      </c>
      <c r="B6152" t="s">
        <v>2027</v>
      </c>
      <c r="C6152">
        <v>20</v>
      </c>
      <c r="D6152" t="s">
        <v>1470</v>
      </c>
      <c r="E6152" t="s">
        <v>2012</v>
      </c>
      <c r="F6152" t="s">
        <v>1761</v>
      </c>
      <c r="K6152" t="str">
        <f>IF(ISBLANK('Q 6'!E232),"",IF('Q 6'!E232="&lt;please select&gt;","",'Q 6'!E232))</f>
        <v/>
      </c>
    </row>
    <row r="6153" spans="1:11" x14ac:dyDescent="0.3">
      <c r="A6153" t="s">
        <v>2025</v>
      </c>
      <c r="B6153" t="s">
        <v>2027</v>
      </c>
      <c r="C6153">
        <v>1</v>
      </c>
      <c r="D6153" t="s">
        <v>1470</v>
      </c>
      <c r="E6153" t="s">
        <v>1822</v>
      </c>
      <c r="F6153" t="s">
        <v>1772</v>
      </c>
      <c r="H6153" s="178" t="str">
        <f>IF(ISBLANK('Q 6'!H213),"",IF('Q 6'!H213="&lt;please select&gt;","",'Q 6'!H213))</f>
        <v/>
      </c>
    </row>
    <row r="6154" spans="1:11" x14ac:dyDescent="0.3">
      <c r="A6154" t="s">
        <v>2025</v>
      </c>
      <c r="B6154" t="s">
        <v>2027</v>
      </c>
      <c r="C6154">
        <v>2</v>
      </c>
      <c r="D6154" t="s">
        <v>1470</v>
      </c>
      <c r="E6154" t="s">
        <v>1822</v>
      </c>
      <c r="F6154" t="s">
        <v>1772</v>
      </c>
      <c r="H6154" s="178" t="str">
        <f>IF(ISBLANK('Q 6'!H214),"",IF('Q 6'!H214="&lt;please select&gt;","",'Q 6'!H214))</f>
        <v/>
      </c>
    </row>
    <row r="6155" spans="1:11" x14ac:dyDescent="0.3">
      <c r="A6155" t="s">
        <v>2025</v>
      </c>
      <c r="B6155" t="s">
        <v>2027</v>
      </c>
      <c r="C6155">
        <v>3</v>
      </c>
      <c r="D6155" t="s">
        <v>1470</v>
      </c>
      <c r="E6155" t="s">
        <v>1822</v>
      </c>
      <c r="F6155" t="s">
        <v>1772</v>
      </c>
      <c r="H6155" s="178" t="str">
        <f>IF(ISBLANK('Q 6'!H215),"",IF('Q 6'!H215="&lt;please select&gt;","",'Q 6'!H215))</f>
        <v/>
      </c>
    </row>
    <row r="6156" spans="1:11" x14ac:dyDescent="0.3">
      <c r="A6156" t="s">
        <v>2025</v>
      </c>
      <c r="B6156" t="s">
        <v>2027</v>
      </c>
      <c r="C6156">
        <v>4</v>
      </c>
      <c r="D6156" t="s">
        <v>1470</v>
      </c>
      <c r="E6156" t="s">
        <v>1822</v>
      </c>
      <c r="F6156" t="s">
        <v>1772</v>
      </c>
      <c r="H6156" s="178" t="str">
        <f>IF(ISBLANK('Q 6'!H216),"",IF('Q 6'!H216="&lt;please select&gt;","",'Q 6'!H216))</f>
        <v/>
      </c>
    </row>
    <row r="6157" spans="1:11" x14ac:dyDescent="0.3">
      <c r="A6157" t="s">
        <v>2025</v>
      </c>
      <c r="B6157" t="s">
        <v>2027</v>
      </c>
      <c r="C6157">
        <v>5</v>
      </c>
      <c r="D6157" t="s">
        <v>1470</v>
      </c>
      <c r="E6157" t="s">
        <v>1822</v>
      </c>
      <c r="F6157" t="s">
        <v>1772</v>
      </c>
      <c r="H6157" s="178" t="str">
        <f>IF(ISBLANK('Q 6'!H217),"",IF('Q 6'!H217="&lt;please select&gt;","",'Q 6'!H217))</f>
        <v/>
      </c>
    </row>
    <row r="6158" spans="1:11" x14ac:dyDescent="0.3">
      <c r="A6158" t="s">
        <v>2025</v>
      </c>
      <c r="B6158" t="s">
        <v>2027</v>
      </c>
      <c r="C6158">
        <v>6</v>
      </c>
      <c r="D6158" t="s">
        <v>1470</v>
      </c>
      <c r="E6158" t="s">
        <v>1822</v>
      </c>
      <c r="F6158" t="s">
        <v>1772</v>
      </c>
      <c r="H6158" s="178" t="str">
        <f>IF(ISBLANK('Q 6'!H218),"",IF('Q 6'!H218="&lt;please select&gt;","",'Q 6'!H218))</f>
        <v/>
      </c>
    </row>
    <row r="6159" spans="1:11" x14ac:dyDescent="0.3">
      <c r="A6159" t="s">
        <v>2025</v>
      </c>
      <c r="B6159" t="s">
        <v>2027</v>
      </c>
      <c r="C6159">
        <v>7</v>
      </c>
      <c r="D6159" t="s">
        <v>1470</v>
      </c>
      <c r="E6159" t="s">
        <v>1822</v>
      </c>
      <c r="F6159" t="s">
        <v>1772</v>
      </c>
      <c r="H6159" s="178" t="str">
        <f>IF(ISBLANK('Q 6'!H219),"",IF('Q 6'!H219="&lt;please select&gt;","",'Q 6'!H219))</f>
        <v/>
      </c>
    </row>
    <row r="6160" spans="1:11" x14ac:dyDescent="0.3">
      <c r="A6160" t="s">
        <v>2025</v>
      </c>
      <c r="B6160" t="s">
        <v>2027</v>
      </c>
      <c r="C6160">
        <v>8</v>
      </c>
      <c r="D6160" t="s">
        <v>1470</v>
      </c>
      <c r="E6160" t="s">
        <v>1822</v>
      </c>
      <c r="F6160" t="s">
        <v>1772</v>
      </c>
      <c r="H6160" s="178" t="str">
        <f>IF(ISBLANK('Q 6'!H220),"",IF('Q 6'!H220="&lt;please select&gt;","",'Q 6'!H220))</f>
        <v/>
      </c>
    </row>
    <row r="6161" spans="1:11" x14ac:dyDescent="0.3">
      <c r="A6161" t="s">
        <v>2025</v>
      </c>
      <c r="B6161" t="s">
        <v>2027</v>
      </c>
      <c r="C6161">
        <v>9</v>
      </c>
      <c r="D6161" t="s">
        <v>1470</v>
      </c>
      <c r="E6161" t="s">
        <v>1822</v>
      </c>
      <c r="F6161" t="s">
        <v>1772</v>
      </c>
      <c r="H6161" s="178" t="str">
        <f>IF(ISBLANK('Q 6'!H221),"",IF('Q 6'!H221="&lt;please select&gt;","",'Q 6'!H221))</f>
        <v/>
      </c>
    </row>
    <row r="6162" spans="1:11" x14ac:dyDescent="0.3">
      <c r="A6162" t="s">
        <v>2025</v>
      </c>
      <c r="B6162" t="s">
        <v>2027</v>
      </c>
      <c r="C6162">
        <v>10</v>
      </c>
      <c r="D6162" t="s">
        <v>1470</v>
      </c>
      <c r="E6162" t="s">
        <v>1822</v>
      </c>
      <c r="F6162" t="s">
        <v>1772</v>
      </c>
      <c r="H6162" s="178" t="str">
        <f>IF(ISBLANK('Q 6'!H222),"",IF('Q 6'!H222="&lt;please select&gt;","",'Q 6'!H222))</f>
        <v/>
      </c>
    </row>
    <row r="6163" spans="1:11" x14ac:dyDescent="0.3">
      <c r="A6163" t="s">
        <v>2025</v>
      </c>
      <c r="B6163" t="s">
        <v>2027</v>
      </c>
      <c r="C6163">
        <v>11</v>
      </c>
      <c r="D6163" t="s">
        <v>1470</v>
      </c>
      <c r="E6163" t="s">
        <v>1822</v>
      </c>
      <c r="F6163" t="s">
        <v>1772</v>
      </c>
      <c r="H6163" s="178" t="str">
        <f>IF(ISBLANK('Q 6'!H223),"",IF('Q 6'!H223="&lt;please select&gt;","",'Q 6'!H223))</f>
        <v/>
      </c>
    </row>
    <row r="6164" spans="1:11" x14ac:dyDescent="0.3">
      <c r="A6164" t="s">
        <v>2025</v>
      </c>
      <c r="B6164" t="s">
        <v>2027</v>
      </c>
      <c r="C6164">
        <v>12</v>
      </c>
      <c r="D6164" t="s">
        <v>1470</v>
      </c>
      <c r="E6164" t="s">
        <v>1822</v>
      </c>
      <c r="F6164" t="s">
        <v>1772</v>
      </c>
      <c r="H6164" s="178" t="str">
        <f>IF(ISBLANK('Q 6'!H224),"",IF('Q 6'!H224="&lt;please select&gt;","",'Q 6'!H224))</f>
        <v/>
      </c>
    </row>
    <row r="6165" spans="1:11" x14ac:dyDescent="0.3">
      <c r="A6165" t="s">
        <v>2025</v>
      </c>
      <c r="B6165" t="s">
        <v>2027</v>
      </c>
      <c r="C6165">
        <v>13</v>
      </c>
      <c r="D6165" t="s">
        <v>1470</v>
      </c>
      <c r="E6165" t="s">
        <v>1822</v>
      </c>
      <c r="F6165" t="s">
        <v>1772</v>
      </c>
      <c r="H6165" s="178" t="str">
        <f>IF(ISBLANK('Q 6'!H225),"",IF('Q 6'!H225="&lt;please select&gt;","",'Q 6'!H225))</f>
        <v/>
      </c>
    </row>
    <row r="6166" spans="1:11" x14ac:dyDescent="0.3">
      <c r="A6166" t="s">
        <v>2025</v>
      </c>
      <c r="B6166" t="s">
        <v>2027</v>
      </c>
      <c r="C6166">
        <v>14</v>
      </c>
      <c r="D6166" t="s">
        <v>1470</v>
      </c>
      <c r="E6166" t="s">
        <v>1822</v>
      </c>
      <c r="F6166" t="s">
        <v>1772</v>
      </c>
      <c r="H6166" s="178" t="str">
        <f>IF(ISBLANK('Q 6'!H226),"",IF('Q 6'!H226="&lt;please select&gt;","",'Q 6'!H226))</f>
        <v/>
      </c>
    </row>
    <row r="6167" spans="1:11" x14ac:dyDescent="0.3">
      <c r="A6167" t="s">
        <v>2025</v>
      </c>
      <c r="B6167" t="s">
        <v>2027</v>
      </c>
      <c r="C6167">
        <v>15</v>
      </c>
      <c r="D6167" t="s">
        <v>1470</v>
      </c>
      <c r="E6167" t="s">
        <v>1822</v>
      </c>
      <c r="F6167" t="s">
        <v>1772</v>
      </c>
      <c r="H6167" s="178" t="str">
        <f>IF(ISBLANK('Q 6'!H227),"",IF('Q 6'!H227="&lt;please select&gt;","",'Q 6'!H227))</f>
        <v/>
      </c>
    </row>
    <row r="6168" spans="1:11" x14ac:dyDescent="0.3">
      <c r="A6168" t="s">
        <v>2025</v>
      </c>
      <c r="B6168" t="s">
        <v>2027</v>
      </c>
      <c r="C6168">
        <v>16</v>
      </c>
      <c r="D6168" t="s">
        <v>1470</v>
      </c>
      <c r="E6168" t="s">
        <v>1822</v>
      </c>
      <c r="F6168" t="s">
        <v>1772</v>
      </c>
      <c r="H6168" s="178" t="str">
        <f>IF(ISBLANK('Q 6'!H228),"",IF('Q 6'!H228="&lt;please select&gt;","",'Q 6'!H228))</f>
        <v/>
      </c>
    </row>
    <row r="6169" spans="1:11" x14ac:dyDescent="0.3">
      <c r="A6169" t="s">
        <v>2025</v>
      </c>
      <c r="B6169" t="s">
        <v>2027</v>
      </c>
      <c r="C6169">
        <v>17</v>
      </c>
      <c r="D6169" t="s">
        <v>1470</v>
      </c>
      <c r="E6169" t="s">
        <v>1822</v>
      </c>
      <c r="F6169" t="s">
        <v>1772</v>
      </c>
      <c r="H6169" s="178" t="str">
        <f>IF(ISBLANK('Q 6'!H229),"",IF('Q 6'!H229="&lt;please select&gt;","",'Q 6'!H229))</f>
        <v/>
      </c>
    </row>
    <row r="6170" spans="1:11" x14ac:dyDescent="0.3">
      <c r="A6170" t="s">
        <v>2025</v>
      </c>
      <c r="B6170" t="s">
        <v>2027</v>
      </c>
      <c r="C6170">
        <v>18</v>
      </c>
      <c r="D6170" t="s">
        <v>1470</v>
      </c>
      <c r="E6170" t="s">
        <v>1822</v>
      </c>
      <c r="F6170" t="s">
        <v>1772</v>
      </c>
      <c r="H6170" s="178" t="str">
        <f>IF(ISBLANK('Q 6'!H230),"",IF('Q 6'!H230="&lt;please select&gt;","",'Q 6'!H230))</f>
        <v/>
      </c>
    </row>
    <row r="6171" spans="1:11" x14ac:dyDescent="0.3">
      <c r="A6171" t="s">
        <v>2025</v>
      </c>
      <c r="B6171" t="s">
        <v>2027</v>
      </c>
      <c r="C6171">
        <v>19</v>
      </c>
      <c r="D6171" t="s">
        <v>1470</v>
      </c>
      <c r="E6171" t="s">
        <v>1822</v>
      </c>
      <c r="F6171" t="s">
        <v>1772</v>
      </c>
      <c r="H6171" s="178" t="str">
        <f>IF(ISBLANK('Q 6'!H231),"",IF('Q 6'!H231="&lt;please select&gt;","",'Q 6'!H231))</f>
        <v/>
      </c>
    </row>
    <row r="6172" spans="1:11" x14ac:dyDescent="0.3">
      <c r="A6172" t="s">
        <v>2025</v>
      </c>
      <c r="B6172" t="s">
        <v>2027</v>
      </c>
      <c r="C6172">
        <v>20</v>
      </c>
      <c r="D6172" t="s">
        <v>1470</v>
      </c>
      <c r="E6172" t="s">
        <v>1822</v>
      </c>
      <c r="F6172" t="s">
        <v>1772</v>
      </c>
      <c r="H6172" s="178" t="str">
        <f>IF(ISBLANK('Q 6'!H232),"",IF('Q 6'!H232="&lt;please select&gt;","",'Q 6'!H232))</f>
        <v/>
      </c>
    </row>
    <row r="6173" spans="1:11" x14ac:dyDescent="0.3">
      <c r="A6173" t="s">
        <v>2025</v>
      </c>
      <c r="B6173" t="s">
        <v>2029</v>
      </c>
      <c r="C6173">
        <v>0</v>
      </c>
      <c r="D6173" t="s">
        <v>1470</v>
      </c>
      <c r="E6173" t="s">
        <v>2029</v>
      </c>
      <c r="F6173" t="s">
        <v>1783</v>
      </c>
      <c r="K6173" t="str">
        <f>IF(ISBLANK('Q 6'!$I$236),"",IF('Q 6'!$I$236="&lt;please select&gt;","",'Q 6'!$I$236))</f>
        <v>No</v>
      </c>
    </row>
    <row r="6174" spans="1:11" x14ac:dyDescent="0.3">
      <c r="A6174" t="s">
        <v>2025</v>
      </c>
      <c r="B6174" t="s">
        <v>2030</v>
      </c>
      <c r="C6174">
        <v>0</v>
      </c>
      <c r="D6174" t="s">
        <v>1470</v>
      </c>
      <c r="E6174" t="s">
        <v>2030</v>
      </c>
      <c r="F6174" t="s">
        <v>1772</v>
      </c>
      <c r="H6174" s="178" t="str">
        <f>IF(ISBLANK('Q 6'!$H$238),"",IF('Q 6'!$H$238="&lt;please select&gt;","",'Q 6'!$H$238))</f>
        <v/>
      </c>
    </row>
    <row r="6175" spans="1:11" x14ac:dyDescent="0.3">
      <c r="A6175" t="s">
        <v>2031</v>
      </c>
      <c r="B6175" t="s">
        <v>2032</v>
      </c>
      <c r="C6175">
        <v>0</v>
      </c>
      <c r="D6175" t="s">
        <v>1470</v>
      </c>
      <c r="E6175" t="s">
        <v>2032</v>
      </c>
      <c r="F6175" t="s">
        <v>1783</v>
      </c>
      <c r="K6175" t="str">
        <f>IF(ISBLANK('Q 6'!$I$240),"",IF('Q 6'!$I$240="&lt;please select&gt;","",'Q 6'!$I$240))</f>
        <v>No</v>
      </c>
    </row>
    <row r="6176" spans="1:11" x14ac:dyDescent="0.3">
      <c r="A6176" t="s">
        <v>2031</v>
      </c>
      <c r="B6176" t="s">
        <v>2033</v>
      </c>
      <c r="C6176">
        <v>1</v>
      </c>
      <c r="D6176" t="s">
        <v>1470</v>
      </c>
      <c r="E6176" t="s">
        <v>2034</v>
      </c>
      <c r="F6176" t="s">
        <v>1765</v>
      </c>
      <c r="G6176" t="str">
        <f>IF(ISBLANK('Q 6'!C246),"",IF('Q 6'!C246="&lt;please select&gt;","",'Q 6'!C246))</f>
        <v/>
      </c>
    </row>
    <row r="6177" spans="1:8" x14ac:dyDescent="0.3">
      <c r="A6177" t="s">
        <v>2031</v>
      </c>
      <c r="B6177" t="s">
        <v>2033</v>
      </c>
      <c r="C6177">
        <v>2</v>
      </c>
      <c r="D6177" t="s">
        <v>1470</v>
      </c>
      <c r="E6177" t="s">
        <v>2034</v>
      </c>
      <c r="F6177" t="s">
        <v>1765</v>
      </c>
      <c r="G6177" t="str">
        <f>IF(ISBLANK('Q 6'!C247),"",IF('Q 6'!C247="&lt;please select&gt;","",'Q 6'!C247))</f>
        <v/>
      </c>
    </row>
    <row r="6178" spans="1:8" x14ac:dyDescent="0.3">
      <c r="A6178" t="s">
        <v>2031</v>
      </c>
      <c r="B6178" t="s">
        <v>2033</v>
      </c>
      <c r="C6178">
        <v>3</v>
      </c>
      <c r="D6178" t="s">
        <v>1470</v>
      </c>
      <c r="E6178" t="s">
        <v>2034</v>
      </c>
      <c r="F6178" t="s">
        <v>1765</v>
      </c>
      <c r="G6178" t="str">
        <f>IF(ISBLANK('Q 6'!C248),"",IF('Q 6'!C248="&lt;please select&gt;","",'Q 6'!C248))</f>
        <v/>
      </c>
    </row>
    <row r="6179" spans="1:8" x14ac:dyDescent="0.3">
      <c r="A6179" t="s">
        <v>2031</v>
      </c>
      <c r="B6179" t="s">
        <v>2033</v>
      </c>
      <c r="C6179">
        <v>4</v>
      </c>
      <c r="D6179" t="s">
        <v>1470</v>
      </c>
      <c r="E6179" t="s">
        <v>2034</v>
      </c>
      <c r="F6179" t="s">
        <v>1765</v>
      </c>
      <c r="G6179" t="str">
        <f>IF(ISBLANK('Q 6'!C249),"",IF('Q 6'!C249="&lt;please select&gt;","",'Q 6'!C249))</f>
        <v/>
      </c>
    </row>
    <row r="6180" spans="1:8" x14ac:dyDescent="0.3">
      <c r="A6180" t="s">
        <v>2031</v>
      </c>
      <c r="B6180" t="s">
        <v>2033</v>
      </c>
      <c r="C6180">
        <v>5</v>
      </c>
      <c r="D6180" t="s">
        <v>1470</v>
      </c>
      <c r="E6180" t="s">
        <v>2034</v>
      </c>
      <c r="F6180" t="s">
        <v>1765</v>
      </c>
      <c r="G6180" t="str">
        <f>IF(ISBLANK('Q 6'!C250),"",IF('Q 6'!C250="&lt;please select&gt;","",'Q 6'!C250))</f>
        <v/>
      </c>
    </row>
    <row r="6181" spans="1:8" x14ac:dyDescent="0.3">
      <c r="A6181" t="s">
        <v>2031</v>
      </c>
      <c r="B6181" t="s">
        <v>2033</v>
      </c>
      <c r="C6181">
        <v>6</v>
      </c>
      <c r="D6181" t="s">
        <v>1470</v>
      </c>
      <c r="E6181" t="s">
        <v>2034</v>
      </c>
      <c r="F6181" t="s">
        <v>1765</v>
      </c>
      <c r="G6181" t="str">
        <f>IF(ISBLANK('Q 6'!C251),"",IF('Q 6'!C251="&lt;please select&gt;","",'Q 6'!C251))</f>
        <v/>
      </c>
    </row>
    <row r="6182" spans="1:8" x14ac:dyDescent="0.3">
      <c r="A6182" t="s">
        <v>2031</v>
      </c>
      <c r="B6182" t="s">
        <v>2033</v>
      </c>
      <c r="C6182">
        <v>7</v>
      </c>
      <c r="D6182" t="s">
        <v>1470</v>
      </c>
      <c r="E6182" t="s">
        <v>2034</v>
      </c>
      <c r="F6182" t="s">
        <v>1765</v>
      </c>
      <c r="G6182" t="str">
        <f>IF(ISBLANK('Q 6'!C252),"",IF('Q 6'!C252="&lt;please select&gt;","",'Q 6'!C252))</f>
        <v/>
      </c>
    </row>
    <row r="6183" spans="1:8" x14ac:dyDescent="0.3">
      <c r="A6183" t="s">
        <v>2031</v>
      </c>
      <c r="B6183" t="s">
        <v>2033</v>
      </c>
      <c r="C6183">
        <v>8</v>
      </c>
      <c r="D6183" t="s">
        <v>1470</v>
      </c>
      <c r="E6183" t="s">
        <v>2034</v>
      </c>
      <c r="F6183" t="s">
        <v>1765</v>
      </c>
      <c r="G6183" t="str">
        <f>IF(ISBLANK('Q 6'!C253),"",IF('Q 6'!C253="&lt;please select&gt;","",'Q 6'!C253))</f>
        <v/>
      </c>
    </row>
    <row r="6184" spans="1:8" x14ac:dyDescent="0.3">
      <c r="A6184" t="s">
        <v>2031</v>
      </c>
      <c r="B6184" t="s">
        <v>2033</v>
      </c>
      <c r="C6184">
        <v>9</v>
      </c>
      <c r="D6184" t="s">
        <v>1470</v>
      </c>
      <c r="E6184" t="s">
        <v>2034</v>
      </c>
      <c r="F6184" t="s">
        <v>1765</v>
      </c>
      <c r="G6184" t="str">
        <f>IF(ISBLANK('Q 6'!C254),"",IF('Q 6'!C254="&lt;please select&gt;","",'Q 6'!C254))</f>
        <v/>
      </c>
    </row>
    <row r="6185" spans="1:8" x14ac:dyDescent="0.3">
      <c r="A6185" t="s">
        <v>2031</v>
      </c>
      <c r="B6185" t="s">
        <v>2033</v>
      </c>
      <c r="C6185">
        <v>10</v>
      </c>
      <c r="D6185" t="s">
        <v>1470</v>
      </c>
      <c r="E6185" t="s">
        <v>2034</v>
      </c>
      <c r="F6185" t="s">
        <v>1765</v>
      </c>
      <c r="G6185" t="str">
        <f>IF(ISBLANK('Q 6'!C255),"",IF('Q 6'!C255="&lt;please select&gt;","",'Q 6'!C255))</f>
        <v/>
      </c>
    </row>
    <row r="6186" spans="1:8" x14ac:dyDescent="0.3">
      <c r="A6186" t="s">
        <v>2031</v>
      </c>
      <c r="B6186" t="s">
        <v>2033</v>
      </c>
      <c r="C6186">
        <v>11</v>
      </c>
      <c r="D6186" t="s">
        <v>1470</v>
      </c>
      <c r="E6186" t="s">
        <v>2034</v>
      </c>
      <c r="F6186" t="s">
        <v>1765</v>
      </c>
      <c r="G6186" t="str">
        <f>IF(ISBLANK('Q 6'!C256),"",IF('Q 6'!C256="&lt;please select&gt;","",'Q 6'!C256))</f>
        <v/>
      </c>
    </row>
    <row r="6187" spans="1:8" x14ac:dyDescent="0.3">
      <c r="A6187" t="s">
        <v>2031</v>
      </c>
      <c r="B6187" t="s">
        <v>2033</v>
      </c>
      <c r="C6187">
        <v>12</v>
      </c>
      <c r="D6187" t="s">
        <v>1470</v>
      </c>
      <c r="E6187" t="s">
        <v>2034</v>
      </c>
      <c r="F6187" t="s">
        <v>1765</v>
      </c>
      <c r="G6187" t="str">
        <f>IF(ISBLANK('Q 6'!C257),"",IF('Q 6'!C257="&lt;please select&gt;","",'Q 6'!C257))</f>
        <v/>
      </c>
    </row>
    <row r="6188" spans="1:8" x14ac:dyDescent="0.3">
      <c r="A6188" t="s">
        <v>2031</v>
      </c>
      <c r="B6188" t="s">
        <v>2033</v>
      </c>
      <c r="C6188">
        <v>13</v>
      </c>
      <c r="D6188" t="s">
        <v>1470</v>
      </c>
      <c r="E6188" t="s">
        <v>2034</v>
      </c>
      <c r="F6188" t="s">
        <v>1765</v>
      </c>
      <c r="G6188" t="str">
        <f>IF(ISBLANK('Q 6'!C258),"",IF('Q 6'!C258="&lt;please select&gt;","",'Q 6'!C258))</f>
        <v/>
      </c>
    </row>
    <row r="6189" spans="1:8" x14ac:dyDescent="0.3">
      <c r="A6189" t="s">
        <v>2031</v>
      </c>
      <c r="B6189" t="s">
        <v>2033</v>
      </c>
      <c r="C6189">
        <v>1</v>
      </c>
      <c r="D6189" t="s">
        <v>1470</v>
      </c>
      <c r="E6189" t="s">
        <v>2035</v>
      </c>
      <c r="F6189" t="s">
        <v>1772</v>
      </c>
      <c r="H6189" s="178" t="str">
        <f>IF(ISBLANK('Q 6'!D246),"",IF('Q 6'!D246="&lt;please select&gt;","",'Q 6'!D246))</f>
        <v/>
      </c>
    </row>
    <row r="6190" spans="1:8" x14ac:dyDescent="0.3">
      <c r="A6190" t="s">
        <v>2031</v>
      </c>
      <c r="B6190" t="s">
        <v>2033</v>
      </c>
      <c r="C6190">
        <v>2</v>
      </c>
      <c r="D6190" t="s">
        <v>1470</v>
      </c>
      <c r="E6190" t="s">
        <v>2035</v>
      </c>
      <c r="F6190" t="s">
        <v>1772</v>
      </c>
      <c r="H6190" s="178" t="str">
        <f>IF(ISBLANK('Q 6'!D247),"",IF('Q 6'!D247="&lt;please select&gt;","",'Q 6'!D247))</f>
        <v/>
      </c>
    </row>
    <row r="6191" spans="1:8" x14ac:dyDescent="0.3">
      <c r="A6191" t="s">
        <v>2031</v>
      </c>
      <c r="B6191" t="s">
        <v>2033</v>
      </c>
      <c r="C6191">
        <v>3</v>
      </c>
      <c r="D6191" t="s">
        <v>1470</v>
      </c>
      <c r="E6191" t="s">
        <v>2035</v>
      </c>
      <c r="F6191" t="s">
        <v>1772</v>
      </c>
      <c r="H6191" s="178" t="str">
        <f>IF(ISBLANK('Q 6'!D248),"",IF('Q 6'!D248="&lt;please select&gt;","",'Q 6'!D248))</f>
        <v/>
      </c>
    </row>
    <row r="6192" spans="1:8" x14ac:dyDescent="0.3">
      <c r="A6192" t="s">
        <v>2031</v>
      </c>
      <c r="B6192" t="s">
        <v>2033</v>
      </c>
      <c r="C6192">
        <v>4</v>
      </c>
      <c r="D6192" t="s">
        <v>1470</v>
      </c>
      <c r="E6192" t="s">
        <v>2035</v>
      </c>
      <c r="F6192" t="s">
        <v>1772</v>
      </c>
      <c r="H6192" s="178" t="str">
        <f>IF(ISBLANK('Q 6'!D249),"",IF('Q 6'!D249="&lt;please select&gt;","",'Q 6'!D249))</f>
        <v/>
      </c>
    </row>
    <row r="6193" spans="1:11" x14ac:dyDescent="0.3">
      <c r="A6193" t="s">
        <v>2031</v>
      </c>
      <c r="B6193" t="s">
        <v>2033</v>
      </c>
      <c r="C6193">
        <v>5</v>
      </c>
      <c r="D6193" t="s">
        <v>1470</v>
      </c>
      <c r="E6193" t="s">
        <v>2035</v>
      </c>
      <c r="F6193" t="s">
        <v>1772</v>
      </c>
      <c r="H6193" s="178" t="str">
        <f>IF(ISBLANK('Q 6'!D250),"",IF('Q 6'!D250="&lt;please select&gt;","",'Q 6'!D250))</f>
        <v/>
      </c>
    </row>
    <row r="6194" spans="1:11" x14ac:dyDescent="0.3">
      <c r="A6194" t="s">
        <v>2031</v>
      </c>
      <c r="B6194" t="s">
        <v>2033</v>
      </c>
      <c r="C6194">
        <v>6</v>
      </c>
      <c r="D6194" t="s">
        <v>1470</v>
      </c>
      <c r="E6194" t="s">
        <v>2035</v>
      </c>
      <c r="F6194" t="s">
        <v>1772</v>
      </c>
      <c r="H6194" s="178" t="str">
        <f>IF(ISBLANK('Q 6'!D251),"",IF('Q 6'!D251="&lt;please select&gt;","",'Q 6'!D251))</f>
        <v/>
      </c>
    </row>
    <row r="6195" spans="1:11" x14ac:dyDescent="0.3">
      <c r="A6195" t="s">
        <v>2031</v>
      </c>
      <c r="B6195" t="s">
        <v>2033</v>
      </c>
      <c r="C6195">
        <v>7</v>
      </c>
      <c r="D6195" t="s">
        <v>1470</v>
      </c>
      <c r="E6195" t="s">
        <v>2035</v>
      </c>
      <c r="F6195" t="s">
        <v>1772</v>
      </c>
      <c r="H6195" s="178" t="str">
        <f>IF(ISBLANK('Q 6'!D252),"",IF('Q 6'!D252="&lt;please select&gt;","",'Q 6'!D252))</f>
        <v/>
      </c>
    </row>
    <row r="6196" spans="1:11" x14ac:dyDescent="0.3">
      <c r="A6196" t="s">
        <v>2031</v>
      </c>
      <c r="B6196" t="s">
        <v>2033</v>
      </c>
      <c r="C6196">
        <v>8</v>
      </c>
      <c r="D6196" t="s">
        <v>1470</v>
      </c>
      <c r="E6196" t="s">
        <v>2035</v>
      </c>
      <c r="F6196" t="s">
        <v>1772</v>
      </c>
      <c r="H6196" s="178" t="str">
        <f>IF(ISBLANK('Q 6'!D253),"",IF('Q 6'!D253="&lt;please select&gt;","",'Q 6'!D253))</f>
        <v/>
      </c>
    </row>
    <row r="6197" spans="1:11" x14ac:dyDescent="0.3">
      <c r="A6197" t="s">
        <v>2031</v>
      </c>
      <c r="B6197" t="s">
        <v>2033</v>
      </c>
      <c r="C6197">
        <v>9</v>
      </c>
      <c r="D6197" t="s">
        <v>1470</v>
      </c>
      <c r="E6197" t="s">
        <v>2035</v>
      </c>
      <c r="F6197" t="s">
        <v>1772</v>
      </c>
      <c r="H6197" s="178" t="str">
        <f>IF(ISBLANK('Q 6'!D254),"",IF('Q 6'!D254="&lt;please select&gt;","",'Q 6'!D254))</f>
        <v/>
      </c>
    </row>
    <row r="6198" spans="1:11" x14ac:dyDescent="0.3">
      <c r="A6198" t="s">
        <v>2031</v>
      </c>
      <c r="B6198" t="s">
        <v>2033</v>
      </c>
      <c r="C6198">
        <v>10</v>
      </c>
      <c r="D6198" t="s">
        <v>1470</v>
      </c>
      <c r="E6198" t="s">
        <v>2035</v>
      </c>
      <c r="F6198" t="s">
        <v>1772</v>
      </c>
      <c r="H6198" s="178" t="str">
        <f>IF(ISBLANK('Q 6'!D255),"",IF('Q 6'!D255="&lt;please select&gt;","",'Q 6'!D255))</f>
        <v/>
      </c>
    </row>
    <row r="6199" spans="1:11" x14ac:dyDescent="0.3">
      <c r="A6199" t="s">
        <v>2031</v>
      </c>
      <c r="B6199" t="s">
        <v>2033</v>
      </c>
      <c r="C6199">
        <v>11</v>
      </c>
      <c r="D6199" t="s">
        <v>1470</v>
      </c>
      <c r="E6199" t="s">
        <v>2035</v>
      </c>
      <c r="F6199" t="s">
        <v>1772</v>
      </c>
      <c r="H6199" s="178" t="str">
        <f>IF(ISBLANK('Q 6'!D256),"",IF('Q 6'!D256="&lt;please select&gt;","",'Q 6'!D256))</f>
        <v/>
      </c>
    </row>
    <row r="6200" spans="1:11" x14ac:dyDescent="0.3">
      <c r="A6200" t="s">
        <v>2031</v>
      </c>
      <c r="B6200" t="s">
        <v>2033</v>
      </c>
      <c r="C6200">
        <v>12</v>
      </c>
      <c r="D6200" t="s">
        <v>1470</v>
      </c>
      <c r="E6200" t="s">
        <v>2035</v>
      </c>
      <c r="F6200" t="s">
        <v>1772</v>
      </c>
      <c r="H6200" s="178" t="str">
        <f>IF(ISBLANK('Q 6'!D257),"",IF('Q 6'!D257="&lt;please select&gt;","",'Q 6'!D257))</f>
        <v/>
      </c>
    </row>
    <row r="6201" spans="1:11" x14ac:dyDescent="0.3">
      <c r="A6201" t="s">
        <v>2031</v>
      </c>
      <c r="B6201" t="s">
        <v>2033</v>
      </c>
      <c r="C6201">
        <v>13</v>
      </c>
      <c r="D6201" t="s">
        <v>1470</v>
      </c>
      <c r="E6201" t="s">
        <v>2035</v>
      </c>
      <c r="F6201" t="s">
        <v>1772</v>
      </c>
      <c r="H6201" s="178" t="str">
        <f>IF(ISBLANK('Q 6'!D258),"",IF('Q 6'!D258="&lt;please select&gt;","",'Q 6'!D258))</f>
        <v/>
      </c>
    </row>
    <row r="6202" spans="1:11" x14ac:dyDescent="0.3">
      <c r="A6202" t="s">
        <v>2031</v>
      </c>
      <c r="B6202" t="s">
        <v>2033</v>
      </c>
      <c r="C6202">
        <v>1</v>
      </c>
      <c r="D6202" t="s">
        <v>1470</v>
      </c>
      <c r="E6202" t="s">
        <v>2036</v>
      </c>
      <c r="F6202" t="s">
        <v>1761</v>
      </c>
      <c r="K6202" t="str">
        <f>IF(ISBLANK('Q 6'!F246),"",IF('Q 6'!F246="&lt;please select&gt;","",'Q 6'!F246))</f>
        <v/>
      </c>
    </row>
    <row r="6203" spans="1:11" x14ac:dyDescent="0.3">
      <c r="A6203" t="s">
        <v>2031</v>
      </c>
      <c r="B6203" t="s">
        <v>2033</v>
      </c>
      <c r="C6203">
        <v>2</v>
      </c>
      <c r="D6203" t="s">
        <v>1470</v>
      </c>
      <c r="E6203" t="s">
        <v>2036</v>
      </c>
      <c r="F6203" t="s">
        <v>1761</v>
      </c>
      <c r="K6203" t="str">
        <f>IF(ISBLANK('Q 6'!F247),"",IF('Q 6'!F247="&lt;please select&gt;","",'Q 6'!F247))</f>
        <v/>
      </c>
    </row>
    <row r="6204" spans="1:11" x14ac:dyDescent="0.3">
      <c r="A6204" t="s">
        <v>2031</v>
      </c>
      <c r="B6204" t="s">
        <v>2033</v>
      </c>
      <c r="C6204">
        <v>3</v>
      </c>
      <c r="D6204" t="s">
        <v>1470</v>
      </c>
      <c r="E6204" t="s">
        <v>2036</v>
      </c>
      <c r="F6204" t="s">
        <v>1761</v>
      </c>
      <c r="K6204" t="str">
        <f>IF(ISBLANK('Q 6'!F248),"",IF('Q 6'!F248="&lt;please select&gt;","",'Q 6'!F248))</f>
        <v/>
      </c>
    </row>
    <row r="6205" spans="1:11" x14ac:dyDescent="0.3">
      <c r="A6205" t="s">
        <v>2031</v>
      </c>
      <c r="B6205" t="s">
        <v>2033</v>
      </c>
      <c r="C6205">
        <v>4</v>
      </c>
      <c r="D6205" t="s">
        <v>1470</v>
      </c>
      <c r="E6205" t="s">
        <v>2036</v>
      </c>
      <c r="F6205" t="s">
        <v>1761</v>
      </c>
      <c r="K6205" t="str">
        <f>IF(ISBLANK('Q 6'!F249),"",IF('Q 6'!F249="&lt;please select&gt;","",'Q 6'!F249))</f>
        <v/>
      </c>
    </row>
    <row r="6206" spans="1:11" x14ac:dyDescent="0.3">
      <c r="A6206" t="s">
        <v>2031</v>
      </c>
      <c r="B6206" t="s">
        <v>2033</v>
      </c>
      <c r="C6206">
        <v>5</v>
      </c>
      <c r="D6206" t="s">
        <v>1470</v>
      </c>
      <c r="E6206" t="s">
        <v>2036</v>
      </c>
      <c r="F6206" t="s">
        <v>1761</v>
      </c>
      <c r="K6206" t="str">
        <f>IF(ISBLANK('Q 6'!F250),"",IF('Q 6'!F250="&lt;please select&gt;","",'Q 6'!F250))</f>
        <v/>
      </c>
    </row>
    <row r="6207" spans="1:11" x14ac:dyDescent="0.3">
      <c r="A6207" t="s">
        <v>2031</v>
      </c>
      <c r="B6207" t="s">
        <v>2033</v>
      </c>
      <c r="C6207">
        <v>6</v>
      </c>
      <c r="D6207" t="s">
        <v>1470</v>
      </c>
      <c r="E6207" t="s">
        <v>2036</v>
      </c>
      <c r="F6207" t="s">
        <v>1761</v>
      </c>
      <c r="K6207" t="str">
        <f>IF(ISBLANK('Q 6'!F251),"",IF('Q 6'!F251="&lt;please select&gt;","",'Q 6'!F251))</f>
        <v/>
      </c>
    </row>
    <row r="6208" spans="1:11" x14ac:dyDescent="0.3">
      <c r="A6208" t="s">
        <v>2031</v>
      </c>
      <c r="B6208" t="s">
        <v>2033</v>
      </c>
      <c r="C6208">
        <v>7</v>
      </c>
      <c r="D6208" t="s">
        <v>1470</v>
      </c>
      <c r="E6208" t="s">
        <v>2036</v>
      </c>
      <c r="F6208" t="s">
        <v>1761</v>
      </c>
      <c r="K6208" t="str">
        <f>IF(ISBLANK('Q 6'!F252),"",IF('Q 6'!F252="&lt;please select&gt;","",'Q 6'!F252))</f>
        <v/>
      </c>
    </row>
    <row r="6209" spans="1:11" x14ac:dyDescent="0.3">
      <c r="A6209" t="s">
        <v>2031</v>
      </c>
      <c r="B6209" t="s">
        <v>2033</v>
      </c>
      <c r="C6209">
        <v>8</v>
      </c>
      <c r="D6209" t="s">
        <v>1470</v>
      </c>
      <c r="E6209" t="s">
        <v>2036</v>
      </c>
      <c r="F6209" t="s">
        <v>1761</v>
      </c>
      <c r="K6209" t="str">
        <f>IF(ISBLANK('Q 6'!F253),"",IF('Q 6'!F253="&lt;please select&gt;","",'Q 6'!F253))</f>
        <v/>
      </c>
    </row>
    <row r="6210" spans="1:11" x14ac:dyDescent="0.3">
      <c r="A6210" t="s">
        <v>2031</v>
      </c>
      <c r="B6210" t="s">
        <v>2033</v>
      </c>
      <c r="C6210">
        <v>9</v>
      </c>
      <c r="D6210" t="s">
        <v>1470</v>
      </c>
      <c r="E6210" t="s">
        <v>2036</v>
      </c>
      <c r="F6210" t="s">
        <v>1761</v>
      </c>
      <c r="K6210" t="str">
        <f>IF(ISBLANK('Q 6'!F254),"",IF('Q 6'!F254="&lt;please select&gt;","",'Q 6'!F254))</f>
        <v/>
      </c>
    </row>
    <row r="6211" spans="1:11" x14ac:dyDescent="0.3">
      <c r="A6211" t="s">
        <v>2031</v>
      </c>
      <c r="B6211" t="s">
        <v>2033</v>
      </c>
      <c r="C6211">
        <v>10</v>
      </c>
      <c r="D6211" t="s">
        <v>1470</v>
      </c>
      <c r="E6211" t="s">
        <v>2036</v>
      </c>
      <c r="F6211" t="s">
        <v>1761</v>
      </c>
      <c r="K6211" t="str">
        <f>IF(ISBLANK('Q 6'!F255),"",IF('Q 6'!F255="&lt;please select&gt;","",'Q 6'!F255))</f>
        <v/>
      </c>
    </row>
    <row r="6212" spans="1:11" x14ac:dyDescent="0.3">
      <c r="A6212" t="s">
        <v>2031</v>
      </c>
      <c r="B6212" t="s">
        <v>2033</v>
      </c>
      <c r="C6212">
        <v>11</v>
      </c>
      <c r="D6212" t="s">
        <v>1470</v>
      </c>
      <c r="E6212" t="s">
        <v>2036</v>
      </c>
      <c r="F6212" t="s">
        <v>1761</v>
      </c>
      <c r="K6212" t="str">
        <f>IF(ISBLANK('Q 6'!F256),"",IF('Q 6'!F256="&lt;please select&gt;","",'Q 6'!F256))</f>
        <v/>
      </c>
    </row>
    <row r="6213" spans="1:11" x14ac:dyDescent="0.3">
      <c r="A6213" t="s">
        <v>2031</v>
      </c>
      <c r="B6213" t="s">
        <v>2033</v>
      </c>
      <c r="C6213">
        <v>12</v>
      </c>
      <c r="D6213" t="s">
        <v>1470</v>
      </c>
      <c r="E6213" t="s">
        <v>2036</v>
      </c>
      <c r="F6213" t="s">
        <v>1761</v>
      </c>
      <c r="K6213" t="str">
        <f>IF(ISBLANK('Q 6'!F257),"",IF('Q 6'!F257="&lt;please select&gt;","",'Q 6'!F257))</f>
        <v/>
      </c>
    </row>
    <row r="6214" spans="1:11" x14ac:dyDescent="0.3">
      <c r="A6214" t="s">
        <v>2031</v>
      </c>
      <c r="B6214" t="s">
        <v>2033</v>
      </c>
      <c r="C6214">
        <v>13</v>
      </c>
      <c r="D6214" t="s">
        <v>1470</v>
      </c>
      <c r="E6214" t="s">
        <v>2036</v>
      </c>
      <c r="F6214" t="s">
        <v>1761</v>
      </c>
      <c r="K6214" t="str">
        <f>IF(ISBLANK('Q 6'!F258),"",IF('Q 6'!F258="&lt;please select&gt;","",'Q 6'!F258))</f>
        <v/>
      </c>
    </row>
    <row r="6215" spans="1:11" x14ac:dyDescent="0.3">
      <c r="A6215" t="s">
        <v>2031</v>
      </c>
      <c r="B6215" t="s">
        <v>2033</v>
      </c>
      <c r="C6215">
        <v>1</v>
      </c>
      <c r="D6215" t="s">
        <v>1470</v>
      </c>
      <c r="E6215" t="s">
        <v>2037</v>
      </c>
      <c r="F6215" t="s">
        <v>1765</v>
      </c>
      <c r="G6215" t="str">
        <f>IF(ISBLANK('Q 6'!H246),"",IF('Q 6'!H246="&lt;please select&gt;","",'Q 6'!H246))</f>
        <v/>
      </c>
    </row>
    <row r="6216" spans="1:11" x14ac:dyDescent="0.3">
      <c r="A6216" t="s">
        <v>2031</v>
      </c>
      <c r="B6216" t="s">
        <v>2033</v>
      </c>
      <c r="C6216">
        <v>2</v>
      </c>
      <c r="D6216" t="s">
        <v>1470</v>
      </c>
      <c r="E6216" t="s">
        <v>2037</v>
      </c>
      <c r="F6216" t="s">
        <v>1765</v>
      </c>
      <c r="G6216" t="str">
        <f>IF(ISBLANK('Q 6'!H247),"",IF('Q 6'!H247="&lt;please select&gt;","",'Q 6'!H247))</f>
        <v/>
      </c>
    </row>
    <row r="6217" spans="1:11" x14ac:dyDescent="0.3">
      <c r="A6217" t="s">
        <v>2031</v>
      </c>
      <c r="B6217" t="s">
        <v>2033</v>
      </c>
      <c r="C6217">
        <v>3</v>
      </c>
      <c r="D6217" t="s">
        <v>1470</v>
      </c>
      <c r="E6217" t="s">
        <v>2037</v>
      </c>
      <c r="F6217" t="s">
        <v>1765</v>
      </c>
      <c r="G6217" t="str">
        <f>IF(ISBLANK('Q 6'!H248),"",IF('Q 6'!H248="&lt;please select&gt;","",'Q 6'!H248))</f>
        <v/>
      </c>
    </row>
    <row r="6218" spans="1:11" x14ac:dyDescent="0.3">
      <c r="A6218" t="s">
        <v>2031</v>
      </c>
      <c r="B6218" t="s">
        <v>2033</v>
      </c>
      <c r="C6218">
        <v>4</v>
      </c>
      <c r="D6218" t="s">
        <v>1470</v>
      </c>
      <c r="E6218" t="s">
        <v>2037</v>
      </c>
      <c r="F6218" t="s">
        <v>1765</v>
      </c>
      <c r="G6218" t="str">
        <f>IF(ISBLANK('Q 6'!H249),"",IF('Q 6'!H249="&lt;please select&gt;","",'Q 6'!H249))</f>
        <v/>
      </c>
    </row>
    <row r="6219" spans="1:11" x14ac:dyDescent="0.3">
      <c r="A6219" t="s">
        <v>2031</v>
      </c>
      <c r="B6219" t="s">
        <v>2033</v>
      </c>
      <c r="C6219">
        <v>5</v>
      </c>
      <c r="D6219" t="s">
        <v>1470</v>
      </c>
      <c r="E6219" t="s">
        <v>2037</v>
      </c>
      <c r="F6219" t="s">
        <v>1765</v>
      </c>
      <c r="G6219" t="str">
        <f>IF(ISBLANK('Q 6'!H250),"",IF('Q 6'!H250="&lt;please select&gt;","",'Q 6'!H250))</f>
        <v/>
      </c>
    </row>
    <row r="6220" spans="1:11" x14ac:dyDescent="0.3">
      <c r="A6220" t="s">
        <v>2031</v>
      </c>
      <c r="B6220" t="s">
        <v>2033</v>
      </c>
      <c r="C6220">
        <v>6</v>
      </c>
      <c r="D6220" t="s">
        <v>1470</v>
      </c>
      <c r="E6220" t="s">
        <v>2037</v>
      </c>
      <c r="F6220" t="s">
        <v>1765</v>
      </c>
      <c r="G6220" t="str">
        <f>IF(ISBLANK('Q 6'!H251),"",IF('Q 6'!H251="&lt;please select&gt;","",'Q 6'!H251))</f>
        <v/>
      </c>
    </row>
    <row r="6221" spans="1:11" x14ac:dyDescent="0.3">
      <c r="A6221" t="s">
        <v>2031</v>
      </c>
      <c r="B6221" t="s">
        <v>2033</v>
      </c>
      <c r="C6221">
        <v>7</v>
      </c>
      <c r="D6221" t="s">
        <v>1470</v>
      </c>
      <c r="E6221" t="s">
        <v>2037</v>
      </c>
      <c r="F6221" t="s">
        <v>1765</v>
      </c>
      <c r="G6221" t="str">
        <f>IF(ISBLANK('Q 6'!H252),"",IF('Q 6'!H252="&lt;please select&gt;","",'Q 6'!H252))</f>
        <v/>
      </c>
    </row>
    <row r="6222" spans="1:11" x14ac:dyDescent="0.3">
      <c r="A6222" t="s">
        <v>2031</v>
      </c>
      <c r="B6222" t="s">
        <v>2033</v>
      </c>
      <c r="C6222">
        <v>8</v>
      </c>
      <c r="D6222" t="s">
        <v>1470</v>
      </c>
      <c r="E6222" t="s">
        <v>2037</v>
      </c>
      <c r="F6222" t="s">
        <v>1765</v>
      </c>
      <c r="G6222" t="str">
        <f>IF(ISBLANK('Q 6'!H253),"",IF('Q 6'!H253="&lt;please select&gt;","",'Q 6'!H253))</f>
        <v/>
      </c>
    </row>
    <row r="6223" spans="1:11" x14ac:dyDescent="0.3">
      <c r="A6223" t="s">
        <v>2031</v>
      </c>
      <c r="B6223" t="s">
        <v>2033</v>
      </c>
      <c r="C6223">
        <v>9</v>
      </c>
      <c r="D6223" t="s">
        <v>1470</v>
      </c>
      <c r="E6223" t="s">
        <v>2037</v>
      </c>
      <c r="F6223" t="s">
        <v>1765</v>
      </c>
      <c r="G6223" t="str">
        <f>IF(ISBLANK('Q 6'!H254),"",IF('Q 6'!H254="&lt;please select&gt;","",'Q 6'!H254))</f>
        <v/>
      </c>
    </row>
    <row r="6224" spans="1:11" x14ac:dyDescent="0.3">
      <c r="A6224" t="s">
        <v>2031</v>
      </c>
      <c r="B6224" t="s">
        <v>2033</v>
      </c>
      <c r="C6224">
        <v>10</v>
      </c>
      <c r="D6224" t="s">
        <v>1470</v>
      </c>
      <c r="E6224" t="s">
        <v>2037</v>
      </c>
      <c r="F6224" t="s">
        <v>1765</v>
      </c>
      <c r="G6224" t="str">
        <f>IF(ISBLANK('Q 6'!H255),"",IF('Q 6'!H255="&lt;please select&gt;","",'Q 6'!H255))</f>
        <v/>
      </c>
    </row>
    <row r="6225" spans="1:7" x14ac:dyDescent="0.3">
      <c r="A6225" t="s">
        <v>2031</v>
      </c>
      <c r="B6225" t="s">
        <v>2033</v>
      </c>
      <c r="C6225">
        <v>11</v>
      </c>
      <c r="D6225" t="s">
        <v>1470</v>
      </c>
      <c r="E6225" t="s">
        <v>2037</v>
      </c>
      <c r="F6225" t="s">
        <v>1765</v>
      </c>
      <c r="G6225" t="str">
        <f>IF(ISBLANK('Q 6'!H256),"",IF('Q 6'!H256="&lt;please select&gt;","",'Q 6'!H256))</f>
        <v/>
      </c>
    </row>
    <row r="6226" spans="1:7" x14ac:dyDescent="0.3">
      <c r="A6226" t="s">
        <v>2031</v>
      </c>
      <c r="B6226" t="s">
        <v>2033</v>
      </c>
      <c r="C6226">
        <v>12</v>
      </c>
      <c r="D6226" t="s">
        <v>1470</v>
      </c>
      <c r="E6226" t="s">
        <v>2037</v>
      </c>
      <c r="F6226" t="s">
        <v>1765</v>
      </c>
      <c r="G6226" t="str">
        <f>IF(ISBLANK('Q 6'!H257),"",IF('Q 6'!H257="&lt;please select&gt;","",'Q 6'!H257))</f>
        <v/>
      </c>
    </row>
    <row r="6227" spans="1:7" x14ac:dyDescent="0.3">
      <c r="A6227" t="s">
        <v>2031</v>
      </c>
      <c r="B6227" t="s">
        <v>2033</v>
      </c>
      <c r="C6227">
        <v>13</v>
      </c>
      <c r="D6227" t="s">
        <v>1470</v>
      </c>
      <c r="E6227" t="s">
        <v>2037</v>
      </c>
      <c r="F6227" t="s">
        <v>1765</v>
      </c>
      <c r="G6227" t="str">
        <f>IF(ISBLANK('Q 6'!H258),"",IF('Q 6'!H258="&lt;please select&gt;","",'Q 6'!H258))</f>
        <v/>
      </c>
    </row>
    <row r="6228" spans="1:7" x14ac:dyDescent="0.3">
      <c r="A6228" t="s">
        <v>2038</v>
      </c>
      <c r="B6228" t="s">
        <v>2039</v>
      </c>
      <c r="C6228">
        <v>1</v>
      </c>
      <c r="D6228" t="s">
        <v>1470</v>
      </c>
      <c r="E6228" t="s">
        <v>2040</v>
      </c>
      <c r="F6228" t="s">
        <v>1765</v>
      </c>
      <c r="G6228" t="str">
        <f>IF(ISBLANK('Q 6'!C265),"",IF('Q 6'!C265="&lt;please select&gt;","",'Q 6'!C265))</f>
        <v/>
      </c>
    </row>
    <row r="6229" spans="1:7" x14ac:dyDescent="0.3">
      <c r="A6229" t="s">
        <v>2038</v>
      </c>
      <c r="B6229" t="s">
        <v>2039</v>
      </c>
      <c r="C6229">
        <v>2</v>
      </c>
      <c r="D6229" t="s">
        <v>1470</v>
      </c>
      <c r="E6229" t="s">
        <v>2040</v>
      </c>
      <c r="F6229" t="s">
        <v>1765</v>
      </c>
      <c r="G6229" t="str">
        <f>IF(ISBLANK('Q 6'!C266),"",IF('Q 6'!C266="&lt;please select&gt;","",'Q 6'!C266))</f>
        <v/>
      </c>
    </row>
    <row r="6230" spans="1:7" x14ac:dyDescent="0.3">
      <c r="A6230" t="s">
        <v>2038</v>
      </c>
      <c r="B6230" t="s">
        <v>2039</v>
      </c>
      <c r="C6230">
        <v>3</v>
      </c>
      <c r="D6230" t="s">
        <v>1470</v>
      </c>
      <c r="E6230" t="s">
        <v>2040</v>
      </c>
      <c r="F6230" t="s">
        <v>1765</v>
      </c>
      <c r="G6230" t="str">
        <f>IF(ISBLANK('Q 6'!C267),"",IF('Q 6'!C267="&lt;please select&gt;","",'Q 6'!C267))</f>
        <v/>
      </c>
    </row>
    <row r="6231" spans="1:7" x14ac:dyDescent="0.3">
      <c r="A6231" t="s">
        <v>2038</v>
      </c>
      <c r="B6231" t="s">
        <v>2039</v>
      </c>
      <c r="C6231">
        <v>4</v>
      </c>
      <c r="D6231" t="s">
        <v>1470</v>
      </c>
      <c r="E6231" t="s">
        <v>2040</v>
      </c>
      <c r="F6231" t="s">
        <v>1765</v>
      </c>
      <c r="G6231" t="str">
        <f>IF(ISBLANK('Q 6'!C268),"",IF('Q 6'!C268="&lt;please select&gt;","",'Q 6'!C268))</f>
        <v/>
      </c>
    </row>
    <row r="6232" spans="1:7" x14ac:dyDescent="0.3">
      <c r="A6232" t="s">
        <v>2038</v>
      </c>
      <c r="B6232" t="s">
        <v>2039</v>
      </c>
      <c r="C6232">
        <v>5</v>
      </c>
      <c r="D6232" t="s">
        <v>1470</v>
      </c>
      <c r="E6232" t="s">
        <v>2040</v>
      </c>
      <c r="F6232" t="s">
        <v>1765</v>
      </c>
      <c r="G6232" t="str">
        <f>IF(ISBLANK('Q 6'!C269),"",IF('Q 6'!C269="&lt;please select&gt;","",'Q 6'!C269))</f>
        <v/>
      </c>
    </row>
    <row r="6233" spans="1:7" x14ac:dyDescent="0.3">
      <c r="A6233" t="s">
        <v>2038</v>
      </c>
      <c r="B6233" t="s">
        <v>2039</v>
      </c>
      <c r="C6233">
        <v>6</v>
      </c>
      <c r="D6233" t="s">
        <v>1470</v>
      </c>
      <c r="E6233" t="s">
        <v>2040</v>
      </c>
      <c r="F6233" t="s">
        <v>1765</v>
      </c>
      <c r="G6233" t="str">
        <f>IF(ISBLANK('Q 6'!C270),"",IF('Q 6'!C270="&lt;please select&gt;","",'Q 6'!C270))</f>
        <v/>
      </c>
    </row>
    <row r="6234" spans="1:7" x14ac:dyDescent="0.3">
      <c r="A6234" t="s">
        <v>2038</v>
      </c>
      <c r="B6234" t="s">
        <v>2039</v>
      </c>
      <c r="C6234">
        <v>7</v>
      </c>
      <c r="D6234" t="s">
        <v>1470</v>
      </c>
      <c r="E6234" t="s">
        <v>2040</v>
      </c>
      <c r="F6234" t="s">
        <v>1765</v>
      </c>
      <c r="G6234" t="str">
        <f>IF(ISBLANK('Q 6'!C271),"",IF('Q 6'!C271="&lt;please select&gt;","",'Q 6'!C271))</f>
        <v/>
      </c>
    </row>
    <row r="6235" spans="1:7" x14ac:dyDescent="0.3">
      <c r="A6235" t="s">
        <v>2038</v>
      </c>
      <c r="B6235" t="s">
        <v>2039</v>
      </c>
      <c r="C6235">
        <v>8</v>
      </c>
      <c r="D6235" t="s">
        <v>1470</v>
      </c>
      <c r="E6235" t="s">
        <v>2040</v>
      </c>
      <c r="F6235" t="s">
        <v>1765</v>
      </c>
      <c r="G6235" t="str">
        <f>IF(ISBLANK('Q 6'!C272),"",IF('Q 6'!C272="&lt;please select&gt;","",'Q 6'!C272))</f>
        <v/>
      </c>
    </row>
    <row r="6236" spans="1:7" x14ac:dyDescent="0.3">
      <c r="A6236" t="s">
        <v>2038</v>
      </c>
      <c r="B6236" t="s">
        <v>2039</v>
      </c>
      <c r="C6236">
        <v>9</v>
      </c>
      <c r="D6236" t="s">
        <v>1470</v>
      </c>
      <c r="E6236" t="s">
        <v>2040</v>
      </c>
      <c r="F6236" t="s">
        <v>1765</v>
      </c>
      <c r="G6236" t="str">
        <f>IF(ISBLANK('Q 6'!C273),"",IF('Q 6'!C273="&lt;please select&gt;","",'Q 6'!C273))</f>
        <v/>
      </c>
    </row>
    <row r="6237" spans="1:7" x14ac:dyDescent="0.3">
      <c r="A6237" t="s">
        <v>2038</v>
      </c>
      <c r="B6237" t="s">
        <v>2039</v>
      </c>
      <c r="C6237">
        <v>10</v>
      </c>
      <c r="D6237" t="s">
        <v>1470</v>
      </c>
      <c r="E6237" t="s">
        <v>2040</v>
      </c>
      <c r="F6237" t="s">
        <v>1765</v>
      </c>
      <c r="G6237" t="str">
        <f>IF(ISBLANK('Q 6'!C274),"",IF('Q 6'!C274="&lt;please select&gt;","",'Q 6'!C274))</f>
        <v/>
      </c>
    </row>
    <row r="6238" spans="1:7" x14ac:dyDescent="0.3">
      <c r="A6238" t="s">
        <v>2038</v>
      </c>
      <c r="B6238" t="s">
        <v>2039</v>
      </c>
      <c r="C6238">
        <v>11</v>
      </c>
      <c r="D6238" t="s">
        <v>1470</v>
      </c>
      <c r="E6238" t="s">
        <v>2040</v>
      </c>
      <c r="F6238" t="s">
        <v>1765</v>
      </c>
      <c r="G6238" t="str">
        <f>IF(ISBLANK('Q 6'!C275),"",IF('Q 6'!C275="&lt;please select&gt;","",'Q 6'!C275))</f>
        <v/>
      </c>
    </row>
    <row r="6239" spans="1:7" x14ac:dyDescent="0.3">
      <c r="A6239" t="s">
        <v>2038</v>
      </c>
      <c r="B6239" t="s">
        <v>2039</v>
      </c>
      <c r="C6239">
        <v>12</v>
      </c>
      <c r="D6239" t="s">
        <v>1470</v>
      </c>
      <c r="E6239" t="s">
        <v>2040</v>
      </c>
      <c r="F6239" t="s">
        <v>1765</v>
      </c>
      <c r="G6239" t="str">
        <f>IF(ISBLANK('Q 6'!C276),"",IF('Q 6'!C276="&lt;please select&gt;","",'Q 6'!C276))</f>
        <v/>
      </c>
    </row>
    <row r="6240" spans="1:7" x14ac:dyDescent="0.3">
      <c r="A6240" t="s">
        <v>2038</v>
      </c>
      <c r="B6240" t="s">
        <v>2039</v>
      </c>
      <c r="C6240">
        <v>13</v>
      </c>
      <c r="D6240" t="s">
        <v>1470</v>
      </c>
      <c r="E6240" t="s">
        <v>2040</v>
      </c>
      <c r="F6240" t="s">
        <v>1765</v>
      </c>
      <c r="G6240" t="str">
        <f>IF(ISBLANK('Q 6'!C277),"",IF('Q 6'!C277="&lt;please select&gt;","",'Q 6'!C277))</f>
        <v/>
      </c>
    </row>
    <row r="6241" spans="1:9" x14ac:dyDescent="0.3">
      <c r="A6241" t="s">
        <v>2038</v>
      </c>
      <c r="B6241" t="s">
        <v>2039</v>
      </c>
      <c r="C6241">
        <v>14</v>
      </c>
      <c r="D6241" t="s">
        <v>1470</v>
      </c>
      <c r="E6241" t="s">
        <v>2040</v>
      </c>
      <c r="F6241" t="s">
        <v>1765</v>
      </c>
      <c r="G6241" t="str">
        <f>IF(ISBLANK('Q 6'!C278),"",IF('Q 6'!C278="&lt;please select&gt;","",'Q 6'!C278))</f>
        <v/>
      </c>
    </row>
    <row r="6242" spans="1:9" x14ac:dyDescent="0.3">
      <c r="A6242" t="s">
        <v>2038</v>
      </c>
      <c r="B6242" t="s">
        <v>2039</v>
      </c>
      <c r="C6242">
        <v>15</v>
      </c>
      <c r="D6242" t="s">
        <v>1470</v>
      </c>
      <c r="E6242" t="s">
        <v>2040</v>
      </c>
      <c r="F6242" t="s">
        <v>1765</v>
      </c>
      <c r="G6242" t="str">
        <f>IF(ISBLANK('Q 6'!C279),"",IF('Q 6'!C279="&lt;please select&gt;","",'Q 6'!C279))</f>
        <v/>
      </c>
    </row>
    <row r="6243" spans="1:9" x14ac:dyDescent="0.3">
      <c r="A6243" t="s">
        <v>2038</v>
      </c>
      <c r="B6243" t="s">
        <v>2039</v>
      </c>
      <c r="C6243">
        <v>16</v>
      </c>
      <c r="D6243" t="s">
        <v>1470</v>
      </c>
      <c r="E6243" t="s">
        <v>2040</v>
      </c>
      <c r="F6243" t="s">
        <v>1765</v>
      </c>
      <c r="G6243" t="str">
        <f>IF(ISBLANK('Q 6'!C280),"",IF('Q 6'!C280="&lt;please select&gt;","",'Q 6'!C280))</f>
        <v/>
      </c>
    </row>
    <row r="6244" spans="1:9" x14ac:dyDescent="0.3">
      <c r="A6244" t="s">
        <v>2038</v>
      </c>
      <c r="B6244" t="s">
        <v>2039</v>
      </c>
      <c r="C6244">
        <v>17</v>
      </c>
      <c r="D6244" t="s">
        <v>1470</v>
      </c>
      <c r="E6244" t="s">
        <v>2040</v>
      </c>
      <c r="F6244" t="s">
        <v>1765</v>
      </c>
      <c r="G6244" t="str">
        <f>IF(ISBLANK('Q 6'!C281),"",IF('Q 6'!C281="&lt;please select&gt;","",'Q 6'!C281))</f>
        <v/>
      </c>
    </row>
    <row r="6245" spans="1:9" x14ac:dyDescent="0.3">
      <c r="A6245" t="s">
        <v>2038</v>
      </c>
      <c r="B6245" t="s">
        <v>2039</v>
      </c>
      <c r="C6245">
        <v>18</v>
      </c>
      <c r="D6245" t="s">
        <v>1470</v>
      </c>
      <c r="E6245" t="s">
        <v>2040</v>
      </c>
      <c r="F6245" t="s">
        <v>1765</v>
      </c>
      <c r="G6245" t="str">
        <f>IF(ISBLANK('Q 6'!C282),"",IF('Q 6'!C282="&lt;please select&gt;","",'Q 6'!C282))</f>
        <v/>
      </c>
    </row>
    <row r="6246" spans="1:9" x14ac:dyDescent="0.3">
      <c r="A6246" t="s">
        <v>2038</v>
      </c>
      <c r="B6246" t="s">
        <v>2039</v>
      </c>
      <c r="C6246">
        <v>19</v>
      </c>
      <c r="D6246" t="s">
        <v>1470</v>
      </c>
      <c r="E6246" t="s">
        <v>2040</v>
      </c>
      <c r="F6246" t="s">
        <v>1765</v>
      </c>
      <c r="G6246" t="str">
        <f>IF(ISBLANK('Q 6'!C283),"",IF('Q 6'!C283="&lt;please select&gt;","",'Q 6'!C283))</f>
        <v/>
      </c>
    </row>
    <row r="6247" spans="1:9" x14ac:dyDescent="0.3">
      <c r="A6247" t="s">
        <v>2038</v>
      </c>
      <c r="B6247" t="s">
        <v>2039</v>
      </c>
      <c r="C6247">
        <v>20</v>
      </c>
      <c r="D6247" t="s">
        <v>1470</v>
      </c>
      <c r="E6247" t="s">
        <v>2040</v>
      </c>
      <c r="F6247" t="s">
        <v>1765</v>
      </c>
      <c r="G6247" t="str">
        <f>IF(ISBLANK('Q 6'!C284),"",IF('Q 6'!C284="&lt;please select&gt;","",'Q 6'!C284))</f>
        <v/>
      </c>
    </row>
    <row r="6248" spans="1:9" x14ac:dyDescent="0.3">
      <c r="A6248" t="s">
        <v>2038</v>
      </c>
      <c r="B6248" t="s">
        <v>2039</v>
      </c>
      <c r="C6248">
        <v>21</v>
      </c>
      <c r="D6248" t="s">
        <v>1470</v>
      </c>
      <c r="E6248" t="s">
        <v>2040</v>
      </c>
      <c r="F6248" t="s">
        <v>1765</v>
      </c>
      <c r="G6248" t="str">
        <f>IF(ISBLANK('Q 6'!C285),"",IF('Q 6'!C285="&lt;please select&gt;","",'Q 6'!C285))</f>
        <v/>
      </c>
    </row>
    <row r="6249" spans="1:9" x14ac:dyDescent="0.3">
      <c r="A6249" t="s">
        <v>2038</v>
      </c>
      <c r="B6249" t="s">
        <v>2039</v>
      </c>
      <c r="C6249">
        <v>1</v>
      </c>
      <c r="D6249" t="s">
        <v>1470</v>
      </c>
      <c r="E6249" t="s">
        <v>2041</v>
      </c>
      <c r="F6249" t="s">
        <v>1830</v>
      </c>
      <c r="I6249" s="178" t="str">
        <f>IF(ISBLANK('Q 6'!D265),"",IF('Q 6'!D265="&lt;please select&gt;","",'Q 6'!D265))</f>
        <v/>
      </c>
    </row>
    <row r="6250" spans="1:9" x14ac:dyDescent="0.3">
      <c r="A6250" t="s">
        <v>2038</v>
      </c>
      <c r="B6250" t="s">
        <v>2039</v>
      </c>
      <c r="C6250">
        <v>2</v>
      </c>
      <c r="D6250" t="s">
        <v>1470</v>
      </c>
      <c r="E6250" t="s">
        <v>2041</v>
      </c>
      <c r="F6250" t="s">
        <v>1830</v>
      </c>
      <c r="I6250" s="178" t="str">
        <f>IF(ISBLANK('Q 6'!D266),"",IF('Q 6'!D266="&lt;please select&gt;","",'Q 6'!D266))</f>
        <v/>
      </c>
    </row>
    <row r="6251" spans="1:9" x14ac:dyDescent="0.3">
      <c r="A6251" t="s">
        <v>2038</v>
      </c>
      <c r="B6251" t="s">
        <v>2039</v>
      </c>
      <c r="C6251">
        <v>3</v>
      </c>
      <c r="D6251" t="s">
        <v>1470</v>
      </c>
      <c r="E6251" t="s">
        <v>2041</v>
      </c>
      <c r="F6251" t="s">
        <v>1830</v>
      </c>
      <c r="I6251" s="178" t="str">
        <f>IF(ISBLANK('Q 6'!D267),"",IF('Q 6'!D267="&lt;please select&gt;","",'Q 6'!D267))</f>
        <v/>
      </c>
    </row>
    <row r="6252" spans="1:9" x14ac:dyDescent="0.3">
      <c r="A6252" t="s">
        <v>2038</v>
      </c>
      <c r="B6252" t="s">
        <v>2039</v>
      </c>
      <c r="C6252">
        <v>4</v>
      </c>
      <c r="D6252" t="s">
        <v>1470</v>
      </c>
      <c r="E6252" t="s">
        <v>2041</v>
      </c>
      <c r="F6252" t="s">
        <v>1830</v>
      </c>
      <c r="I6252" s="178" t="str">
        <f>IF(ISBLANK('Q 6'!D268),"",IF('Q 6'!D268="&lt;please select&gt;","",'Q 6'!D268))</f>
        <v/>
      </c>
    </row>
    <row r="6253" spans="1:9" x14ac:dyDescent="0.3">
      <c r="A6253" t="s">
        <v>2038</v>
      </c>
      <c r="B6253" t="s">
        <v>2039</v>
      </c>
      <c r="C6253">
        <v>5</v>
      </c>
      <c r="D6253" t="s">
        <v>1470</v>
      </c>
      <c r="E6253" t="s">
        <v>2041</v>
      </c>
      <c r="F6253" t="s">
        <v>1830</v>
      </c>
      <c r="I6253" s="178" t="str">
        <f>IF(ISBLANK('Q 6'!D269),"",IF('Q 6'!D269="&lt;please select&gt;","",'Q 6'!D269))</f>
        <v/>
      </c>
    </row>
    <row r="6254" spans="1:9" x14ac:dyDescent="0.3">
      <c r="A6254" t="s">
        <v>2038</v>
      </c>
      <c r="B6254" t="s">
        <v>2039</v>
      </c>
      <c r="C6254">
        <v>6</v>
      </c>
      <c r="D6254" t="s">
        <v>1470</v>
      </c>
      <c r="E6254" t="s">
        <v>2041</v>
      </c>
      <c r="F6254" t="s">
        <v>1830</v>
      </c>
      <c r="I6254" s="178" t="str">
        <f>IF(ISBLANK('Q 6'!D270),"",IF('Q 6'!D270="&lt;please select&gt;","",'Q 6'!D270))</f>
        <v/>
      </c>
    </row>
    <row r="6255" spans="1:9" x14ac:dyDescent="0.3">
      <c r="A6255" t="s">
        <v>2038</v>
      </c>
      <c r="B6255" t="s">
        <v>2039</v>
      </c>
      <c r="C6255">
        <v>7</v>
      </c>
      <c r="D6255" t="s">
        <v>1470</v>
      </c>
      <c r="E6255" t="s">
        <v>2041</v>
      </c>
      <c r="F6255" t="s">
        <v>1830</v>
      </c>
      <c r="I6255" s="178" t="str">
        <f>IF(ISBLANK('Q 6'!D271),"",IF('Q 6'!D271="&lt;please select&gt;","",'Q 6'!D271))</f>
        <v/>
      </c>
    </row>
    <row r="6256" spans="1:9" x14ac:dyDescent="0.3">
      <c r="A6256" t="s">
        <v>2038</v>
      </c>
      <c r="B6256" t="s">
        <v>2039</v>
      </c>
      <c r="C6256">
        <v>8</v>
      </c>
      <c r="D6256" t="s">
        <v>1470</v>
      </c>
      <c r="E6256" t="s">
        <v>2041</v>
      </c>
      <c r="F6256" t="s">
        <v>1830</v>
      </c>
      <c r="I6256" s="178" t="str">
        <f>IF(ISBLANK('Q 6'!D272),"",IF('Q 6'!D272="&lt;please select&gt;","",'Q 6'!D272))</f>
        <v/>
      </c>
    </row>
    <row r="6257" spans="1:11" x14ac:dyDescent="0.3">
      <c r="A6257" t="s">
        <v>2038</v>
      </c>
      <c r="B6257" t="s">
        <v>2039</v>
      </c>
      <c r="C6257">
        <v>9</v>
      </c>
      <c r="D6257" t="s">
        <v>1470</v>
      </c>
      <c r="E6257" t="s">
        <v>2041</v>
      </c>
      <c r="F6257" t="s">
        <v>1830</v>
      </c>
      <c r="I6257" s="178" t="str">
        <f>IF(ISBLANK('Q 6'!D273),"",IF('Q 6'!D273="&lt;please select&gt;","",'Q 6'!D273))</f>
        <v/>
      </c>
    </row>
    <row r="6258" spans="1:11" x14ac:dyDescent="0.3">
      <c r="A6258" t="s">
        <v>2038</v>
      </c>
      <c r="B6258" t="s">
        <v>2039</v>
      </c>
      <c r="C6258">
        <v>10</v>
      </c>
      <c r="D6258" t="s">
        <v>1470</v>
      </c>
      <c r="E6258" t="s">
        <v>2041</v>
      </c>
      <c r="F6258" t="s">
        <v>1830</v>
      </c>
      <c r="I6258" s="178" t="str">
        <f>IF(ISBLANK('Q 6'!D274),"",IF('Q 6'!D274="&lt;please select&gt;","",'Q 6'!D274))</f>
        <v/>
      </c>
    </row>
    <row r="6259" spans="1:11" x14ac:dyDescent="0.3">
      <c r="A6259" t="s">
        <v>2038</v>
      </c>
      <c r="B6259" t="s">
        <v>2039</v>
      </c>
      <c r="C6259">
        <v>11</v>
      </c>
      <c r="D6259" t="s">
        <v>1470</v>
      </c>
      <c r="E6259" t="s">
        <v>2041</v>
      </c>
      <c r="F6259" t="s">
        <v>1830</v>
      </c>
      <c r="I6259" s="178" t="str">
        <f>IF(ISBLANK('Q 6'!D275),"",IF('Q 6'!D275="&lt;please select&gt;","",'Q 6'!D275))</f>
        <v/>
      </c>
    </row>
    <row r="6260" spans="1:11" x14ac:dyDescent="0.3">
      <c r="A6260" t="s">
        <v>2038</v>
      </c>
      <c r="B6260" t="s">
        <v>2039</v>
      </c>
      <c r="C6260">
        <v>12</v>
      </c>
      <c r="D6260" t="s">
        <v>1470</v>
      </c>
      <c r="E6260" t="s">
        <v>2041</v>
      </c>
      <c r="F6260" t="s">
        <v>1830</v>
      </c>
      <c r="I6260" s="178" t="str">
        <f>IF(ISBLANK('Q 6'!D276),"",IF('Q 6'!D276="&lt;please select&gt;","",'Q 6'!D276))</f>
        <v/>
      </c>
    </row>
    <row r="6261" spans="1:11" x14ac:dyDescent="0.3">
      <c r="A6261" t="s">
        <v>2038</v>
      </c>
      <c r="B6261" t="s">
        <v>2039</v>
      </c>
      <c r="C6261">
        <v>13</v>
      </c>
      <c r="D6261" t="s">
        <v>1470</v>
      </c>
      <c r="E6261" t="s">
        <v>2041</v>
      </c>
      <c r="F6261" t="s">
        <v>1830</v>
      </c>
      <c r="I6261" s="178" t="str">
        <f>IF(ISBLANK('Q 6'!D277),"",IF('Q 6'!D277="&lt;please select&gt;","",'Q 6'!D277))</f>
        <v/>
      </c>
    </row>
    <row r="6262" spans="1:11" x14ac:dyDescent="0.3">
      <c r="A6262" t="s">
        <v>2038</v>
      </c>
      <c r="B6262" t="s">
        <v>2039</v>
      </c>
      <c r="C6262">
        <v>14</v>
      </c>
      <c r="D6262" t="s">
        <v>1470</v>
      </c>
      <c r="E6262" t="s">
        <v>2041</v>
      </c>
      <c r="F6262" t="s">
        <v>1830</v>
      </c>
      <c r="I6262" s="178" t="str">
        <f>IF(ISBLANK('Q 6'!D278),"",IF('Q 6'!D278="&lt;please select&gt;","",'Q 6'!D278))</f>
        <v/>
      </c>
    </row>
    <row r="6263" spans="1:11" x14ac:dyDescent="0.3">
      <c r="A6263" t="s">
        <v>2038</v>
      </c>
      <c r="B6263" t="s">
        <v>2039</v>
      </c>
      <c r="C6263">
        <v>15</v>
      </c>
      <c r="D6263" t="s">
        <v>1470</v>
      </c>
      <c r="E6263" t="s">
        <v>2041</v>
      </c>
      <c r="F6263" t="s">
        <v>1830</v>
      </c>
      <c r="I6263" s="178" t="str">
        <f>IF(ISBLANK('Q 6'!D279),"",IF('Q 6'!D279="&lt;please select&gt;","",'Q 6'!D279))</f>
        <v/>
      </c>
    </row>
    <row r="6264" spans="1:11" x14ac:dyDescent="0.3">
      <c r="A6264" t="s">
        <v>2038</v>
      </c>
      <c r="B6264" t="s">
        <v>2039</v>
      </c>
      <c r="C6264">
        <v>16</v>
      </c>
      <c r="D6264" t="s">
        <v>1470</v>
      </c>
      <c r="E6264" t="s">
        <v>2041</v>
      </c>
      <c r="F6264" t="s">
        <v>1830</v>
      </c>
      <c r="I6264" s="178" t="str">
        <f>IF(ISBLANK('Q 6'!D280),"",IF('Q 6'!D280="&lt;please select&gt;","",'Q 6'!D280))</f>
        <v/>
      </c>
    </row>
    <row r="6265" spans="1:11" x14ac:dyDescent="0.3">
      <c r="A6265" t="s">
        <v>2038</v>
      </c>
      <c r="B6265" t="s">
        <v>2039</v>
      </c>
      <c r="C6265">
        <v>17</v>
      </c>
      <c r="D6265" t="s">
        <v>1470</v>
      </c>
      <c r="E6265" t="s">
        <v>2041</v>
      </c>
      <c r="F6265" t="s">
        <v>1830</v>
      </c>
      <c r="I6265" s="178" t="str">
        <f>IF(ISBLANK('Q 6'!D281),"",IF('Q 6'!D281="&lt;please select&gt;","",'Q 6'!D281))</f>
        <v/>
      </c>
    </row>
    <row r="6266" spans="1:11" x14ac:dyDescent="0.3">
      <c r="A6266" t="s">
        <v>2038</v>
      </c>
      <c r="B6266" t="s">
        <v>2039</v>
      </c>
      <c r="C6266">
        <v>18</v>
      </c>
      <c r="D6266" t="s">
        <v>1470</v>
      </c>
      <c r="E6266" t="s">
        <v>2041</v>
      </c>
      <c r="F6266" t="s">
        <v>1830</v>
      </c>
      <c r="I6266" s="178" t="str">
        <f>IF(ISBLANK('Q 6'!D282),"",IF('Q 6'!D282="&lt;please select&gt;","",'Q 6'!D282))</f>
        <v/>
      </c>
    </row>
    <row r="6267" spans="1:11" x14ac:dyDescent="0.3">
      <c r="A6267" t="s">
        <v>2038</v>
      </c>
      <c r="B6267" t="s">
        <v>2039</v>
      </c>
      <c r="C6267">
        <v>19</v>
      </c>
      <c r="D6267" t="s">
        <v>1470</v>
      </c>
      <c r="E6267" t="s">
        <v>2041</v>
      </c>
      <c r="F6267" t="s">
        <v>1830</v>
      </c>
      <c r="I6267" s="178" t="str">
        <f>IF(ISBLANK('Q 6'!D283),"",IF('Q 6'!D283="&lt;please select&gt;","",'Q 6'!D283))</f>
        <v/>
      </c>
    </row>
    <row r="6268" spans="1:11" x14ac:dyDescent="0.3">
      <c r="A6268" t="s">
        <v>2038</v>
      </c>
      <c r="B6268" t="s">
        <v>2039</v>
      </c>
      <c r="C6268">
        <v>20</v>
      </c>
      <c r="D6268" t="s">
        <v>1470</v>
      </c>
      <c r="E6268" t="s">
        <v>2041</v>
      </c>
      <c r="F6268" t="s">
        <v>1830</v>
      </c>
      <c r="I6268" s="178" t="str">
        <f>IF(ISBLANK('Q 6'!D284),"",IF('Q 6'!D284="&lt;please select&gt;","",'Q 6'!D284))</f>
        <v/>
      </c>
    </row>
    <row r="6269" spans="1:11" x14ac:dyDescent="0.3">
      <c r="A6269" t="s">
        <v>2038</v>
      </c>
      <c r="B6269" t="s">
        <v>2039</v>
      </c>
      <c r="C6269">
        <v>21</v>
      </c>
      <c r="D6269" t="s">
        <v>1470</v>
      </c>
      <c r="E6269" t="s">
        <v>2041</v>
      </c>
      <c r="F6269" t="s">
        <v>1830</v>
      </c>
      <c r="I6269" s="178" t="str">
        <f>IF(ISBLANK('Q 6'!D285),"",IF('Q 6'!D285="&lt;please select&gt;","",'Q 6'!D285))</f>
        <v/>
      </c>
    </row>
    <row r="6270" spans="1:11" x14ac:dyDescent="0.3">
      <c r="A6270" t="s">
        <v>2038</v>
      </c>
      <c r="B6270" t="s">
        <v>2039</v>
      </c>
      <c r="C6270">
        <v>1</v>
      </c>
      <c r="D6270" t="s">
        <v>1470</v>
      </c>
      <c r="E6270" t="s">
        <v>2002</v>
      </c>
      <c r="F6270" t="s">
        <v>1761</v>
      </c>
      <c r="K6270" t="str">
        <f>IF(ISBLANK('Q 6'!E265),"",IF('Q 6'!E265="&lt;please select&gt;","",'Q 6'!E265))</f>
        <v/>
      </c>
    </row>
    <row r="6271" spans="1:11" x14ac:dyDescent="0.3">
      <c r="A6271" t="s">
        <v>2038</v>
      </c>
      <c r="B6271" t="s">
        <v>2039</v>
      </c>
      <c r="C6271">
        <v>2</v>
      </c>
      <c r="D6271" t="s">
        <v>1470</v>
      </c>
      <c r="E6271" t="s">
        <v>2002</v>
      </c>
      <c r="F6271" t="s">
        <v>1761</v>
      </c>
      <c r="K6271" t="str">
        <f>IF(ISBLANK('Q 6'!E266),"",IF('Q 6'!E266="&lt;please select&gt;","",'Q 6'!E266))</f>
        <v/>
      </c>
    </row>
    <row r="6272" spans="1:11" x14ac:dyDescent="0.3">
      <c r="A6272" t="s">
        <v>2038</v>
      </c>
      <c r="B6272" t="s">
        <v>2039</v>
      </c>
      <c r="C6272">
        <v>3</v>
      </c>
      <c r="D6272" t="s">
        <v>1470</v>
      </c>
      <c r="E6272" t="s">
        <v>2002</v>
      </c>
      <c r="F6272" t="s">
        <v>1761</v>
      </c>
      <c r="K6272" t="str">
        <f>IF(ISBLANK('Q 6'!E267),"",IF('Q 6'!E267="&lt;please select&gt;","",'Q 6'!E267))</f>
        <v/>
      </c>
    </row>
    <row r="6273" spans="1:11" x14ac:dyDescent="0.3">
      <c r="A6273" t="s">
        <v>2038</v>
      </c>
      <c r="B6273" t="s">
        <v>2039</v>
      </c>
      <c r="C6273">
        <v>4</v>
      </c>
      <c r="D6273" t="s">
        <v>1470</v>
      </c>
      <c r="E6273" t="s">
        <v>2002</v>
      </c>
      <c r="F6273" t="s">
        <v>1761</v>
      </c>
      <c r="K6273" t="str">
        <f>IF(ISBLANK('Q 6'!E268),"",IF('Q 6'!E268="&lt;please select&gt;","",'Q 6'!E268))</f>
        <v/>
      </c>
    </row>
    <row r="6274" spans="1:11" x14ac:dyDescent="0.3">
      <c r="A6274" t="s">
        <v>2038</v>
      </c>
      <c r="B6274" t="s">
        <v>2039</v>
      </c>
      <c r="C6274">
        <v>5</v>
      </c>
      <c r="D6274" t="s">
        <v>1470</v>
      </c>
      <c r="E6274" t="s">
        <v>2002</v>
      </c>
      <c r="F6274" t="s">
        <v>1761</v>
      </c>
      <c r="K6274" t="str">
        <f>IF(ISBLANK('Q 6'!E269),"",IF('Q 6'!E269="&lt;please select&gt;","",'Q 6'!E269))</f>
        <v/>
      </c>
    </row>
    <row r="6275" spans="1:11" x14ac:dyDescent="0.3">
      <c r="A6275" t="s">
        <v>2038</v>
      </c>
      <c r="B6275" t="s">
        <v>2039</v>
      </c>
      <c r="C6275">
        <v>6</v>
      </c>
      <c r="D6275" t="s">
        <v>1470</v>
      </c>
      <c r="E6275" t="s">
        <v>2002</v>
      </c>
      <c r="F6275" t="s">
        <v>1761</v>
      </c>
      <c r="K6275" t="str">
        <f>IF(ISBLANK('Q 6'!E270),"",IF('Q 6'!E270="&lt;please select&gt;","",'Q 6'!E270))</f>
        <v/>
      </c>
    </row>
    <row r="6276" spans="1:11" x14ac:dyDescent="0.3">
      <c r="A6276" t="s">
        <v>2038</v>
      </c>
      <c r="B6276" t="s">
        <v>2039</v>
      </c>
      <c r="C6276">
        <v>7</v>
      </c>
      <c r="D6276" t="s">
        <v>1470</v>
      </c>
      <c r="E6276" t="s">
        <v>2002</v>
      </c>
      <c r="F6276" t="s">
        <v>1761</v>
      </c>
      <c r="K6276" t="str">
        <f>IF(ISBLANK('Q 6'!E271),"",IF('Q 6'!E271="&lt;please select&gt;","",'Q 6'!E271))</f>
        <v/>
      </c>
    </row>
    <row r="6277" spans="1:11" x14ac:dyDescent="0.3">
      <c r="A6277" t="s">
        <v>2038</v>
      </c>
      <c r="B6277" t="s">
        <v>2039</v>
      </c>
      <c r="C6277">
        <v>8</v>
      </c>
      <c r="D6277" t="s">
        <v>1470</v>
      </c>
      <c r="E6277" t="s">
        <v>2002</v>
      </c>
      <c r="F6277" t="s">
        <v>1761</v>
      </c>
      <c r="K6277" t="str">
        <f>IF(ISBLANK('Q 6'!E272),"",IF('Q 6'!E272="&lt;please select&gt;","",'Q 6'!E272))</f>
        <v/>
      </c>
    </row>
    <row r="6278" spans="1:11" x14ac:dyDescent="0.3">
      <c r="A6278" t="s">
        <v>2038</v>
      </c>
      <c r="B6278" t="s">
        <v>2039</v>
      </c>
      <c r="C6278">
        <v>9</v>
      </c>
      <c r="D6278" t="s">
        <v>1470</v>
      </c>
      <c r="E6278" t="s">
        <v>2002</v>
      </c>
      <c r="F6278" t="s">
        <v>1761</v>
      </c>
      <c r="K6278" t="str">
        <f>IF(ISBLANK('Q 6'!E273),"",IF('Q 6'!E273="&lt;please select&gt;","",'Q 6'!E273))</f>
        <v/>
      </c>
    </row>
    <row r="6279" spans="1:11" x14ac:dyDescent="0.3">
      <c r="A6279" t="s">
        <v>2038</v>
      </c>
      <c r="B6279" t="s">
        <v>2039</v>
      </c>
      <c r="C6279">
        <v>10</v>
      </c>
      <c r="D6279" t="s">
        <v>1470</v>
      </c>
      <c r="E6279" t="s">
        <v>2002</v>
      </c>
      <c r="F6279" t="s">
        <v>1761</v>
      </c>
      <c r="K6279" t="str">
        <f>IF(ISBLANK('Q 6'!E274),"",IF('Q 6'!E274="&lt;please select&gt;","",'Q 6'!E274))</f>
        <v/>
      </c>
    </row>
    <row r="6280" spans="1:11" x14ac:dyDescent="0.3">
      <c r="A6280" t="s">
        <v>2038</v>
      </c>
      <c r="B6280" t="s">
        <v>2039</v>
      </c>
      <c r="C6280">
        <v>11</v>
      </c>
      <c r="D6280" t="s">
        <v>1470</v>
      </c>
      <c r="E6280" t="s">
        <v>2002</v>
      </c>
      <c r="F6280" t="s">
        <v>1761</v>
      </c>
      <c r="K6280" t="str">
        <f>IF(ISBLANK('Q 6'!E275),"",IF('Q 6'!E275="&lt;please select&gt;","",'Q 6'!E275))</f>
        <v/>
      </c>
    </row>
    <row r="6281" spans="1:11" x14ac:dyDescent="0.3">
      <c r="A6281" t="s">
        <v>2038</v>
      </c>
      <c r="B6281" t="s">
        <v>2039</v>
      </c>
      <c r="C6281">
        <v>12</v>
      </c>
      <c r="D6281" t="s">
        <v>1470</v>
      </c>
      <c r="E6281" t="s">
        <v>2002</v>
      </c>
      <c r="F6281" t="s">
        <v>1761</v>
      </c>
      <c r="K6281" t="str">
        <f>IF(ISBLANK('Q 6'!E276),"",IF('Q 6'!E276="&lt;please select&gt;","",'Q 6'!E276))</f>
        <v/>
      </c>
    </row>
    <row r="6282" spans="1:11" x14ac:dyDescent="0.3">
      <c r="A6282" t="s">
        <v>2038</v>
      </c>
      <c r="B6282" t="s">
        <v>2039</v>
      </c>
      <c r="C6282">
        <v>13</v>
      </c>
      <c r="D6282" t="s">
        <v>1470</v>
      </c>
      <c r="E6282" t="s">
        <v>2002</v>
      </c>
      <c r="F6282" t="s">
        <v>1761</v>
      </c>
      <c r="K6282" t="str">
        <f>IF(ISBLANK('Q 6'!E277),"",IF('Q 6'!E277="&lt;please select&gt;","",'Q 6'!E277))</f>
        <v/>
      </c>
    </row>
    <row r="6283" spans="1:11" x14ac:dyDescent="0.3">
      <c r="A6283" t="s">
        <v>2038</v>
      </c>
      <c r="B6283" t="s">
        <v>2039</v>
      </c>
      <c r="C6283">
        <v>14</v>
      </c>
      <c r="D6283" t="s">
        <v>1470</v>
      </c>
      <c r="E6283" t="s">
        <v>2002</v>
      </c>
      <c r="F6283" t="s">
        <v>1761</v>
      </c>
      <c r="K6283" t="str">
        <f>IF(ISBLANK('Q 6'!E278),"",IF('Q 6'!E278="&lt;please select&gt;","",'Q 6'!E278))</f>
        <v/>
      </c>
    </row>
    <row r="6284" spans="1:11" x14ac:dyDescent="0.3">
      <c r="A6284" t="s">
        <v>2038</v>
      </c>
      <c r="B6284" t="s">
        <v>2039</v>
      </c>
      <c r="C6284">
        <v>15</v>
      </c>
      <c r="D6284" t="s">
        <v>1470</v>
      </c>
      <c r="E6284" t="s">
        <v>2002</v>
      </c>
      <c r="F6284" t="s">
        <v>1761</v>
      </c>
      <c r="K6284" t="str">
        <f>IF(ISBLANK('Q 6'!E279),"",IF('Q 6'!E279="&lt;please select&gt;","",'Q 6'!E279))</f>
        <v/>
      </c>
    </row>
    <row r="6285" spans="1:11" x14ac:dyDescent="0.3">
      <c r="A6285" t="s">
        <v>2038</v>
      </c>
      <c r="B6285" t="s">
        <v>2039</v>
      </c>
      <c r="C6285">
        <v>16</v>
      </c>
      <c r="D6285" t="s">
        <v>1470</v>
      </c>
      <c r="E6285" t="s">
        <v>2002</v>
      </c>
      <c r="F6285" t="s">
        <v>1761</v>
      </c>
      <c r="K6285" t="str">
        <f>IF(ISBLANK('Q 6'!E280),"",IF('Q 6'!E280="&lt;please select&gt;","",'Q 6'!E280))</f>
        <v/>
      </c>
    </row>
    <row r="6286" spans="1:11" x14ac:dyDescent="0.3">
      <c r="A6286" t="s">
        <v>2038</v>
      </c>
      <c r="B6286" t="s">
        <v>2039</v>
      </c>
      <c r="C6286">
        <v>17</v>
      </c>
      <c r="D6286" t="s">
        <v>1470</v>
      </c>
      <c r="E6286" t="s">
        <v>2002</v>
      </c>
      <c r="F6286" t="s">
        <v>1761</v>
      </c>
      <c r="K6286" t="str">
        <f>IF(ISBLANK('Q 6'!E281),"",IF('Q 6'!E281="&lt;please select&gt;","",'Q 6'!E281))</f>
        <v/>
      </c>
    </row>
    <row r="6287" spans="1:11" x14ac:dyDescent="0.3">
      <c r="A6287" t="s">
        <v>2038</v>
      </c>
      <c r="B6287" t="s">
        <v>2039</v>
      </c>
      <c r="C6287">
        <v>18</v>
      </c>
      <c r="D6287" t="s">
        <v>1470</v>
      </c>
      <c r="E6287" t="s">
        <v>2002</v>
      </c>
      <c r="F6287" t="s">
        <v>1761</v>
      </c>
      <c r="K6287" t="str">
        <f>IF(ISBLANK('Q 6'!E282),"",IF('Q 6'!E282="&lt;please select&gt;","",'Q 6'!E282))</f>
        <v/>
      </c>
    </row>
    <row r="6288" spans="1:11" x14ac:dyDescent="0.3">
      <c r="A6288" t="s">
        <v>2038</v>
      </c>
      <c r="B6288" t="s">
        <v>2039</v>
      </c>
      <c r="C6288">
        <v>19</v>
      </c>
      <c r="D6288" t="s">
        <v>1470</v>
      </c>
      <c r="E6288" t="s">
        <v>2002</v>
      </c>
      <c r="F6288" t="s">
        <v>1761</v>
      </c>
      <c r="K6288" t="str">
        <f>IF(ISBLANK('Q 6'!E283),"",IF('Q 6'!E283="&lt;please select&gt;","",'Q 6'!E283))</f>
        <v/>
      </c>
    </row>
    <row r="6289" spans="1:11" x14ac:dyDescent="0.3">
      <c r="A6289" t="s">
        <v>2038</v>
      </c>
      <c r="B6289" t="s">
        <v>2039</v>
      </c>
      <c r="C6289">
        <v>20</v>
      </c>
      <c r="D6289" t="s">
        <v>1470</v>
      </c>
      <c r="E6289" t="s">
        <v>2002</v>
      </c>
      <c r="F6289" t="s">
        <v>1761</v>
      </c>
      <c r="K6289" t="str">
        <f>IF(ISBLANK('Q 6'!E284),"",IF('Q 6'!E284="&lt;please select&gt;","",'Q 6'!E284))</f>
        <v/>
      </c>
    </row>
    <row r="6290" spans="1:11" x14ac:dyDescent="0.3">
      <c r="A6290" t="s">
        <v>2038</v>
      </c>
      <c r="B6290" t="s">
        <v>2039</v>
      </c>
      <c r="C6290">
        <v>21</v>
      </c>
      <c r="D6290" t="s">
        <v>1470</v>
      </c>
      <c r="E6290" t="s">
        <v>2002</v>
      </c>
      <c r="F6290" t="s">
        <v>1761</v>
      </c>
      <c r="K6290" t="str">
        <f>IF(ISBLANK('Q 6'!E285),"",IF('Q 6'!E285="&lt;please select&gt;","",'Q 6'!E285))</f>
        <v/>
      </c>
    </row>
    <row r="6291" spans="1:11" x14ac:dyDescent="0.3">
      <c r="A6291" t="s">
        <v>2038</v>
      </c>
      <c r="B6291" t="s">
        <v>2039</v>
      </c>
      <c r="C6291">
        <v>1</v>
      </c>
      <c r="D6291" t="s">
        <v>1470</v>
      </c>
      <c r="E6291" t="s">
        <v>2042</v>
      </c>
      <c r="F6291" t="s">
        <v>1830</v>
      </c>
      <c r="I6291" s="179" t="str">
        <f>IF(ISBLANK('Q 6'!F265),"",IF('Q 6'!F265="&lt;please select&gt;","",'Q 6'!F265))</f>
        <v/>
      </c>
    </row>
    <row r="6292" spans="1:11" x14ac:dyDescent="0.3">
      <c r="A6292" t="s">
        <v>2038</v>
      </c>
      <c r="B6292" t="s">
        <v>2039</v>
      </c>
      <c r="C6292">
        <v>2</v>
      </c>
      <c r="D6292" t="s">
        <v>1470</v>
      </c>
      <c r="E6292" t="s">
        <v>2042</v>
      </c>
      <c r="F6292" t="s">
        <v>1830</v>
      </c>
      <c r="I6292" s="179" t="str">
        <f>IF(ISBLANK('Q 6'!F266),"",IF('Q 6'!F266="&lt;please select&gt;","",'Q 6'!F266))</f>
        <v/>
      </c>
    </row>
    <row r="6293" spans="1:11" x14ac:dyDescent="0.3">
      <c r="A6293" t="s">
        <v>2038</v>
      </c>
      <c r="B6293" t="s">
        <v>2039</v>
      </c>
      <c r="C6293">
        <v>3</v>
      </c>
      <c r="D6293" t="s">
        <v>1470</v>
      </c>
      <c r="E6293" t="s">
        <v>2042</v>
      </c>
      <c r="F6293" t="s">
        <v>1830</v>
      </c>
      <c r="I6293" s="179" t="str">
        <f>IF(ISBLANK('Q 6'!F267),"",IF('Q 6'!F267="&lt;please select&gt;","",'Q 6'!F267))</f>
        <v/>
      </c>
    </row>
    <row r="6294" spans="1:11" x14ac:dyDescent="0.3">
      <c r="A6294" t="s">
        <v>2038</v>
      </c>
      <c r="B6294" t="s">
        <v>2039</v>
      </c>
      <c r="C6294">
        <v>4</v>
      </c>
      <c r="D6294" t="s">
        <v>1470</v>
      </c>
      <c r="E6294" t="s">
        <v>2042</v>
      </c>
      <c r="F6294" t="s">
        <v>1830</v>
      </c>
      <c r="I6294" s="179" t="str">
        <f>IF(ISBLANK('Q 6'!F268),"",IF('Q 6'!F268="&lt;please select&gt;","",'Q 6'!F268))</f>
        <v/>
      </c>
    </row>
    <row r="6295" spans="1:11" x14ac:dyDescent="0.3">
      <c r="A6295" t="s">
        <v>2038</v>
      </c>
      <c r="B6295" t="s">
        <v>2039</v>
      </c>
      <c r="C6295">
        <v>5</v>
      </c>
      <c r="D6295" t="s">
        <v>1470</v>
      </c>
      <c r="E6295" t="s">
        <v>2042</v>
      </c>
      <c r="F6295" t="s">
        <v>1830</v>
      </c>
      <c r="I6295" s="179" t="str">
        <f>IF(ISBLANK('Q 6'!F269),"",IF('Q 6'!F269="&lt;please select&gt;","",'Q 6'!F269))</f>
        <v/>
      </c>
    </row>
    <row r="6296" spans="1:11" x14ac:dyDescent="0.3">
      <c r="A6296" t="s">
        <v>2038</v>
      </c>
      <c r="B6296" t="s">
        <v>2039</v>
      </c>
      <c r="C6296">
        <v>6</v>
      </c>
      <c r="D6296" t="s">
        <v>1470</v>
      </c>
      <c r="E6296" t="s">
        <v>2042</v>
      </c>
      <c r="F6296" t="s">
        <v>1830</v>
      </c>
      <c r="I6296" s="181" t="str">
        <f>IF(ISBLANK('Q 6'!F270),"",IF('Q 6'!F270="&lt;please select&gt;","",'Q 6'!F270))</f>
        <v/>
      </c>
    </row>
    <row r="6297" spans="1:11" x14ac:dyDescent="0.3">
      <c r="A6297" t="s">
        <v>2038</v>
      </c>
      <c r="B6297" t="s">
        <v>2039</v>
      </c>
      <c r="C6297">
        <v>7</v>
      </c>
      <c r="D6297" t="s">
        <v>1470</v>
      </c>
      <c r="E6297" t="s">
        <v>2042</v>
      </c>
      <c r="F6297" t="s">
        <v>1830</v>
      </c>
      <c r="I6297" s="181" t="str">
        <f>IF(ISBLANK('Q 6'!F271),"",IF('Q 6'!F271="&lt;please select&gt;","",'Q 6'!F271))</f>
        <v/>
      </c>
    </row>
    <row r="6298" spans="1:11" x14ac:dyDescent="0.3">
      <c r="A6298" t="s">
        <v>2038</v>
      </c>
      <c r="B6298" t="s">
        <v>2039</v>
      </c>
      <c r="C6298">
        <v>8</v>
      </c>
      <c r="D6298" t="s">
        <v>1470</v>
      </c>
      <c r="E6298" t="s">
        <v>2042</v>
      </c>
      <c r="F6298" t="s">
        <v>1830</v>
      </c>
      <c r="I6298" s="181" t="str">
        <f>IF(ISBLANK('Q 6'!F272),"",IF('Q 6'!F272="&lt;please select&gt;","",'Q 6'!F272))</f>
        <v/>
      </c>
    </row>
    <row r="6299" spans="1:11" x14ac:dyDescent="0.3">
      <c r="A6299" t="s">
        <v>2038</v>
      </c>
      <c r="B6299" t="s">
        <v>2039</v>
      </c>
      <c r="C6299">
        <v>9</v>
      </c>
      <c r="D6299" t="s">
        <v>1470</v>
      </c>
      <c r="E6299" t="s">
        <v>2042</v>
      </c>
      <c r="F6299" t="s">
        <v>1830</v>
      </c>
      <c r="I6299" s="181" t="str">
        <f>IF(ISBLANK('Q 6'!F273),"",IF('Q 6'!F273="&lt;please select&gt;","",'Q 6'!F273))</f>
        <v/>
      </c>
    </row>
    <row r="6300" spans="1:11" x14ac:dyDescent="0.3">
      <c r="A6300" t="s">
        <v>2038</v>
      </c>
      <c r="B6300" t="s">
        <v>2039</v>
      </c>
      <c r="C6300">
        <v>10</v>
      </c>
      <c r="D6300" t="s">
        <v>1470</v>
      </c>
      <c r="E6300" t="s">
        <v>2042</v>
      </c>
      <c r="F6300" t="s">
        <v>1830</v>
      </c>
      <c r="I6300" s="181" t="str">
        <f>IF(ISBLANK('Q 6'!F274),"",IF('Q 6'!F274="&lt;please select&gt;","",'Q 6'!F274))</f>
        <v/>
      </c>
    </row>
    <row r="6301" spans="1:11" x14ac:dyDescent="0.3">
      <c r="A6301" t="s">
        <v>2038</v>
      </c>
      <c r="B6301" t="s">
        <v>2039</v>
      </c>
      <c r="C6301">
        <v>11</v>
      </c>
      <c r="D6301" t="s">
        <v>1470</v>
      </c>
      <c r="E6301" t="s">
        <v>2042</v>
      </c>
      <c r="F6301" t="s">
        <v>1830</v>
      </c>
      <c r="I6301" s="181" t="str">
        <f>IF(ISBLANK('Q 6'!F275),"",IF('Q 6'!F275="&lt;please select&gt;","",'Q 6'!F275))</f>
        <v/>
      </c>
    </row>
    <row r="6302" spans="1:11" x14ac:dyDescent="0.3">
      <c r="A6302" t="s">
        <v>2038</v>
      </c>
      <c r="B6302" t="s">
        <v>2039</v>
      </c>
      <c r="C6302">
        <v>12</v>
      </c>
      <c r="D6302" t="s">
        <v>1470</v>
      </c>
      <c r="E6302" t="s">
        <v>2042</v>
      </c>
      <c r="F6302" t="s">
        <v>1830</v>
      </c>
      <c r="I6302" s="181" t="str">
        <f>IF(ISBLANK('Q 6'!F276),"",IF('Q 6'!F276="&lt;please select&gt;","",'Q 6'!F276))</f>
        <v/>
      </c>
    </row>
    <row r="6303" spans="1:11" x14ac:dyDescent="0.3">
      <c r="A6303" t="s">
        <v>2038</v>
      </c>
      <c r="B6303" t="s">
        <v>2039</v>
      </c>
      <c r="C6303">
        <v>13</v>
      </c>
      <c r="D6303" t="s">
        <v>1470</v>
      </c>
      <c r="E6303" t="s">
        <v>2042</v>
      </c>
      <c r="F6303" t="s">
        <v>1830</v>
      </c>
      <c r="I6303" s="181" t="str">
        <f>IF(ISBLANK('Q 6'!F277),"",IF('Q 6'!F277="&lt;please select&gt;","",'Q 6'!F277))</f>
        <v/>
      </c>
    </row>
    <row r="6304" spans="1:11" x14ac:dyDescent="0.3">
      <c r="A6304" t="s">
        <v>2038</v>
      </c>
      <c r="B6304" t="s">
        <v>2039</v>
      </c>
      <c r="C6304">
        <v>14</v>
      </c>
      <c r="D6304" t="s">
        <v>1470</v>
      </c>
      <c r="E6304" t="s">
        <v>2042</v>
      </c>
      <c r="F6304" t="s">
        <v>1830</v>
      </c>
      <c r="I6304" s="181" t="str">
        <f>IF(ISBLANK('Q 6'!F278),"",IF('Q 6'!F278="&lt;please select&gt;","",'Q 6'!F278))</f>
        <v/>
      </c>
    </row>
    <row r="6305" spans="1:9" x14ac:dyDescent="0.3">
      <c r="A6305" t="s">
        <v>2038</v>
      </c>
      <c r="B6305" t="s">
        <v>2039</v>
      </c>
      <c r="C6305">
        <v>15</v>
      </c>
      <c r="D6305" t="s">
        <v>1470</v>
      </c>
      <c r="E6305" t="s">
        <v>2042</v>
      </c>
      <c r="F6305" t="s">
        <v>1830</v>
      </c>
      <c r="I6305" s="181" t="str">
        <f>IF(ISBLANK('Q 6'!F279),"",IF('Q 6'!F279="&lt;please select&gt;","",'Q 6'!F279))</f>
        <v/>
      </c>
    </row>
    <row r="6306" spans="1:9" x14ac:dyDescent="0.3">
      <c r="A6306" t="s">
        <v>2038</v>
      </c>
      <c r="B6306" t="s">
        <v>2039</v>
      </c>
      <c r="C6306">
        <v>16</v>
      </c>
      <c r="D6306" t="s">
        <v>1470</v>
      </c>
      <c r="E6306" t="s">
        <v>2042</v>
      </c>
      <c r="F6306" t="s">
        <v>1830</v>
      </c>
      <c r="I6306" s="181" t="str">
        <f>IF(ISBLANK('Q 6'!F280),"",IF('Q 6'!F280="&lt;please select&gt;","",'Q 6'!F280))</f>
        <v/>
      </c>
    </row>
    <row r="6307" spans="1:9" x14ac:dyDescent="0.3">
      <c r="A6307" t="s">
        <v>2038</v>
      </c>
      <c r="B6307" t="s">
        <v>2039</v>
      </c>
      <c r="C6307">
        <v>17</v>
      </c>
      <c r="D6307" t="s">
        <v>1470</v>
      </c>
      <c r="E6307" t="s">
        <v>2042</v>
      </c>
      <c r="F6307" t="s">
        <v>1830</v>
      </c>
      <c r="I6307" s="181" t="str">
        <f>IF(ISBLANK('Q 6'!F281),"",IF('Q 6'!F281="&lt;please select&gt;","",'Q 6'!F281))</f>
        <v/>
      </c>
    </row>
    <row r="6308" spans="1:9" x14ac:dyDescent="0.3">
      <c r="A6308" t="s">
        <v>2038</v>
      </c>
      <c r="B6308" t="s">
        <v>2039</v>
      </c>
      <c r="C6308">
        <v>18</v>
      </c>
      <c r="D6308" t="s">
        <v>1470</v>
      </c>
      <c r="E6308" t="s">
        <v>2042</v>
      </c>
      <c r="F6308" t="s">
        <v>1830</v>
      </c>
      <c r="I6308" s="181" t="str">
        <f>IF(ISBLANK('Q 6'!F282),"",IF('Q 6'!F282="&lt;please select&gt;","",'Q 6'!F282))</f>
        <v/>
      </c>
    </row>
    <row r="6309" spans="1:9" x14ac:dyDescent="0.3">
      <c r="A6309" t="s">
        <v>2038</v>
      </c>
      <c r="B6309" t="s">
        <v>2039</v>
      </c>
      <c r="C6309">
        <v>19</v>
      </c>
      <c r="D6309" t="s">
        <v>1470</v>
      </c>
      <c r="E6309" t="s">
        <v>2042</v>
      </c>
      <c r="F6309" t="s">
        <v>1830</v>
      </c>
      <c r="I6309" s="181" t="str">
        <f>IF(ISBLANK('Q 6'!F283),"",IF('Q 6'!F283="&lt;please select&gt;","",'Q 6'!F283))</f>
        <v/>
      </c>
    </row>
    <row r="6310" spans="1:9" x14ac:dyDescent="0.3">
      <c r="A6310" t="s">
        <v>2038</v>
      </c>
      <c r="B6310" t="s">
        <v>2039</v>
      </c>
      <c r="C6310">
        <v>20</v>
      </c>
      <c r="D6310" t="s">
        <v>1470</v>
      </c>
      <c r="E6310" t="s">
        <v>2042</v>
      </c>
      <c r="F6310" t="s">
        <v>1830</v>
      </c>
      <c r="I6310" s="181" t="str">
        <f>IF(ISBLANK('Q 6'!F284),"",IF('Q 6'!F284="&lt;please select&gt;","",'Q 6'!F284))</f>
        <v/>
      </c>
    </row>
    <row r="6311" spans="1:9" x14ac:dyDescent="0.3">
      <c r="A6311" t="s">
        <v>2038</v>
      </c>
      <c r="B6311" t="s">
        <v>2039</v>
      </c>
      <c r="C6311">
        <v>21</v>
      </c>
      <c r="D6311" t="s">
        <v>1470</v>
      </c>
      <c r="E6311" t="s">
        <v>2042</v>
      </c>
      <c r="F6311" t="s">
        <v>1830</v>
      </c>
      <c r="I6311" s="181" t="str">
        <f>IF(ISBLANK('Q 6'!F285),"",IF('Q 6'!F285="&lt;please select&gt;","",'Q 6'!F285))</f>
        <v/>
      </c>
    </row>
    <row r="6312" spans="1:9" x14ac:dyDescent="0.3">
      <c r="A6312" t="s">
        <v>2038</v>
      </c>
      <c r="B6312" t="s">
        <v>2039</v>
      </c>
      <c r="C6312">
        <v>1</v>
      </c>
      <c r="D6312" t="s">
        <v>1470</v>
      </c>
      <c r="E6312" t="s">
        <v>2004</v>
      </c>
      <c r="F6312" t="s">
        <v>1765</v>
      </c>
      <c r="G6312" t="str">
        <f>IF(ISBLANK('Q 6'!G265),"",IF('Q 6'!G265="&lt;please select&gt;","",'Q 6'!G265))</f>
        <v/>
      </c>
    </row>
    <row r="6313" spans="1:9" x14ac:dyDescent="0.3">
      <c r="A6313" t="s">
        <v>2038</v>
      </c>
      <c r="B6313" t="s">
        <v>2039</v>
      </c>
      <c r="C6313">
        <v>2</v>
      </c>
      <c r="D6313" t="s">
        <v>1470</v>
      </c>
      <c r="E6313" t="s">
        <v>2004</v>
      </c>
      <c r="F6313" t="s">
        <v>1765</v>
      </c>
      <c r="G6313" t="str">
        <f>IF(ISBLANK('Q 6'!G266),"",IF('Q 6'!G266="&lt;please select&gt;","",'Q 6'!G266))</f>
        <v/>
      </c>
    </row>
    <row r="6314" spans="1:9" x14ac:dyDescent="0.3">
      <c r="A6314" t="s">
        <v>2038</v>
      </c>
      <c r="B6314" t="s">
        <v>2039</v>
      </c>
      <c r="C6314">
        <v>3</v>
      </c>
      <c r="D6314" t="s">
        <v>1470</v>
      </c>
      <c r="E6314" t="s">
        <v>2004</v>
      </c>
      <c r="F6314" t="s">
        <v>1765</v>
      </c>
      <c r="G6314" t="str">
        <f>IF(ISBLANK('Q 6'!G267),"",IF('Q 6'!G267="&lt;please select&gt;","",'Q 6'!G267))</f>
        <v/>
      </c>
    </row>
    <row r="6315" spans="1:9" x14ac:dyDescent="0.3">
      <c r="A6315" t="s">
        <v>2038</v>
      </c>
      <c r="B6315" t="s">
        <v>2039</v>
      </c>
      <c r="C6315">
        <v>4</v>
      </c>
      <c r="D6315" t="s">
        <v>1470</v>
      </c>
      <c r="E6315" t="s">
        <v>2004</v>
      </c>
      <c r="F6315" t="s">
        <v>1765</v>
      </c>
      <c r="G6315" t="str">
        <f>IF(ISBLANK('Q 6'!G268),"",IF('Q 6'!G268="&lt;please select&gt;","",'Q 6'!G268))</f>
        <v/>
      </c>
    </row>
    <row r="6316" spans="1:9" x14ac:dyDescent="0.3">
      <c r="A6316" t="s">
        <v>2038</v>
      </c>
      <c r="B6316" t="s">
        <v>2039</v>
      </c>
      <c r="C6316">
        <v>5</v>
      </c>
      <c r="D6316" t="s">
        <v>1470</v>
      </c>
      <c r="E6316" t="s">
        <v>2004</v>
      </c>
      <c r="F6316" t="s">
        <v>1765</v>
      </c>
      <c r="G6316" t="str">
        <f>IF(ISBLANK('Q 6'!G269),"",IF('Q 6'!G269="&lt;please select&gt;","",'Q 6'!G269))</f>
        <v/>
      </c>
    </row>
    <row r="6317" spans="1:9" x14ac:dyDescent="0.3">
      <c r="A6317" t="s">
        <v>2038</v>
      </c>
      <c r="B6317" t="s">
        <v>2039</v>
      </c>
      <c r="C6317">
        <v>6</v>
      </c>
      <c r="D6317" t="s">
        <v>1470</v>
      </c>
      <c r="E6317" t="s">
        <v>2004</v>
      </c>
      <c r="F6317" t="s">
        <v>1765</v>
      </c>
      <c r="G6317" t="str">
        <f>IF(ISBLANK('Q 6'!G270),"",IF('Q 6'!G270="&lt;please select&gt;","",'Q 6'!G270))</f>
        <v/>
      </c>
    </row>
    <row r="6318" spans="1:9" x14ac:dyDescent="0.3">
      <c r="A6318" t="s">
        <v>2038</v>
      </c>
      <c r="B6318" t="s">
        <v>2039</v>
      </c>
      <c r="C6318">
        <v>7</v>
      </c>
      <c r="D6318" t="s">
        <v>1470</v>
      </c>
      <c r="E6318" t="s">
        <v>2004</v>
      </c>
      <c r="F6318" t="s">
        <v>1765</v>
      </c>
      <c r="G6318" t="str">
        <f>IF(ISBLANK('Q 6'!G271),"",IF('Q 6'!G271="&lt;please select&gt;","",'Q 6'!G271))</f>
        <v/>
      </c>
    </row>
    <row r="6319" spans="1:9" x14ac:dyDescent="0.3">
      <c r="A6319" t="s">
        <v>2038</v>
      </c>
      <c r="B6319" t="s">
        <v>2039</v>
      </c>
      <c r="C6319">
        <v>8</v>
      </c>
      <c r="D6319" t="s">
        <v>1470</v>
      </c>
      <c r="E6319" t="s">
        <v>2004</v>
      </c>
      <c r="F6319" t="s">
        <v>1765</v>
      </c>
      <c r="G6319" t="str">
        <f>IF(ISBLANK('Q 6'!G272),"",IF('Q 6'!G272="&lt;please select&gt;","",'Q 6'!G272))</f>
        <v/>
      </c>
    </row>
    <row r="6320" spans="1:9" x14ac:dyDescent="0.3">
      <c r="A6320" t="s">
        <v>2038</v>
      </c>
      <c r="B6320" t="s">
        <v>2039</v>
      </c>
      <c r="C6320">
        <v>9</v>
      </c>
      <c r="D6320" t="s">
        <v>1470</v>
      </c>
      <c r="E6320" t="s">
        <v>2004</v>
      </c>
      <c r="F6320" t="s">
        <v>1765</v>
      </c>
      <c r="G6320" t="str">
        <f>IF(ISBLANK('Q 6'!G273),"",IF('Q 6'!G273="&lt;please select&gt;","",'Q 6'!G273))</f>
        <v/>
      </c>
    </row>
    <row r="6321" spans="1:11" x14ac:dyDescent="0.3">
      <c r="A6321" t="s">
        <v>2038</v>
      </c>
      <c r="B6321" t="s">
        <v>2039</v>
      </c>
      <c r="C6321">
        <v>10</v>
      </c>
      <c r="D6321" t="s">
        <v>1470</v>
      </c>
      <c r="E6321" t="s">
        <v>2004</v>
      </c>
      <c r="F6321" t="s">
        <v>1765</v>
      </c>
      <c r="G6321" t="str">
        <f>IF(ISBLANK('Q 6'!G274),"",IF('Q 6'!G274="&lt;please select&gt;","",'Q 6'!G274))</f>
        <v/>
      </c>
    </row>
    <row r="6322" spans="1:11" x14ac:dyDescent="0.3">
      <c r="A6322" t="s">
        <v>2038</v>
      </c>
      <c r="B6322" t="s">
        <v>2039</v>
      </c>
      <c r="C6322">
        <v>11</v>
      </c>
      <c r="D6322" t="s">
        <v>1470</v>
      </c>
      <c r="E6322" t="s">
        <v>2004</v>
      </c>
      <c r="F6322" t="s">
        <v>1765</v>
      </c>
      <c r="G6322" t="str">
        <f>IF(ISBLANK('Q 6'!G275),"",IF('Q 6'!G275="&lt;please select&gt;","",'Q 6'!G275))</f>
        <v/>
      </c>
    </row>
    <row r="6323" spans="1:11" x14ac:dyDescent="0.3">
      <c r="A6323" t="s">
        <v>2038</v>
      </c>
      <c r="B6323" t="s">
        <v>2039</v>
      </c>
      <c r="C6323">
        <v>12</v>
      </c>
      <c r="D6323" t="s">
        <v>1470</v>
      </c>
      <c r="E6323" t="s">
        <v>2004</v>
      </c>
      <c r="F6323" t="s">
        <v>1765</v>
      </c>
      <c r="G6323" t="str">
        <f>IF(ISBLANK('Q 6'!G276),"",IF('Q 6'!G276="&lt;please select&gt;","",'Q 6'!G276))</f>
        <v/>
      </c>
    </row>
    <row r="6324" spans="1:11" x14ac:dyDescent="0.3">
      <c r="A6324" t="s">
        <v>2038</v>
      </c>
      <c r="B6324" t="s">
        <v>2039</v>
      </c>
      <c r="C6324">
        <v>13</v>
      </c>
      <c r="D6324" t="s">
        <v>1470</v>
      </c>
      <c r="E6324" t="s">
        <v>2004</v>
      </c>
      <c r="F6324" t="s">
        <v>1765</v>
      </c>
      <c r="G6324" t="str">
        <f>IF(ISBLANK('Q 6'!G277),"",IF('Q 6'!G277="&lt;please select&gt;","",'Q 6'!G277))</f>
        <v/>
      </c>
    </row>
    <row r="6325" spans="1:11" x14ac:dyDescent="0.3">
      <c r="A6325" t="s">
        <v>2038</v>
      </c>
      <c r="B6325" t="s">
        <v>2039</v>
      </c>
      <c r="C6325">
        <v>14</v>
      </c>
      <c r="D6325" t="s">
        <v>1470</v>
      </c>
      <c r="E6325" t="s">
        <v>2004</v>
      </c>
      <c r="F6325" t="s">
        <v>1765</v>
      </c>
      <c r="G6325" t="str">
        <f>IF(ISBLANK('Q 6'!G278),"",IF('Q 6'!G278="&lt;please select&gt;","",'Q 6'!G278))</f>
        <v/>
      </c>
    </row>
    <row r="6326" spans="1:11" x14ac:dyDescent="0.3">
      <c r="A6326" t="s">
        <v>2038</v>
      </c>
      <c r="B6326" t="s">
        <v>2039</v>
      </c>
      <c r="C6326">
        <v>15</v>
      </c>
      <c r="D6326" t="s">
        <v>1470</v>
      </c>
      <c r="E6326" t="s">
        <v>2004</v>
      </c>
      <c r="F6326" t="s">
        <v>1765</v>
      </c>
      <c r="G6326" t="str">
        <f>IF(ISBLANK('Q 6'!G279),"",IF('Q 6'!G279="&lt;please select&gt;","",'Q 6'!G279))</f>
        <v/>
      </c>
    </row>
    <row r="6327" spans="1:11" x14ac:dyDescent="0.3">
      <c r="A6327" t="s">
        <v>2038</v>
      </c>
      <c r="B6327" t="s">
        <v>2039</v>
      </c>
      <c r="C6327">
        <v>16</v>
      </c>
      <c r="D6327" t="s">
        <v>1470</v>
      </c>
      <c r="E6327" t="s">
        <v>2004</v>
      </c>
      <c r="F6327" t="s">
        <v>1765</v>
      </c>
      <c r="G6327" t="str">
        <f>IF(ISBLANK('Q 6'!G280),"",IF('Q 6'!G280="&lt;please select&gt;","",'Q 6'!G280))</f>
        <v/>
      </c>
    </row>
    <row r="6328" spans="1:11" x14ac:dyDescent="0.3">
      <c r="A6328" t="s">
        <v>2038</v>
      </c>
      <c r="B6328" t="s">
        <v>2039</v>
      </c>
      <c r="C6328">
        <v>17</v>
      </c>
      <c r="D6328" t="s">
        <v>1470</v>
      </c>
      <c r="E6328" t="s">
        <v>2004</v>
      </c>
      <c r="F6328" t="s">
        <v>1765</v>
      </c>
      <c r="G6328" t="str">
        <f>IF(ISBLANK('Q 6'!G281),"",IF('Q 6'!G281="&lt;please select&gt;","",'Q 6'!G281))</f>
        <v/>
      </c>
    </row>
    <row r="6329" spans="1:11" x14ac:dyDescent="0.3">
      <c r="A6329" t="s">
        <v>2038</v>
      </c>
      <c r="B6329" t="s">
        <v>2039</v>
      </c>
      <c r="C6329">
        <v>18</v>
      </c>
      <c r="D6329" t="s">
        <v>1470</v>
      </c>
      <c r="E6329" t="s">
        <v>2004</v>
      </c>
      <c r="F6329" t="s">
        <v>1765</v>
      </c>
      <c r="G6329" t="str">
        <f>IF(ISBLANK('Q 6'!G282),"",IF('Q 6'!G282="&lt;please select&gt;","",'Q 6'!G282))</f>
        <v/>
      </c>
    </row>
    <row r="6330" spans="1:11" x14ac:dyDescent="0.3">
      <c r="A6330" t="s">
        <v>2038</v>
      </c>
      <c r="B6330" t="s">
        <v>2039</v>
      </c>
      <c r="C6330">
        <v>19</v>
      </c>
      <c r="D6330" t="s">
        <v>1470</v>
      </c>
      <c r="E6330" t="s">
        <v>2004</v>
      </c>
      <c r="F6330" t="s">
        <v>1765</v>
      </c>
      <c r="G6330" t="str">
        <f>IF(ISBLANK('Q 6'!G283),"",IF('Q 6'!G283="&lt;please select&gt;","",'Q 6'!G283))</f>
        <v/>
      </c>
    </row>
    <row r="6331" spans="1:11" x14ac:dyDescent="0.3">
      <c r="A6331" t="s">
        <v>2038</v>
      </c>
      <c r="B6331" t="s">
        <v>2039</v>
      </c>
      <c r="C6331">
        <v>20</v>
      </c>
      <c r="D6331" t="s">
        <v>1470</v>
      </c>
      <c r="E6331" t="s">
        <v>2004</v>
      </c>
      <c r="F6331" t="s">
        <v>1765</v>
      </c>
      <c r="G6331" t="str">
        <f>IF(ISBLANK('Q 6'!G284),"",IF('Q 6'!G284="&lt;please select&gt;","",'Q 6'!G284))</f>
        <v/>
      </c>
    </row>
    <row r="6332" spans="1:11" x14ac:dyDescent="0.3">
      <c r="A6332" t="s">
        <v>2038</v>
      </c>
      <c r="B6332" t="s">
        <v>2039</v>
      </c>
      <c r="C6332">
        <v>21</v>
      </c>
      <c r="D6332" t="s">
        <v>1470</v>
      </c>
      <c r="E6332" t="s">
        <v>2004</v>
      </c>
      <c r="F6332" t="s">
        <v>1765</v>
      </c>
      <c r="G6332" t="str">
        <f>IF(ISBLANK('Q 6'!G285),"",IF('Q 6'!G285="&lt;please select&gt;","",'Q 6'!G285))</f>
        <v/>
      </c>
    </row>
    <row r="6333" spans="1:11" x14ac:dyDescent="0.3">
      <c r="A6333" t="s">
        <v>2038</v>
      </c>
      <c r="B6333" t="s">
        <v>2039</v>
      </c>
      <c r="C6333">
        <v>1</v>
      </c>
      <c r="D6333" t="s">
        <v>1470</v>
      </c>
      <c r="E6333" t="s">
        <v>2005</v>
      </c>
      <c r="F6333" t="s">
        <v>1761</v>
      </c>
      <c r="K6333" t="str">
        <f>IF(ISBLANK('Q 6'!H265),"",IF('Q 6'!H265="&lt;please select&gt;","",'Q 6'!H265))</f>
        <v/>
      </c>
    </row>
    <row r="6334" spans="1:11" x14ac:dyDescent="0.3">
      <c r="A6334" t="s">
        <v>2038</v>
      </c>
      <c r="B6334" t="s">
        <v>2039</v>
      </c>
      <c r="C6334">
        <v>2</v>
      </c>
      <c r="D6334" t="s">
        <v>1470</v>
      </c>
      <c r="E6334" t="s">
        <v>2005</v>
      </c>
      <c r="F6334" t="s">
        <v>1761</v>
      </c>
      <c r="K6334" t="str">
        <f>IF(ISBLANK('Q 6'!H266),"",IF('Q 6'!H266="&lt;please select&gt;","",'Q 6'!H266))</f>
        <v/>
      </c>
    </row>
    <row r="6335" spans="1:11" x14ac:dyDescent="0.3">
      <c r="A6335" t="s">
        <v>2038</v>
      </c>
      <c r="B6335" t="s">
        <v>2039</v>
      </c>
      <c r="C6335">
        <v>3</v>
      </c>
      <c r="D6335" t="s">
        <v>1470</v>
      </c>
      <c r="E6335" t="s">
        <v>2005</v>
      </c>
      <c r="F6335" t="s">
        <v>1761</v>
      </c>
      <c r="K6335" t="str">
        <f>IF(ISBLANK('Q 6'!H267),"",IF('Q 6'!H267="&lt;please select&gt;","",'Q 6'!H267))</f>
        <v/>
      </c>
    </row>
    <row r="6336" spans="1:11" x14ac:dyDescent="0.3">
      <c r="A6336" t="s">
        <v>2038</v>
      </c>
      <c r="B6336" t="s">
        <v>2039</v>
      </c>
      <c r="C6336">
        <v>4</v>
      </c>
      <c r="D6336" t="s">
        <v>1470</v>
      </c>
      <c r="E6336" t="s">
        <v>2005</v>
      </c>
      <c r="F6336" t="s">
        <v>1761</v>
      </c>
      <c r="K6336" t="str">
        <f>IF(ISBLANK('Q 6'!H268),"",IF('Q 6'!H268="&lt;please select&gt;","",'Q 6'!H268))</f>
        <v/>
      </c>
    </row>
    <row r="6337" spans="1:11" x14ac:dyDescent="0.3">
      <c r="A6337" t="s">
        <v>2038</v>
      </c>
      <c r="B6337" t="s">
        <v>2039</v>
      </c>
      <c r="C6337">
        <v>5</v>
      </c>
      <c r="D6337" t="s">
        <v>1470</v>
      </c>
      <c r="E6337" t="s">
        <v>2005</v>
      </c>
      <c r="F6337" t="s">
        <v>1761</v>
      </c>
      <c r="K6337" t="str">
        <f>IF(ISBLANK('Q 6'!H269),"",IF('Q 6'!H269="&lt;please select&gt;","",'Q 6'!H269))</f>
        <v/>
      </c>
    </row>
    <row r="6338" spans="1:11" x14ac:dyDescent="0.3">
      <c r="A6338" t="s">
        <v>2038</v>
      </c>
      <c r="B6338" t="s">
        <v>2039</v>
      </c>
      <c r="C6338">
        <v>6</v>
      </c>
      <c r="D6338" t="s">
        <v>1470</v>
      </c>
      <c r="E6338" t="s">
        <v>2005</v>
      </c>
      <c r="F6338" t="s">
        <v>1761</v>
      </c>
      <c r="K6338" t="str">
        <f>IF(ISBLANK('Q 6'!H270),"",IF('Q 6'!H270="&lt;please select&gt;","",'Q 6'!H270))</f>
        <v/>
      </c>
    </row>
    <row r="6339" spans="1:11" x14ac:dyDescent="0.3">
      <c r="A6339" t="s">
        <v>2038</v>
      </c>
      <c r="B6339" t="s">
        <v>2039</v>
      </c>
      <c r="C6339">
        <v>7</v>
      </c>
      <c r="D6339" t="s">
        <v>1470</v>
      </c>
      <c r="E6339" t="s">
        <v>2005</v>
      </c>
      <c r="F6339" t="s">
        <v>1761</v>
      </c>
      <c r="K6339" t="str">
        <f>IF(ISBLANK('Q 6'!H271),"",IF('Q 6'!H271="&lt;please select&gt;","",'Q 6'!H271))</f>
        <v/>
      </c>
    </row>
    <row r="6340" spans="1:11" x14ac:dyDescent="0.3">
      <c r="A6340" t="s">
        <v>2038</v>
      </c>
      <c r="B6340" t="s">
        <v>2039</v>
      </c>
      <c r="C6340">
        <v>8</v>
      </c>
      <c r="D6340" t="s">
        <v>1470</v>
      </c>
      <c r="E6340" t="s">
        <v>2005</v>
      </c>
      <c r="F6340" t="s">
        <v>1761</v>
      </c>
      <c r="K6340" t="str">
        <f>IF(ISBLANK('Q 6'!H272),"",IF('Q 6'!H272="&lt;please select&gt;","",'Q 6'!H272))</f>
        <v/>
      </c>
    </row>
    <row r="6341" spans="1:11" x14ac:dyDescent="0.3">
      <c r="A6341" t="s">
        <v>2038</v>
      </c>
      <c r="B6341" t="s">
        <v>2039</v>
      </c>
      <c r="C6341">
        <v>9</v>
      </c>
      <c r="D6341" t="s">
        <v>1470</v>
      </c>
      <c r="E6341" t="s">
        <v>2005</v>
      </c>
      <c r="F6341" t="s">
        <v>1761</v>
      </c>
      <c r="K6341" t="str">
        <f>IF(ISBLANK('Q 6'!H273),"",IF('Q 6'!H273="&lt;please select&gt;","",'Q 6'!H273))</f>
        <v/>
      </c>
    </row>
    <row r="6342" spans="1:11" x14ac:dyDescent="0.3">
      <c r="A6342" t="s">
        <v>2038</v>
      </c>
      <c r="B6342" t="s">
        <v>2039</v>
      </c>
      <c r="C6342">
        <v>10</v>
      </c>
      <c r="D6342" t="s">
        <v>1470</v>
      </c>
      <c r="E6342" t="s">
        <v>2005</v>
      </c>
      <c r="F6342" t="s">
        <v>1761</v>
      </c>
      <c r="K6342" t="str">
        <f>IF(ISBLANK('Q 6'!H274),"",IF('Q 6'!H274="&lt;please select&gt;","",'Q 6'!H274))</f>
        <v/>
      </c>
    </row>
    <row r="6343" spans="1:11" x14ac:dyDescent="0.3">
      <c r="A6343" t="s">
        <v>2038</v>
      </c>
      <c r="B6343" t="s">
        <v>2039</v>
      </c>
      <c r="C6343">
        <v>11</v>
      </c>
      <c r="D6343" t="s">
        <v>1470</v>
      </c>
      <c r="E6343" t="s">
        <v>2005</v>
      </c>
      <c r="F6343" t="s">
        <v>1761</v>
      </c>
      <c r="K6343" t="str">
        <f>IF(ISBLANK('Q 6'!H275),"",IF('Q 6'!H275="&lt;please select&gt;","",'Q 6'!H275))</f>
        <v/>
      </c>
    </row>
    <row r="6344" spans="1:11" x14ac:dyDescent="0.3">
      <c r="A6344" t="s">
        <v>2038</v>
      </c>
      <c r="B6344" t="s">
        <v>2039</v>
      </c>
      <c r="C6344">
        <v>12</v>
      </c>
      <c r="D6344" t="s">
        <v>1470</v>
      </c>
      <c r="E6344" t="s">
        <v>2005</v>
      </c>
      <c r="F6344" t="s">
        <v>1761</v>
      </c>
      <c r="K6344" t="str">
        <f>IF(ISBLANK('Q 6'!H276),"",IF('Q 6'!H276="&lt;please select&gt;","",'Q 6'!H276))</f>
        <v/>
      </c>
    </row>
    <row r="6345" spans="1:11" x14ac:dyDescent="0.3">
      <c r="A6345" t="s">
        <v>2038</v>
      </c>
      <c r="B6345" t="s">
        <v>2039</v>
      </c>
      <c r="C6345">
        <v>13</v>
      </c>
      <c r="D6345" t="s">
        <v>1470</v>
      </c>
      <c r="E6345" t="s">
        <v>2005</v>
      </c>
      <c r="F6345" t="s">
        <v>1761</v>
      </c>
      <c r="K6345" t="str">
        <f>IF(ISBLANK('Q 6'!H277),"",IF('Q 6'!H277="&lt;please select&gt;","",'Q 6'!H277))</f>
        <v/>
      </c>
    </row>
    <row r="6346" spans="1:11" x14ac:dyDescent="0.3">
      <c r="A6346" t="s">
        <v>2038</v>
      </c>
      <c r="B6346" t="s">
        <v>2039</v>
      </c>
      <c r="C6346">
        <v>14</v>
      </c>
      <c r="D6346" t="s">
        <v>1470</v>
      </c>
      <c r="E6346" t="s">
        <v>2005</v>
      </c>
      <c r="F6346" t="s">
        <v>1761</v>
      </c>
      <c r="K6346" t="str">
        <f>IF(ISBLANK('Q 6'!H278),"",IF('Q 6'!H278="&lt;please select&gt;","",'Q 6'!H278))</f>
        <v/>
      </c>
    </row>
    <row r="6347" spans="1:11" x14ac:dyDescent="0.3">
      <c r="A6347" t="s">
        <v>2038</v>
      </c>
      <c r="B6347" t="s">
        <v>2039</v>
      </c>
      <c r="C6347">
        <v>15</v>
      </c>
      <c r="D6347" t="s">
        <v>1470</v>
      </c>
      <c r="E6347" t="s">
        <v>2005</v>
      </c>
      <c r="F6347" t="s">
        <v>1761</v>
      </c>
      <c r="K6347" t="str">
        <f>IF(ISBLANK('Q 6'!H279),"",IF('Q 6'!H279="&lt;please select&gt;","",'Q 6'!H279))</f>
        <v/>
      </c>
    </row>
    <row r="6348" spans="1:11" x14ac:dyDescent="0.3">
      <c r="A6348" t="s">
        <v>2038</v>
      </c>
      <c r="B6348" t="s">
        <v>2039</v>
      </c>
      <c r="C6348">
        <v>16</v>
      </c>
      <c r="D6348" t="s">
        <v>1470</v>
      </c>
      <c r="E6348" t="s">
        <v>2005</v>
      </c>
      <c r="F6348" t="s">
        <v>1761</v>
      </c>
      <c r="K6348" t="str">
        <f>IF(ISBLANK('Q 6'!H280),"",IF('Q 6'!H280="&lt;please select&gt;","",'Q 6'!H280))</f>
        <v/>
      </c>
    </row>
    <row r="6349" spans="1:11" x14ac:dyDescent="0.3">
      <c r="A6349" t="s">
        <v>2038</v>
      </c>
      <c r="B6349" t="s">
        <v>2039</v>
      </c>
      <c r="C6349">
        <v>17</v>
      </c>
      <c r="D6349" t="s">
        <v>1470</v>
      </c>
      <c r="E6349" t="s">
        <v>2005</v>
      </c>
      <c r="F6349" t="s">
        <v>1761</v>
      </c>
      <c r="K6349" t="str">
        <f>IF(ISBLANK('Q 6'!H281),"",IF('Q 6'!H281="&lt;please select&gt;","",'Q 6'!H281))</f>
        <v/>
      </c>
    </row>
    <row r="6350" spans="1:11" x14ac:dyDescent="0.3">
      <c r="A6350" t="s">
        <v>2038</v>
      </c>
      <c r="B6350" t="s">
        <v>2039</v>
      </c>
      <c r="C6350">
        <v>18</v>
      </c>
      <c r="D6350" t="s">
        <v>1470</v>
      </c>
      <c r="E6350" t="s">
        <v>2005</v>
      </c>
      <c r="F6350" t="s">
        <v>1761</v>
      </c>
      <c r="K6350" t="str">
        <f>IF(ISBLANK('Q 6'!H282),"",IF('Q 6'!H282="&lt;please select&gt;","",'Q 6'!H282))</f>
        <v/>
      </c>
    </row>
    <row r="6351" spans="1:11" x14ac:dyDescent="0.3">
      <c r="A6351" t="s">
        <v>2038</v>
      </c>
      <c r="B6351" t="s">
        <v>2039</v>
      </c>
      <c r="C6351">
        <v>19</v>
      </c>
      <c r="D6351" t="s">
        <v>1470</v>
      </c>
      <c r="E6351" t="s">
        <v>2005</v>
      </c>
      <c r="F6351" t="s">
        <v>1761</v>
      </c>
      <c r="K6351" t="str">
        <f>IF(ISBLANK('Q 6'!H283),"",IF('Q 6'!H283="&lt;please select&gt;","",'Q 6'!H283))</f>
        <v/>
      </c>
    </row>
    <row r="6352" spans="1:11" x14ac:dyDescent="0.3">
      <c r="A6352" t="s">
        <v>2038</v>
      </c>
      <c r="B6352" t="s">
        <v>2039</v>
      </c>
      <c r="C6352">
        <v>20</v>
      </c>
      <c r="D6352" t="s">
        <v>1470</v>
      </c>
      <c r="E6352" t="s">
        <v>2005</v>
      </c>
      <c r="F6352" t="s">
        <v>1761</v>
      </c>
      <c r="K6352" t="str">
        <f>IF(ISBLANK('Q 6'!H284),"",IF('Q 6'!H284="&lt;please select&gt;","",'Q 6'!H284))</f>
        <v/>
      </c>
    </row>
    <row r="6353" spans="1:11" x14ac:dyDescent="0.3">
      <c r="A6353" t="s">
        <v>2038</v>
      </c>
      <c r="B6353" t="s">
        <v>2039</v>
      </c>
      <c r="C6353">
        <v>21</v>
      </c>
      <c r="D6353" t="s">
        <v>1470</v>
      </c>
      <c r="E6353" t="s">
        <v>2005</v>
      </c>
      <c r="F6353" t="s">
        <v>1761</v>
      </c>
      <c r="K6353" t="str">
        <f>IF(ISBLANK('Q 6'!H285),"",IF('Q 6'!H285="&lt;please select&gt;","",'Q 6'!H285))</f>
        <v/>
      </c>
    </row>
    <row r="6354" spans="1:11" x14ac:dyDescent="0.3">
      <c r="A6354" t="s">
        <v>2038</v>
      </c>
      <c r="B6354" t="s">
        <v>2039</v>
      </c>
      <c r="C6354">
        <v>1</v>
      </c>
      <c r="D6354" t="s">
        <v>1442</v>
      </c>
      <c r="E6354" t="s">
        <v>2043</v>
      </c>
      <c r="F6354" t="s">
        <v>1815</v>
      </c>
      <c r="J6354" t="str">
        <f>IF(ISBLANK('Q 6'!I265),"",IF('Q 6'!I265="&lt;please select&gt;","",'Q 6'!I265))</f>
        <v/>
      </c>
    </row>
    <row r="6355" spans="1:11" x14ac:dyDescent="0.3">
      <c r="A6355" t="s">
        <v>2038</v>
      </c>
      <c r="B6355" t="s">
        <v>2039</v>
      </c>
      <c r="C6355">
        <v>2</v>
      </c>
      <c r="D6355" t="s">
        <v>1442</v>
      </c>
      <c r="E6355" t="s">
        <v>2043</v>
      </c>
      <c r="F6355" t="s">
        <v>1815</v>
      </c>
      <c r="J6355" t="str">
        <f>IF(ISBLANK('Q 6'!I266),"",IF('Q 6'!I266="&lt;please select&gt;","",'Q 6'!I266))</f>
        <v/>
      </c>
    </row>
    <row r="6356" spans="1:11" x14ac:dyDescent="0.3">
      <c r="A6356" t="s">
        <v>2038</v>
      </c>
      <c r="B6356" t="s">
        <v>2039</v>
      </c>
      <c r="C6356">
        <v>3</v>
      </c>
      <c r="D6356" t="s">
        <v>1442</v>
      </c>
      <c r="E6356" t="s">
        <v>2043</v>
      </c>
      <c r="F6356" t="s">
        <v>1815</v>
      </c>
      <c r="J6356" t="str">
        <f>IF(ISBLANK('Q 6'!I267),"",IF('Q 6'!I267="&lt;please select&gt;","",'Q 6'!I267))</f>
        <v/>
      </c>
    </row>
    <row r="6357" spans="1:11" x14ac:dyDescent="0.3">
      <c r="A6357" t="s">
        <v>2038</v>
      </c>
      <c r="B6357" t="s">
        <v>2039</v>
      </c>
      <c r="C6357">
        <v>4</v>
      </c>
      <c r="D6357" t="s">
        <v>1442</v>
      </c>
      <c r="E6357" t="s">
        <v>2043</v>
      </c>
      <c r="F6357" t="s">
        <v>1815</v>
      </c>
      <c r="J6357" t="str">
        <f>IF(ISBLANK('Q 6'!I268),"",IF('Q 6'!I268="&lt;please select&gt;","",'Q 6'!I268))</f>
        <v/>
      </c>
    </row>
    <row r="6358" spans="1:11" x14ac:dyDescent="0.3">
      <c r="A6358" t="s">
        <v>2038</v>
      </c>
      <c r="B6358" t="s">
        <v>2039</v>
      </c>
      <c r="C6358">
        <v>5</v>
      </c>
      <c r="D6358" t="s">
        <v>1442</v>
      </c>
      <c r="E6358" t="s">
        <v>2043</v>
      </c>
      <c r="F6358" t="s">
        <v>1815</v>
      </c>
      <c r="J6358" t="str">
        <f>IF(ISBLANK('Q 6'!I269),"",IF('Q 6'!I269="&lt;please select&gt;","",'Q 6'!I269))</f>
        <v/>
      </c>
    </row>
    <row r="6359" spans="1:11" x14ac:dyDescent="0.3">
      <c r="A6359" t="s">
        <v>2038</v>
      </c>
      <c r="B6359" t="s">
        <v>2039</v>
      </c>
      <c r="C6359">
        <v>6</v>
      </c>
      <c r="D6359" t="s">
        <v>1442</v>
      </c>
      <c r="E6359" t="s">
        <v>2043</v>
      </c>
      <c r="F6359" t="s">
        <v>1815</v>
      </c>
      <c r="J6359" t="str">
        <f>IF(ISBLANK('Q 6'!I270),"",IF('Q 6'!I270="&lt;please select&gt;","",'Q 6'!I270))</f>
        <v/>
      </c>
    </row>
    <row r="6360" spans="1:11" x14ac:dyDescent="0.3">
      <c r="A6360" t="s">
        <v>2038</v>
      </c>
      <c r="B6360" t="s">
        <v>2039</v>
      </c>
      <c r="C6360">
        <v>7</v>
      </c>
      <c r="D6360" t="s">
        <v>1442</v>
      </c>
      <c r="E6360" t="s">
        <v>2043</v>
      </c>
      <c r="F6360" t="s">
        <v>1815</v>
      </c>
      <c r="J6360" t="str">
        <f>IF(ISBLANK('Q 6'!I271),"",IF('Q 6'!I271="&lt;please select&gt;","",'Q 6'!I271))</f>
        <v/>
      </c>
    </row>
    <row r="6361" spans="1:11" x14ac:dyDescent="0.3">
      <c r="A6361" t="s">
        <v>2038</v>
      </c>
      <c r="B6361" t="s">
        <v>2039</v>
      </c>
      <c r="C6361">
        <v>8</v>
      </c>
      <c r="D6361" t="s">
        <v>1442</v>
      </c>
      <c r="E6361" t="s">
        <v>2043</v>
      </c>
      <c r="F6361" t="s">
        <v>1815</v>
      </c>
      <c r="J6361" t="str">
        <f>IF(ISBLANK('Q 6'!I272),"",IF('Q 6'!I272="&lt;please select&gt;","",'Q 6'!I272))</f>
        <v/>
      </c>
    </row>
    <row r="6362" spans="1:11" x14ac:dyDescent="0.3">
      <c r="A6362" t="s">
        <v>2038</v>
      </c>
      <c r="B6362" t="s">
        <v>2039</v>
      </c>
      <c r="C6362">
        <v>9</v>
      </c>
      <c r="D6362" t="s">
        <v>1442</v>
      </c>
      <c r="E6362" t="s">
        <v>2043</v>
      </c>
      <c r="F6362" t="s">
        <v>1815</v>
      </c>
      <c r="J6362" t="str">
        <f>IF(ISBLANK('Q 6'!I273),"",IF('Q 6'!I273="&lt;please select&gt;","",'Q 6'!I273))</f>
        <v/>
      </c>
    </row>
    <row r="6363" spans="1:11" x14ac:dyDescent="0.3">
      <c r="A6363" t="s">
        <v>2038</v>
      </c>
      <c r="B6363" t="s">
        <v>2039</v>
      </c>
      <c r="C6363">
        <v>10</v>
      </c>
      <c r="D6363" t="s">
        <v>1442</v>
      </c>
      <c r="E6363" t="s">
        <v>2043</v>
      </c>
      <c r="F6363" t="s">
        <v>1815</v>
      </c>
      <c r="J6363" t="str">
        <f>IF(ISBLANK('Q 6'!I274),"",IF('Q 6'!I274="&lt;please select&gt;","",'Q 6'!I274))</f>
        <v/>
      </c>
    </row>
    <row r="6364" spans="1:11" x14ac:dyDescent="0.3">
      <c r="A6364" t="s">
        <v>2038</v>
      </c>
      <c r="B6364" t="s">
        <v>2039</v>
      </c>
      <c r="C6364">
        <v>11</v>
      </c>
      <c r="D6364" t="s">
        <v>1442</v>
      </c>
      <c r="E6364" t="s">
        <v>2043</v>
      </c>
      <c r="F6364" t="s">
        <v>1815</v>
      </c>
      <c r="J6364" t="str">
        <f>IF(ISBLANK('Q 6'!I275),"",IF('Q 6'!I275="&lt;please select&gt;","",'Q 6'!I275))</f>
        <v/>
      </c>
    </row>
    <row r="6365" spans="1:11" x14ac:dyDescent="0.3">
      <c r="A6365" t="s">
        <v>2038</v>
      </c>
      <c r="B6365" t="s">
        <v>2039</v>
      </c>
      <c r="C6365">
        <v>12</v>
      </c>
      <c r="D6365" t="s">
        <v>1442</v>
      </c>
      <c r="E6365" t="s">
        <v>2043</v>
      </c>
      <c r="F6365" t="s">
        <v>1815</v>
      </c>
      <c r="J6365" t="str">
        <f>IF(ISBLANK('Q 6'!I276),"",IF('Q 6'!I276="&lt;please select&gt;","",'Q 6'!I276))</f>
        <v/>
      </c>
    </row>
    <row r="6366" spans="1:11" x14ac:dyDescent="0.3">
      <c r="A6366" t="s">
        <v>2038</v>
      </c>
      <c r="B6366" t="s">
        <v>2039</v>
      </c>
      <c r="C6366">
        <v>13</v>
      </c>
      <c r="D6366" t="s">
        <v>1442</v>
      </c>
      <c r="E6366" t="s">
        <v>2043</v>
      </c>
      <c r="F6366" t="s">
        <v>1815</v>
      </c>
      <c r="J6366" t="str">
        <f>IF(ISBLANK('Q 6'!I277),"",IF('Q 6'!I277="&lt;please select&gt;","",'Q 6'!I277))</f>
        <v/>
      </c>
    </row>
    <row r="6367" spans="1:11" x14ac:dyDescent="0.3">
      <c r="A6367" t="s">
        <v>2038</v>
      </c>
      <c r="B6367" t="s">
        <v>2039</v>
      </c>
      <c r="C6367">
        <v>14</v>
      </c>
      <c r="D6367" t="s">
        <v>1442</v>
      </c>
      <c r="E6367" t="s">
        <v>2043</v>
      </c>
      <c r="F6367" t="s">
        <v>1815</v>
      </c>
      <c r="J6367" t="str">
        <f>IF(ISBLANK('Q 6'!I278),"",IF('Q 6'!I278="&lt;please select&gt;","",'Q 6'!I278))</f>
        <v/>
      </c>
    </row>
    <row r="6368" spans="1:11" x14ac:dyDescent="0.3">
      <c r="A6368" t="s">
        <v>2038</v>
      </c>
      <c r="B6368" t="s">
        <v>2039</v>
      </c>
      <c r="C6368">
        <v>15</v>
      </c>
      <c r="D6368" t="s">
        <v>1442</v>
      </c>
      <c r="E6368" t="s">
        <v>2043</v>
      </c>
      <c r="F6368" t="s">
        <v>1815</v>
      </c>
      <c r="J6368" t="str">
        <f>IF(ISBLANK('Q 6'!I279),"",IF('Q 6'!I279="&lt;please select&gt;","",'Q 6'!I279))</f>
        <v/>
      </c>
    </row>
    <row r="6369" spans="1:11" x14ac:dyDescent="0.3">
      <c r="A6369" t="s">
        <v>2038</v>
      </c>
      <c r="B6369" t="s">
        <v>2039</v>
      </c>
      <c r="C6369">
        <v>16</v>
      </c>
      <c r="D6369" t="s">
        <v>1442</v>
      </c>
      <c r="E6369" t="s">
        <v>2043</v>
      </c>
      <c r="F6369" t="s">
        <v>1815</v>
      </c>
      <c r="J6369" t="str">
        <f>IF(ISBLANK('Q 6'!I280),"",IF('Q 6'!I280="&lt;please select&gt;","",'Q 6'!I280))</f>
        <v/>
      </c>
    </row>
    <row r="6370" spans="1:11" x14ac:dyDescent="0.3">
      <c r="A6370" t="s">
        <v>2038</v>
      </c>
      <c r="B6370" t="s">
        <v>2039</v>
      </c>
      <c r="C6370">
        <v>17</v>
      </c>
      <c r="D6370" t="s">
        <v>1442</v>
      </c>
      <c r="E6370" t="s">
        <v>2043</v>
      </c>
      <c r="F6370" t="s">
        <v>1815</v>
      </c>
      <c r="J6370" t="str">
        <f>IF(ISBLANK('Q 6'!I281),"",IF('Q 6'!I281="&lt;please select&gt;","",'Q 6'!I281))</f>
        <v/>
      </c>
    </row>
    <row r="6371" spans="1:11" x14ac:dyDescent="0.3">
      <c r="A6371" t="s">
        <v>2038</v>
      </c>
      <c r="B6371" t="s">
        <v>2039</v>
      </c>
      <c r="C6371">
        <v>18</v>
      </c>
      <c r="D6371" t="s">
        <v>1442</v>
      </c>
      <c r="E6371" t="s">
        <v>2043</v>
      </c>
      <c r="F6371" t="s">
        <v>1815</v>
      </c>
      <c r="J6371" t="str">
        <f>IF(ISBLANK('Q 6'!I282),"",IF('Q 6'!I282="&lt;please select&gt;","",'Q 6'!I282))</f>
        <v/>
      </c>
    </row>
    <row r="6372" spans="1:11" x14ac:dyDescent="0.3">
      <c r="A6372" t="s">
        <v>2038</v>
      </c>
      <c r="B6372" t="s">
        <v>2039</v>
      </c>
      <c r="C6372">
        <v>19</v>
      </c>
      <c r="D6372" t="s">
        <v>1442</v>
      </c>
      <c r="E6372" t="s">
        <v>2043</v>
      </c>
      <c r="F6372" t="s">
        <v>1815</v>
      </c>
      <c r="J6372" t="str">
        <f>IF(ISBLANK('Q 6'!I283),"",IF('Q 6'!I283="&lt;please select&gt;","",'Q 6'!I283))</f>
        <v/>
      </c>
    </row>
    <row r="6373" spans="1:11" x14ac:dyDescent="0.3">
      <c r="A6373" t="s">
        <v>2038</v>
      </c>
      <c r="B6373" t="s">
        <v>2039</v>
      </c>
      <c r="C6373">
        <v>20</v>
      </c>
      <c r="D6373" t="s">
        <v>1442</v>
      </c>
      <c r="E6373" t="s">
        <v>2043</v>
      </c>
      <c r="F6373" t="s">
        <v>1815</v>
      </c>
      <c r="J6373" t="str">
        <f>IF(ISBLANK('Q 6'!I284),"",IF('Q 6'!I284="&lt;please select&gt;","",'Q 6'!I284))</f>
        <v/>
      </c>
    </row>
    <row r="6374" spans="1:11" x14ac:dyDescent="0.3">
      <c r="A6374" t="s">
        <v>2038</v>
      </c>
      <c r="B6374" t="s">
        <v>2039</v>
      </c>
      <c r="C6374">
        <v>21</v>
      </c>
      <c r="D6374" t="s">
        <v>1442</v>
      </c>
      <c r="E6374" t="s">
        <v>2043</v>
      </c>
      <c r="F6374" t="s">
        <v>1815</v>
      </c>
      <c r="J6374" t="str">
        <f>IF(ISBLANK('Q 6'!I285),"",IF('Q 6'!I285="&lt;please select&gt;","",'Q 6'!I285))</f>
        <v/>
      </c>
    </row>
    <row r="6375" spans="1:11" x14ac:dyDescent="0.3">
      <c r="A6375" t="s">
        <v>2038</v>
      </c>
      <c r="B6375" t="s">
        <v>2044</v>
      </c>
      <c r="C6375">
        <v>1</v>
      </c>
      <c r="D6375" t="s">
        <v>1470</v>
      </c>
      <c r="E6375" t="s">
        <v>2008</v>
      </c>
      <c r="F6375" t="s">
        <v>1772</v>
      </c>
      <c r="H6375" s="178">
        <f>IF(ISBLANK('Q 6'!H293),"",IF('Q 6'!H293="&lt;please select&gt;","",'Q 6'!H293))</f>
        <v>1</v>
      </c>
    </row>
    <row r="6376" spans="1:11" x14ac:dyDescent="0.3">
      <c r="A6376" t="s">
        <v>2038</v>
      </c>
      <c r="B6376" t="s">
        <v>2044</v>
      </c>
      <c r="C6376">
        <v>2</v>
      </c>
      <c r="D6376" t="s">
        <v>1470</v>
      </c>
      <c r="E6376" t="s">
        <v>2008</v>
      </c>
      <c r="F6376" t="s">
        <v>1772</v>
      </c>
      <c r="H6376" s="178">
        <f>IF(ISBLANK('Q 6'!H294),"",IF('Q 6'!H294="&lt;please select&gt;","",'Q 6'!H294))</f>
        <v>0</v>
      </c>
    </row>
    <row r="6377" spans="1:11" x14ac:dyDescent="0.3">
      <c r="A6377" t="s">
        <v>2038</v>
      </c>
      <c r="B6377" t="s">
        <v>2044</v>
      </c>
      <c r="C6377">
        <v>3</v>
      </c>
      <c r="D6377" t="s">
        <v>1470</v>
      </c>
      <c r="E6377" t="s">
        <v>2008</v>
      </c>
      <c r="F6377" t="s">
        <v>1772</v>
      </c>
      <c r="H6377" s="178">
        <f>IF(ISBLANK('Q 6'!H295),"",IF('Q 6'!H295="&lt;please select&gt;","",'Q 6'!H295))</f>
        <v>0</v>
      </c>
    </row>
    <row r="6378" spans="1:11" x14ac:dyDescent="0.3">
      <c r="A6378" t="s">
        <v>2038</v>
      </c>
      <c r="B6378" t="s">
        <v>2044</v>
      </c>
      <c r="C6378">
        <v>4</v>
      </c>
      <c r="D6378" t="s">
        <v>1470</v>
      </c>
      <c r="E6378" t="s">
        <v>2008</v>
      </c>
      <c r="F6378" t="s">
        <v>1772</v>
      </c>
      <c r="H6378" s="178">
        <f>IF(ISBLANK('Q 6'!H296),"",IF('Q 6'!H296="&lt;please select&gt;","",'Q 6'!H296))</f>
        <v>0</v>
      </c>
    </row>
    <row r="6379" spans="1:11" x14ac:dyDescent="0.3">
      <c r="A6379" t="s">
        <v>2045</v>
      </c>
      <c r="B6379" t="s">
        <v>2046</v>
      </c>
      <c r="C6379">
        <v>0</v>
      </c>
      <c r="D6379" t="s">
        <v>1470</v>
      </c>
      <c r="E6379" t="s">
        <v>2046</v>
      </c>
      <c r="F6379" t="s">
        <v>1783</v>
      </c>
      <c r="K6379" t="str">
        <f>IF(ISBLANK('Q 6'!$I$298),"",IF('Q 6'!$I$298="&lt;please select&gt;","",'Q 6'!$I$298))</f>
        <v>Yes</v>
      </c>
    </row>
    <row r="6380" spans="1:11" x14ac:dyDescent="0.3">
      <c r="A6380" t="s">
        <v>2045</v>
      </c>
      <c r="B6380" t="s">
        <v>2047</v>
      </c>
      <c r="C6380">
        <v>1</v>
      </c>
      <c r="D6380" t="s">
        <v>1470</v>
      </c>
      <c r="E6380" t="s">
        <v>2013</v>
      </c>
      <c r="F6380" t="s">
        <v>1761</v>
      </c>
      <c r="K6380" t="str">
        <f>IF(ISBLANK('Q 6'!C302),"",IF('Q 6'!C302="&lt;please select&gt;","",'Q 6'!C302))</f>
        <v>Non-conformities not leading to a negative verification opinion statement</v>
      </c>
    </row>
    <row r="6381" spans="1:11" x14ac:dyDescent="0.3">
      <c r="A6381" t="s">
        <v>2045</v>
      </c>
      <c r="B6381" t="s">
        <v>2047</v>
      </c>
      <c r="C6381">
        <v>2</v>
      </c>
      <c r="D6381" t="s">
        <v>1470</v>
      </c>
      <c r="E6381" t="s">
        <v>2013</v>
      </c>
      <c r="F6381" t="s">
        <v>1761</v>
      </c>
      <c r="K6381" t="str">
        <f>IF(ISBLANK('Q 6'!C303),"",IF('Q 6'!C303="&lt;please select&gt;","",'Q 6'!C303))</f>
        <v>Recommendations for improvement</v>
      </c>
    </row>
    <row r="6382" spans="1:11" x14ac:dyDescent="0.3">
      <c r="A6382" t="s">
        <v>2045</v>
      </c>
      <c r="B6382" t="s">
        <v>2047</v>
      </c>
      <c r="C6382">
        <v>3</v>
      </c>
      <c r="D6382" t="s">
        <v>1470</v>
      </c>
      <c r="E6382" t="s">
        <v>2013</v>
      </c>
      <c r="F6382" t="s">
        <v>1761</v>
      </c>
      <c r="K6382" t="str">
        <f>IF(ISBLANK('Q 6'!C304),"",IF('Q 6'!C304="&lt;please select&gt;","",'Q 6'!C304))</f>
        <v/>
      </c>
    </row>
    <row r="6383" spans="1:11" x14ac:dyDescent="0.3">
      <c r="A6383" t="s">
        <v>2045</v>
      </c>
      <c r="B6383" t="s">
        <v>2047</v>
      </c>
      <c r="C6383">
        <v>4</v>
      </c>
      <c r="D6383" t="s">
        <v>1470</v>
      </c>
      <c r="E6383" t="s">
        <v>2013</v>
      </c>
      <c r="F6383" t="s">
        <v>1761</v>
      </c>
      <c r="K6383" t="str">
        <f>IF(ISBLANK('Q 6'!C305),"",IF('Q 6'!C305="&lt;please select&gt;","",'Q 6'!C305))</f>
        <v/>
      </c>
    </row>
    <row r="6384" spans="1:11" x14ac:dyDescent="0.3">
      <c r="A6384" t="s">
        <v>2045</v>
      </c>
      <c r="B6384" t="s">
        <v>2047</v>
      </c>
      <c r="C6384">
        <v>1</v>
      </c>
      <c r="D6384" t="s">
        <v>1470</v>
      </c>
      <c r="E6384" t="s">
        <v>2048</v>
      </c>
      <c r="F6384" t="s">
        <v>1772</v>
      </c>
      <c r="H6384" s="178">
        <f>IF(ISBLANK('Q 6'!F302),"",IF('Q 6'!F302="&lt;please select&gt;","",'Q 6'!F302))</f>
        <v>0</v>
      </c>
    </row>
    <row r="6385" spans="1:11" x14ac:dyDescent="0.3">
      <c r="A6385" t="s">
        <v>2045</v>
      </c>
      <c r="B6385" t="s">
        <v>2047</v>
      </c>
      <c r="C6385">
        <v>2</v>
      </c>
      <c r="D6385" t="s">
        <v>1470</v>
      </c>
      <c r="E6385" t="s">
        <v>2048</v>
      </c>
      <c r="F6385" t="s">
        <v>1772</v>
      </c>
      <c r="H6385" s="178">
        <f>IF(ISBLANK('Q 6'!F303),"",IF('Q 6'!F303="&lt;please select&gt;","",'Q 6'!F303))</f>
        <v>0</v>
      </c>
    </row>
    <row r="6386" spans="1:11" x14ac:dyDescent="0.3">
      <c r="A6386" t="s">
        <v>2045</v>
      </c>
      <c r="B6386" t="s">
        <v>2047</v>
      </c>
      <c r="C6386">
        <v>3</v>
      </c>
      <c r="D6386" t="s">
        <v>1470</v>
      </c>
      <c r="E6386" t="s">
        <v>2048</v>
      </c>
      <c r="F6386" t="s">
        <v>1772</v>
      </c>
      <c r="H6386" s="178" t="str">
        <f>IF(ISBLANK('Q 6'!F304),"",IF('Q 6'!F304="&lt;please select&gt;","",'Q 6'!F304))</f>
        <v/>
      </c>
    </row>
    <row r="6387" spans="1:11" x14ac:dyDescent="0.3">
      <c r="A6387" t="s">
        <v>2045</v>
      </c>
      <c r="B6387" t="s">
        <v>2047</v>
      </c>
      <c r="C6387">
        <v>4</v>
      </c>
      <c r="D6387" t="s">
        <v>1470</v>
      </c>
      <c r="E6387" t="s">
        <v>2048</v>
      </c>
      <c r="F6387" t="s">
        <v>1772</v>
      </c>
      <c r="H6387" s="178" t="str">
        <f>IF(ISBLANK('Q 6'!F305),"",IF('Q 6'!F305="&lt;please select&gt;","",'Q 6'!F305))</f>
        <v/>
      </c>
    </row>
    <row r="6388" spans="1:11" x14ac:dyDescent="0.3">
      <c r="A6388" t="s">
        <v>2045</v>
      </c>
      <c r="B6388" t="s">
        <v>2047</v>
      </c>
      <c r="C6388">
        <v>1</v>
      </c>
      <c r="D6388" t="s">
        <v>1470</v>
      </c>
      <c r="E6388" t="s">
        <v>1996</v>
      </c>
      <c r="F6388" t="s">
        <v>1772</v>
      </c>
      <c r="H6388" s="178">
        <f>IF(ISBLANK('Q 6'!G302),"",IF('Q 6'!G302="&lt;please select&gt;","",'Q 6'!G302))</f>
        <v>0</v>
      </c>
    </row>
    <row r="6389" spans="1:11" x14ac:dyDescent="0.3">
      <c r="A6389" t="s">
        <v>2045</v>
      </c>
      <c r="B6389" t="s">
        <v>2047</v>
      </c>
      <c r="C6389">
        <v>2</v>
      </c>
      <c r="D6389" t="s">
        <v>1470</v>
      </c>
      <c r="E6389" t="s">
        <v>1996</v>
      </c>
      <c r="F6389" t="s">
        <v>1772</v>
      </c>
      <c r="H6389" s="178">
        <f>IF(ISBLANK('Q 6'!G303),"",IF('Q 6'!G303="&lt;please select&gt;","",'Q 6'!G303))</f>
        <v>0</v>
      </c>
    </row>
    <row r="6390" spans="1:11" x14ac:dyDescent="0.3">
      <c r="A6390" t="s">
        <v>2045</v>
      </c>
      <c r="B6390" t="s">
        <v>2047</v>
      </c>
      <c r="C6390">
        <v>3</v>
      </c>
      <c r="D6390" t="s">
        <v>1470</v>
      </c>
      <c r="E6390" t="s">
        <v>1996</v>
      </c>
      <c r="F6390" t="s">
        <v>1772</v>
      </c>
      <c r="H6390" s="178" t="str">
        <f>IF(ISBLANK('Q 6'!G304),"",IF('Q 6'!G304="&lt;please select&gt;","",'Q 6'!G304))</f>
        <v/>
      </c>
    </row>
    <row r="6391" spans="1:11" x14ac:dyDescent="0.3">
      <c r="A6391" t="s">
        <v>2045</v>
      </c>
      <c r="B6391" t="s">
        <v>2047</v>
      </c>
      <c r="C6391">
        <v>4</v>
      </c>
      <c r="D6391" t="s">
        <v>1470</v>
      </c>
      <c r="E6391" t="s">
        <v>1996</v>
      </c>
      <c r="F6391" t="s">
        <v>1772</v>
      </c>
      <c r="H6391" s="178" t="str">
        <f>IF(ISBLANK('Q 6'!G305),"",IF('Q 6'!G305="&lt;please select&gt;","",'Q 6'!G305))</f>
        <v/>
      </c>
    </row>
    <row r="6392" spans="1:11" x14ac:dyDescent="0.3">
      <c r="A6392" t="s">
        <v>2045</v>
      </c>
      <c r="B6392" t="s">
        <v>2047</v>
      </c>
      <c r="C6392">
        <v>1</v>
      </c>
      <c r="D6392" t="s">
        <v>1470</v>
      </c>
      <c r="E6392" t="s">
        <v>2014</v>
      </c>
      <c r="F6392" t="s">
        <v>1830</v>
      </c>
      <c r="I6392" s="179">
        <f>IF(ISBLANK('Q 6'!H302),"",IF('Q 6'!H302="&lt;please select&gt;","",'Q 6'!H302))</f>
        <v>0</v>
      </c>
    </row>
    <row r="6393" spans="1:11" x14ac:dyDescent="0.3">
      <c r="A6393" t="s">
        <v>2045</v>
      </c>
      <c r="B6393" t="s">
        <v>2047</v>
      </c>
      <c r="C6393">
        <v>2</v>
      </c>
      <c r="D6393" t="s">
        <v>1470</v>
      </c>
      <c r="E6393" t="s">
        <v>2014</v>
      </c>
      <c r="F6393" t="s">
        <v>1830</v>
      </c>
      <c r="I6393" s="179">
        <f>IF(ISBLANK('Q 6'!H303),"",IF('Q 6'!H303="&lt;please select&gt;","",'Q 6'!H303))</f>
        <v>0</v>
      </c>
    </row>
    <row r="6394" spans="1:11" x14ac:dyDescent="0.3">
      <c r="A6394" t="s">
        <v>2045</v>
      </c>
      <c r="B6394" t="s">
        <v>2047</v>
      </c>
      <c r="C6394">
        <v>3</v>
      </c>
      <c r="D6394" t="s">
        <v>1470</v>
      </c>
      <c r="E6394" t="s">
        <v>2014</v>
      </c>
      <c r="F6394" t="s">
        <v>1830</v>
      </c>
      <c r="I6394" s="179" t="str">
        <f>IF(ISBLANK('Q 6'!H304),"",IF('Q 6'!H304="&lt;please select&gt;","",'Q 6'!H304))</f>
        <v/>
      </c>
    </row>
    <row r="6395" spans="1:11" x14ac:dyDescent="0.3">
      <c r="A6395" t="s">
        <v>2045</v>
      </c>
      <c r="B6395" t="s">
        <v>2047</v>
      </c>
      <c r="C6395">
        <v>4</v>
      </c>
      <c r="D6395" t="s">
        <v>1470</v>
      </c>
      <c r="E6395" t="s">
        <v>2014</v>
      </c>
      <c r="F6395" t="s">
        <v>1830</v>
      </c>
      <c r="I6395" s="179" t="str">
        <f>IF(ISBLANK('Q 6'!H305),"",IF('Q 6'!H305="&lt;please select&gt;","",'Q 6'!H305))</f>
        <v/>
      </c>
    </row>
    <row r="6396" spans="1:11" x14ac:dyDescent="0.3">
      <c r="A6396" t="s">
        <v>2045</v>
      </c>
      <c r="B6396" t="s">
        <v>2049</v>
      </c>
      <c r="C6396">
        <v>1</v>
      </c>
      <c r="D6396" t="s">
        <v>1470</v>
      </c>
      <c r="E6396" t="s">
        <v>2013</v>
      </c>
      <c r="F6396" t="s">
        <v>1761</v>
      </c>
      <c r="K6396" t="str">
        <f>IF(ISBLANK('Q 6'!C311),"",IF('Q 6'!C311="&lt;please select&gt;","",'Q 6'!C311))</f>
        <v/>
      </c>
    </row>
    <row r="6397" spans="1:11" x14ac:dyDescent="0.3">
      <c r="A6397" t="s">
        <v>2045</v>
      </c>
      <c r="B6397" t="s">
        <v>2049</v>
      </c>
      <c r="C6397">
        <v>2</v>
      </c>
      <c r="D6397" t="s">
        <v>1470</v>
      </c>
      <c r="E6397" t="s">
        <v>2013</v>
      </c>
      <c r="F6397" t="s">
        <v>1761</v>
      </c>
      <c r="K6397" t="str">
        <f>IF(ISBLANK('Q 6'!C312),"",IF('Q 6'!C312="&lt;please select&gt;","",'Q 6'!C312))</f>
        <v/>
      </c>
    </row>
    <row r="6398" spans="1:11" x14ac:dyDescent="0.3">
      <c r="A6398" t="s">
        <v>2045</v>
      </c>
      <c r="B6398" t="s">
        <v>2049</v>
      </c>
      <c r="C6398">
        <v>3</v>
      </c>
      <c r="D6398" t="s">
        <v>1470</v>
      </c>
      <c r="E6398" t="s">
        <v>2013</v>
      </c>
      <c r="F6398" t="s">
        <v>1761</v>
      </c>
      <c r="K6398" t="str">
        <f>IF(ISBLANK('Q 6'!C313),"",IF('Q 6'!C313="&lt;please select&gt;","",'Q 6'!C313))</f>
        <v/>
      </c>
    </row>
    <row r="6399" spans="1:11" x14ac:dyDescent="0.3">
      <c r="A6399" t="s">
        <v>2045</v>
      </c>
      <c r="B6399" t="s">
        <v>2049</v>
      </c>
      <c r="C6399">
        <v>4</v>
      </c>
      <c r="D6399" t="s">
        <v>1470</v>
      </c>
      <c r="E6399" t="s">
        <v>2013</v>
      </c>
      <c r="F6399" t="s">
        <v>1761</v>
      </c>
      <c r="K6399" t="str">
        <f>IF(ISBLANK('Q 6'!C314),"",IF('Q 6'!C314="&lt;please select&gt;","",'Q 6'!C314))</f>
        <v/>
      </c>
    </row>
    <row r="6400" spans="1:11" x14ac:dyDescent="0.3">
      <c r="A6400" t="s">
        <v>2045</v>
      </c>
      <c r="B6400" t="s">
        <v>2049</v>
      </c>
      <c r="C6400">
        <v>1</v>
      </c>
      <c r="D6400" t="s">
        <v>1470</v>
      </c>
      <c r="E6400" t="s">
        <v>2048</v>
      </c>
      <c r="F6400" t="s">
        <v>1772</v>
      </c>
      <c r="H6400" s="178" t="str">
        <f>IF(ISBLANK('Q 6'!F311),"",IF('Q 6'!F311="&lt;please select&gt;","",'Q 6'!F311))</f>
        <v/>
      </c>
    </row>
    <row r="6401" spans="1:11" x14ac:dyDescent="0.3">
      <c r="A6401" t="s">
        <v>2045</v>
      </c>
      <c r="B6401" t="s">
        <v>2049</v>
      </c>
      <c r="C6401">
        <v>2</v>
      </c>
      <c r="D6401" t="s">
        <v>1470</v>
      </c>
      <c r="E6401" t="s">
        <v>2048</v>
      </c>
      <c r="F6401" t="s">
        <v>1772</v>
      </c>
      <c r="H6401" s="178" t="str">
        <f>IF(ISBLANK('Q 6'!F312),"",IF('Q 6'!F312="&lt;please select&gt;","",'Q 6'!F312))</f>
        <v/>
      </c>
    </row>
    <row r="6402" spans="1:11" x14ac:dyDescent="0.3">
      <c r="A6402" t="s">
        <v>2045</v>
      </c>
      <c r="B6402" t="s">
        <v>2049</v>
      </c>
      <c r="C6402">
        <v>3</v>
      </c>
      <c r="D6402" t="s">
        <v>1470</v>
      </c>
      <c r="E6402" t="s">
        <v>2048</v>
      </c>
      <c r="F6402" t="s">
        <v>1772</v>
      </c>
      <c r="H6402" s="178" t="str">
        <f>IF(ISBLANK('Q 6'!F313),"",IF('Q 6'!F313="&lt;please select&gt;","",'Q 6'!F313))</f>
        <v/>
      </c>
    </row>
    <row r="6403" spans="1:11" x14ac:dyDescent="0.3">
      <c r="A6403" t="s">
        <v>2045</v>
      </c>
      <c r="B6403" t="s">
        <v>2049</v>
      </c>
      <c r="C6403">
        <v>4</v>
      </c>
      <c r="D6403" t="s">
        <v>1470</v>
      </c>
      <c r="E6403" t="s">
        <v>2048</v>
      </c>
      <c r="F6403" t="s">
        <v>1772</v>
      </c>
      <c r="H6403" s="178" t="str">
        <f>IF(ISBLANK('Q 6'!F314),"",IF('Q 6'!F314="&lt;please select&gt;","",'Q 6'!F314))</f>
        <v/>
      </c>
    </row>
    <row r="6404" spans="1:11" x14ac:dyDescent="0.3">
      <c r="A6404" t="s">
        <v>2045</v>
      </c>
      <c r="B6404" t="s">
        <v>2049</v>
      </c>
      <c r="C6404">
        <v>1</v>
      </c>
      <c r="D6404" t="s">
        <v>1470</v>
      </c>
      <c r="E6404" t="s">
        <v>1996</v>
      </c>
      <c r="F6404" t="s">
        <v>1772</v>
      </c>
      <c r="H6404" s="178" t="str">
        <f>IF(ISBLANK('Q 6'!G311),"",IF('Q 6'!G311="&lt;please select&gt;","",'Q 6'!G311))</f>
        <v/>
      </c>
    </row>
    <row r="6405" spans="1:11" x14ac:dyDescent="0.3">
      <c r="A6405" t="s">
        <v>2045</v>
      </c>
      <c r="B6405" t="s">
        <v>2049</v>
      </c>
      <c r="C6405">
        <v>2</v>
      </c>
      <c r="D6405" t="s">
        <v>1470</v>
      </c>
      <c r="E6405" t="s">
        <v>1996</v>
      </c>
      <c r="F6405" t="s">
        <v>1772</v>
      </c>
      <c r="H6405" s="178" t="str">
        <f>IF(ISBLANK('Q 6'!G312),"",IF('Q 6'!G312="&lt;please select&gt;","",'Q 6'!G312))</f>
        <v/>
      </c>
    </row>
    <row r="6406" spans="1:11" x14ac:dyDescent="0.3">
      <c r="A6406" t="s">
        <v>2045</v>
      </c>
      <c r="B6406" t="s">
        <v>2049</v>
      </c>
      <c r="C6406">
        <v>3</v>
      </c>
      <c r="D6406" t="s">
        <v>1470</v>
      </c>
      <c r="E6406" t="s">
        <v>1996</v>
      </c>
      <c r="F6406" t="s">
        <v>1772</v>
      </c>
      <c r="H6406" s="178" t="str">
        <f>IF(ISBLANK('Q 6'!G313),"",IF('Q 6'!G313="&lt;please select&gt;","",'Q 6'!G313))</f>
        <v/>
      </c>
    </row>
    <row r="6407" spans="1:11" x14ac:dyDescent="0.3">
      <c r="A6407" t="s">
        <v>2045</v>
      </c>
      <c r="B6407" t="s">
        <v>2049</v>
      </c>
      <c r="C6407">
        <v>4</v>
      </c>
      <c r="D6407" t="s">
        <v>1470</v>
      </c>
      <c r="E6407" t="s">
        <v>1996</v>
      </c>
      <c r="F6407" t="s">
        <v>1772</v>
      </c>
      <c r="H6407" s="178" t="str">
        <f>IF(ISBLANK('Q 6'!G314),"",IF('Q 6'!G314="&lt;please select&gt;","",'Q 6'!G314))</f>
        <v/>
      </c>
    </row>
    <row r="6408" spans="1:11" x14ac:dyDescent="0.3">
      <c r="A6408" t="s">
        <v>2050</v>
      </c>
      <c r="B6408" t="s">
        <v>2051</v>
      </c>
      <c r="C6408">
        <v>0</v>
      </c>
      <c r="D6408" t="s">
        <v>1470</v>
      </c>
      <c r="E6408" t="s">
        <v>2051</v>
      </c>
      <c r="F6408" t="s">
        <v>1783</v>
      </c>
      <c r="K6408" t="str">
        <f>IF(ISBLANK('Q 6'!$I$318),"",IF('Q 6'!$I$318="&lt;please select&gt;","",'Q 6'!$I$318))</f>
        <v>Yes</v>
      </c>
    </row>
    <row r="6409" spans="1:11" x14ac:dyDescent="0.3">
      <c r="A6409" t="s">
        <v>2050</v>
      </c>
      <c r="B6409" t="s">
        <v>2052</v>
      </c>
      <c r="C6409">
        <v>1</v>
      </c>
      <c r="D6409" t="s">
        <v>1470</v>
      </c>
      <c r="E6409" t="s">
        <v>2018</v>
      </c>
      <c r="F6409" t="s">
        <v>1830</v>
      </c>
      <c r="I6409" s="179">
        <f>IF(ISBLANK('Q 6'!G322),"",IF('Q 6'!G322="&lt;please select&gt;","",'Q 6'!G322))</f>
        <v>0.5</v>
      </c>
    </row>
    <row r="6410" spans="1:11" x14ac:dyDescent="0.3">
      <c r="A6410" t="s">
        <v>2050</v>
      </c>
      <c r="B6410" t="s">
        <v>2052</v>
      </c>
      <c r="C6410">
        <v>2</v>
      </c>
      <c r="D6410" t="s">
        <v>1470</v>
      </c>
      <c r="E6410" t="s">
        <v>2018</v>
      </c>
      <c r="F6410" t="s">
        <v>1830</v>
      </c>
      <c r="I6410" s="179">
        <f>IF(ISBLANK('Q 6'!G323),"",IF('Q 6'!G323="&lt;please select&gt;","",'Q 6'!G323))</f>
        <v>0.5</v>
      </c>
    </row>
    <row r="6411" spans="1:11" x14ac:dyDescent="0.3">
      <c r="A6411" t="s">
        <v>2050</v>
      </c>
      <c r="B6411" t="s">
        <v>2052</v>
      </c>
      <c r="C6411">
        <v>3</v>
      </c>
      <c r="D6411" t="s">
        <v>1470</v>
      </c>
      <c r="E6411" t="s">
        <v>2018</v>
      </c>
      <c r="F6411" t="s">
        <v>1830</v>
      </c>
      <c r="I6411" s="179">
        <f>IF(ISBLANK('Q 6'!G324),"",IF('Q 6'!G324="&lt;please select&gt;","",'Q 6'!G324))</f>
        <v>1</v>
      </c>
    </row>
    <row r="6412" spans="1:11" x14ac:dyDescent="0.3">
      <c r="A6412" t="s">
        <v>2050</v>
      </c>
      <c r="B6412" t="s">
        <v>2052</v>
      </c>
      <c r="C6412">
        <v>4</v>
      </c>
      <c r="D6412" t="s">
        <v>1470</v>
      </c>
      <c r="E6412" t="s">
        <v>2018</v>
      </c>
      <c r="F6412" t="s">
        <v>1830</v>
      </c>
      <c r="I6412" s="179">
        <f>IF(ISBLANK('Q 6'!G325),"",IF('Q 6'!G325="&lt;please select&gt;","",'Q 6'!G325))</f>
        <v>0</v>
      </c>
    </row>
    <row r="6413" spans="1:11" x14ac:dyDescent="0.3">
      <c r="A6413" t="s">
        <v>2050</v>
      </c>
      <c r="B6413" t="s">
        <v>2052</v>
      </c>
      <c r="C6413">
        <v>3</v>
      </c>
      <c r="D6413" t="s">
        <v>1470</v>
      </c>
      <c r="E6413" t="s">
        <v>2019</v>
      </c>
      <c r="F6413" t="s">
        <v>1815</v>
      </c>
      <c r="J6413" t="str">
        <f>IF(ISBLANK('Q 6'!$H$324),"",IF('Q 6'!$H$324="&lt;please select&gt;","",'Q 6'!$H$324))</f>
        <v>FL: EU ETS Support Facility</v>
      </c>
    </row>
    <row r="6414" spans="1:11" x14ac:dyDescent="0.3">
      <c r="A6414" t="s">
        <v>2050</v>
      </c>
      <c r="B6414" t="s">
        <v>2052</v>
      </c>
      <c r="C6414">
        <v>4</v>
      </c>
      <c r="D6414" t="s">
        <v>1470</v>
      </c>
      <c r="E6414" t="s">
        <v>2019</v>
      </c>
      <c r="F6414" t="s">
        <v>1815</v>
      </c>
      <c r="J6414" t="str">
        <f>IF(ISBLANK('Q 6'!$I$325),"",IF('Q 6'!$I$325="&lt;please select&gt;","",'Q 6'!$I$325))</f>
        <v>FL: reported emission are 5% below EU ETS SF emissions</v>
      </c>
    </row>
    <row r="6415" spans="1:11" x14ac:dyDescent="0.3">
      <c r="A6415" t="s">
        <v>2050</v>
      </c>
      <c r="B6415" t="s">
        <v>2052</v>
      </c>
      <c r="C6415">
        <v>4</v>
      </c>
      <c r="D6415" t="s">
        <v>1470</v>
      </c>
      <c r="E6415" t="s">
        <v>2020</v>
      </c>
      <c r="F6415" t="s">
        <v>1761</v>
      </c>
      <c r="K6415" t="str">
        <f>IF(ISBLANK('Q 6'!$H$325),"",IF('Q 6'!$H$325="&lt;please select&gt;","",'Q 6'!$H$325))</f>
        <v>Other please specify</v>
      </c>
    </row>
    <row r="6416" spans="1:11" x14ac:dyDescent="0.3">
      <c r="A6416" t="s">
        <v>2050</v>
      </c>
      <c r="B6416" t="s">
        <v>2053</v>
      </c>
      <c r="C6416">
        <v>1</v>
      </c>
      <c r="D6416" t="s">
        <v>1470</v>
      </c>
      <c r="E6416" t="s">
        <v>2022</v>
      </c>
      <c r="F6416" t="s">
        <v>1772</v>
      </c>
      <c r="H6416" s="178">
        <f>IF(ISBLANK('Q 6'!$G$326),"",IF('Q 6'!$G$326="&lt;please select&gt;","",'Q 6'!$G$326))</f>
        <v>0</v>
      </c>
    </row>
    <row r="6417" spans="1:11" x14ac:dyDescent="0.3">
      <c r="A6417" t="s">
        <v>2050</v>
      </c>
      <c r="B6417" t="s">
        <v>2053</v>
      </c>
      <c r="C6417">
        <v>2</v>
      </c>
      <c r="D6417" t="s">
        <v>1470</v>
      </c>
      <c r="E6417" t="s">
        <v>2022</v>
      </c>
      <c r="F6417" t="s">
        <v>1772</v>
      </c>
      <c r="H6417" s="178">
        <f>IF(ISBLANK('Q 6'!$G$327),"",IF('Q 6'!$G$327="&lt;please select&gt;","",'Q 6'!$G$327))</f>
        <v>0</v>
      </c>
    </row>
    <row r="6418" spans="1:11" x14ac:dyDescent="0.3">
      <c r="A6418" t="s">
        <v>2050</v>
      </c>
      <c r="B6418" t="s">
        <v>2053</v>
      </c>
      <c r="C6418">
        <v>2</v>
      </c>
      <c r="D6418" t="s">
        <v>1470</v>
      </c>
      <c r="E6418" t="s">
        <v>2019</v>
      </c>
      <c r="F6418" t="s">
        <v>1815</v>
      </c>
      <c r="J6418" t="str">
        <f>IF(ISBLANK('Q 6'!$H$327),"",IF('Q 6'!$H$327="&lt;please select&gt;","",'Q 6'!$H$327))</f>
        <v/>
      </c>
    </row>
    <row r="6419" spans="1:11" x14ac:dyDescent="0.3">
      <c r="A6419" t="s">
        <v>2050</v>
      </c>
      <c r="B6419" t="s">
        <v>2054</v>
      </c>
      <c r="C6419">
        <v>1</v>
      </c>
      <c r="D6419" t="s">
        <v>1470</v>
      </c>
      <c r="E6419" t="s">
        <v>2024</v>
      </c>
      <c r="F6419" t="s">
        <v>1765</v>
      </c>
      <c r="G6419" t="str">
        <f>IF(ISBLANK('Q 6'!$G$328),"",IF('Q 6'!$G$328="&lt;please select&gt;","",'Q 6'!$G$328))</f>
        <v/>
      </c>
    </row>
    <row r="6420" spans="1:11" x14ac:dyDescent="0.3">
      <c r="A6420" t="s">
        <v>2050</v>
      </c>
      <c r="B6420" t="s">
        <v>2054</v>
      </c>
      <c r="C6420">
        <v>2</v>
      </c>
      <c r="D6420" t="s">
        <v>1442</v>
      </c>
      <c r="E6420" t="s">
        <v>2024</v>
      </c>
      <c r="F6420" t="s">
        <v>1815</v>
      </c>
      <c r="J6420" t="str">
        <f>IF(ISBLANK('Q 6'!$G$329),"",IF('Q 6'!$G$329="&lt;please select&gt;","",'Q 6'!$G$329))</f>
        <v/>
      </c>
    </row>
    <row r="6421" spans="1:11" x14ac:dyDescent="0.3">
      <c r="A6421" t="s">
        <v>2050</v>
      </c>
      <c r="B6421" t="s">
        <v>2055</v>
      </c>
      <c r="C6421">
        <v>1</v>
      </c>
      <c r="D6421" t="s">
        <v>1470</v>
      </c>
      <c r="E6421" t="s">
        <v>2018</v>
      </c>
      <c r="F6421" t="s">
        <v>1830</v>
      </c>
      <c r="I6421" s="179" t="str">
        <f>IF(ISBLANK('Q 6'!G334),"",IF('Q 6'!G334="&lt;please select&gt;","",'Q 6'!G334))</f>
        <v/>
      </c>
    </row>
    <row r="6422" spans="1:11" x14ac:dyDescent="0.3">
      <c r="A6422" t="s">
        <v>2050</v>
      </c>
      <c r="B6422" t="s">
        <v>2055</v>
      </c>
      <c r="C6422">
        <v>2</v>
      </c>
      <c r="D6422" t="s">
        <v>1470</v>
      </c>
      <c r="E6422" t="s">
        <v>2018</v>
      </c>
      <c r="F6422" t="s">
        <v>1830</v>
      </c>
      <c r="I6422" s="179" t="str">
        <f>IF(ISBLANK('Q 6'!G335),"",IF('Q 6'!G335="&lt;please select&gt;","",'Q 6'!G335))</f>
        <v/>
      </c>
    </row>
    <row r="6423" spans="1:11" x14ac:dyDescent="0.3">
      <c r="A6423" t="s">
        <v>2050</v>
      </c>
      <c r="B6423" t="s">
        <v>2055</v>
      </c>
      <c r="C6423">
        <v>3</v>
      </c>
      <c r="D6423" t="s">
        <v>1470</v>
      </c>
      <c r="E6423" t="s">
        <v>2018</v>
      </c>
      <c r="F6423" t="s">
        <v>1830</v>
      </c>
      <c r="I6423" s="179" t="str">
        <f>IF(ISBLANK('Q 6'!G336),"",IF('Q 6'!G336="&lt;please select&gt;","",'Q 6'!G336))</f>
        <v/>
      </c>
    </row>
    <row r="6424" spans="1:11" x14ac:dyDescent="0.3">
      <c r="A6424" t="s">
        <v>2050</v>
      </c>
      <c r="B6424" t="s">
        <v>2055</v>
      </c>
      <c r="C6424">
        <v>4</v>
      </c>
      <c r="D6424" t="s">
        <v>1470</v>
      </c>
      <c r="E6424" t="s">
        <v>2018</v>
      </c>
      <c r="F6424" t="s">
        <v>1830</v>
      </c>
      <c r="I6424" s="179" t="str">
        <f>IF(ISBLANK('Q 6'!G337),"",IF('Q 6'!G337="&lt;please select&gt;","",'Q 6'!G337))</f>
        <v/>
      </c>
    </row>
    <row r="6425" spans="1:11" x14ac:dyDescent="0.3">
      <c r="A6425" t="s">
        <v>2050</v>
      </c>
      <c r="B6425" t="s">
        <v>2055</v>
      </c>
      <c r="C6425">
        <v>3</v>
      </c>
      <c r="D6425" t="s">
        <v>1470</v>
      </c>
      <c r="E6425" t="s">
        <v>2019</v>
      </c>
      <c r="F6425" t="s">
        <v>1815</v>
      </c>
      <c r="J6425" t="str">
        <f>IF(ISBLANK('Q 6'!$H$336),"",IF('Q 6'!$H$336="&lt;please select&gt;","",'Q 6'!$H$336))</f>
        <v/>
      </c>
    </row>
    <row r="6426" spans="1:11" x14ac:dyDescent="0.3">
      <c r="A6426" t="s">
        <v>2050</v>
      </c>
      <c r="B6426" t="s">
        <v>2055</v>
      </c>
      <c r="C6426">
        <v>4</v>
      </c>
      <c r="D6426" t="s">
        <v>1470</v>
      </c>
      <c r="E6426" t="s">
        <v>2019</v>
      </c>
      <c r="F6426" t="s">
        <v>1815</v>
      </c>
      <c r="J6426" t="str">
        <f>IF(ISBLANK('Q 6'!$I$337),"",IF('Q 6'!$I$337="&lt;please select&gt;","",'Q 6'!$I$337))</f>
        <v/>
      </c>
    </row>
    <row r="6427" spans="1:11" x14ac:dyDescent="0.3">
      <c r="A6427" t="s">
        <v>2050</v>
      </c>
      <c r="B6427" t="s">
        <v>2055</v>
      </c>
      <c r="C6427">
        <v>4</v>
      </c>
      <c r="D6427" t="s">
        <v>1470</v>
      </c>
      <c r="E6427" t="s">
        <v>2020</v>
      </c>
      <c r="F6427" t="s">
        <v>1761</v>
      </c>
      <c r="K6427" t="str">
        <f>IF(ISBLANK('Q 6'!$H$337),"",IF('Q 6'!$H$337="&lt;please select&gt;","",'Q 6'!$H$337))</f>
        <v/>
      </c>
    </row>
    <row r="6428" spans="1:11" x14ac:dyDescent="0.3">
      <c r="A6428" t="s">
        <v>2050</v>
      </c>
      <c r="B6428" t="s">
        <v>2056</v>
      </c>
      <c r="C6428">
        <v>1</v>
      </c>
      <c r="D6428" t="s">
        <v>1470</v>
      </c>
      <c r="E6428" t="s">
        <v>2022</v>
      </c>
      <c r="F6428" t="s">
        <v>1772</v>
      </c>
      <c r="H6428" s="178" t="str">
        <f>IF(ISBLANK('Q 6'!$G$338),"",IF('Q 6'!$G$338="&lt;please select&gt;","",'Q 6'!$G$338))</f>
        <v/>
      </c>
    </row>
    <row r="6429" spans="1:11" x14ac:dyDescent="0.3">
      <c r="A6429" t="s">
        <v>2050</v>
      </c>
      <c r="B6429" t="s">
        <v>2056</v>
      </c>
      <c r="C6429">
        <v>2</v>
      </c>
      <c r="D6429" t="s">
        <v>1470</v>
      </c>
      <c r="E6429" t="s">
        <v>2022</v>
      </c>
      <c r="F6429" t="s">
        <v>1772</v>
      </c>
      <c r="H6429" s="178" t="str">
        <f>IF(ISBLANK('Q 6'!$G$339),"",IF('Q 6'!$G$339="&lt;please select&gt;","",'Q 6'!$G$339))</f>
        <v/>
      </c>
    </row>
    <row r="6430" spans="1:11" x14ac:dyDescent="0.3">
      <c r="A6430" t="s">
        <v>2050</v>
      </c>
      <c r="B6430" t="s">
        <v>2056</v>
      </c>
      <c r="C6430">
        <v>2</v>
      </c>
      <c r="D6430" t="s">
        <v>1470</v>
      </c>
      <c r="E6430" t="s">
        <v>2019</v>
      </c>
      <c r="F6430" t="s">
        <v>1815</v>
      </c>
      <c r="J6430" t="str">
        <f>IF(ISBLANK('Q 6'!$H$339),"",IF('Q 6'!$H$339="&lt;please select&gt;","",'Q 6'!$H$339))</f>
        <v/>
      </c>
    </row>
    <row r="6431" spans="1:11" x14ac:dyDescent="0.3">
      <c r="A6431" t="s">
        <v>2050</v>
      </c>
      <c r="B6431" t="s">
        <v>2057</v>
      </c>
      <c r="C6431">
        <v>1</v>
      </c>
      <c r="D6431" t="s">
        <v>1470</v>
      </c>
      <c r="E6431" t="s">
        <v>2024</v>
      </c>
      <c r="F6431" t="s">
        <v>1765</v>
      </c>
      <c r="G6431" t="str">
        <f>IF(ISBLANK('Q 6'!$G$340),"",IF('Q 6'!$G$340="&lt;please select&gt;","",'Q 6'!$G$340))</f>
        <v/>
      </c>
    </row>
    <row r="6432" spans="1:11" x14ac:dyDescent="0.3">
      <c r="A6432" t="s">
        <v>2058</v>
      </c>
      <c r="B6432" t="s">
        <v>2059</v>
      </c>
      <c r="C6432">
        <v>0</v>
      </c>
      <c r="D6432" t="s">
        <v>1470</v>
      </c>
      <c r="E6432" t="s">
        <v>2059</v>
      </c>
      <c r="F6432" t="s">
        <v>1783</v>
      </c>
      <c r="K6432" t="str">
        <f>IF(ISBLANK('Q 6'!$I$343),"",IF('Q 6'!$I$343="&lt;please select&gt;","",'Q 6'!$I$343))</f>
        <v>Yes</v>
      </c>
    </row>
    <row r="6433" spans="1:11" x14ac:dyDescent="0.3">
      <c r="A6433" t="s">
        <v>2058</v>
      </c>
      <c r="B6433" t="s">
        <v>2060</v>
      </c>
      <c r="C6433">
        <v>0</v>
      </c>
      <c r="D6433" t="s">
        <v>1470</v>
      </c>
      <c r="E6433" t="s">
        <v>2060</v>
      </c>
      <c r="F6433" t="s">
        <v>1772</v>
      </c>
      <c r="H6433">
        <f>IF(ISBLANK('Q 6'!$H$345),"",IF('Q 6'!$H$345="&lt;please select&gt;","",'Q 6'!$H$345))</f>
        <v>7</v>
      </c>
    </row>
    <row r="6434" spans="1:11" x14ac:dyDescent="0.3">
      <c r="A6434" t="s">
        <v>2061</v>
      </c>
      <c r="B6434" t="s">
        <v>2062</v>
      </c>
      <c r="C6434">
        <v>0</v>
      </c>
      <c r="D6434" t="s">
        <v>1470</v>
      </c>
      <c r="E6434" t="s">
        <v>2062</v>
      </c>
      <c r="F6434" t="s">
        <v>1783</v>
      </c>
      <c r="K6434" t="str">
        <f>IF(ISBLANK('Q 6'!$I$347),"",IF('Q 6'!$I$347="&lt;please select&gt;","",'Q 6'!$I$347))</f>
        <v>No</v>
      </c>
    </row>
    <row r="6435" spans="1:11" x14ac:dyDescent="0.3">
      <c r="A6435" t="s">
        <v>2061</v>
      </c>
      <c r="B6435" t="s">
        <v>2063</v>
      </c>
      <c r="C6435">
        <v>1</v>
      </c>
      <c r="D6435" t="s">
        <v>1470</v>
      </c>
      <c r="E6435" t="s">
        <v>2034</v>
      </c>
      <c r="F6435" t="s">
        <v>1765</v>
      </c>
      <c r="G6435" t="str">
        <f>IF(ISBLANK('Q 6'!C353),"",IF('Q 6'!C353="&lt;please select&gt;","",'Q 6'!C353))</f>
        <v/>
      </c>
    </row>
    <row r="6436" spans="1:11" x14ac:dyDescent="0.3">
      <c r="A6436" t="s">
        <v>2061</v>
      </c>
      <c r="B6436" t="s">
        <v>2063</v>
      </c>
      <c r="C6436">
        <v>2</v>
      </c>
      <c r="D6436" t="s">
        <v>1470</v>
      </c>
      <c r="E6436" t="s">
        <v>2034</v>
      </c>
      <c r="F6436" t="s">
        <v>1765</v>
      </c>
      <c r="G6436" t="str">
        <f>IF(ISBLANK('Q 6'!C354),"",IF('Q 6'!C354="&lt;please select&gt;","",'Q 6'!C354))</f>
        <v/>
      </c>
    </row>
    <row r="6437" spans="1:11" x14ac:dyDescent="0.3">
      <c r="A6437" t="s">
        <v>2061</v>
      </c>
      <c r="B6437" t="s">
        <v>2063</v>
      </c>
      <c r="C6437">
        <v>3</v>
      </c>
      <c r="D6437" t="s">
        <v>1470</v>
      </c>
      <c r="E6437" t="s">
        <v>2034</v>
      </c>
      <c r="F6437" t="s">
        <v>1765</v>
      </c>
      <c r="G6437" t="str">
        <f>IF(ISBLANK('Q 6'!C355),"",IF('Q 6'!C355="&lt;please select&gt;","",'Q 6'!C355))</f>
        <v/>
      </c>
    </row>
    <row r="6438" spans="1:11" x14ac:dyDescent="0.3">
      <c r="A6438" t="s">
        <v>2061</v>
      </c>
      <c r="B6438" t="s">
        <v>2063</v>
      </c>
      <c r="C6438">
        <v>4</v>
      </c>
      <c r="D6438" t="s">
        <v>1470</v>
      </c>
      <c r="E6438" t="s">
        <v>2034</v>
      </c>
      <c r="F6438" t="s">
        <v>1765</v>
      </c>
      <c r="G6438" t="str">
        <f>IF(ISBLANK('Q 6'!C356),"",IF('Q 6'!C356="&lt;please select&gt;","",'Q 6'!C356))</f>
        <v/>
      </c>
    </row>
    <row r="6439" spans="1:11" x14ac:dyDescent="0.3">
      <c r="A6439" t="s">
        <v>2061</v>
      </c>
      <c r="B6439" t="s">
        <v>2063</v>
      </c>
      <c r="C6439">
        <v>5</v>
      </c>
      <c r="D6439" t="s">
        <v>1470</v>
      </c>
      <c r="E6439" t="s">
        <v>2034</v>
      </c>
      <c r="F6439" t="s">
        <v>1765</v>
      </c>
      <c r="G6439" t="str">
        <f>IF(ISBLANK('Q 6'!C357),"",IF('Q 6'!C357="&lt;please select&gt;","",'Q 6'!C357))</f>
        <v/>
      </c>
    </row>
    <row r="6440" spans="1:11" x14ac:dyDescent="0.3">
      <c r="A6440" t="s">
        <v>2061</v>
      </c>
      <c r="B6440" t="s">
        <v>2063</v>
      </c>
      <c r="C6440">
        <v>6</v>
      </c>
      <c r="D6440" t="s">
        <v>1470</v>
      </c>
      <c r="E6440" t="s">
        <v>2034</v>
      </c>
      <c r="F6440" t="s">
        <v>1765</v>
      </c>
      <c r="G6440" t="str">
        <f>IF(ISBLANK('Q 6'!C358),"",IF('Q 6'!C358="&lt;please select&gt;","",'Q 6'!C358))</f>
        <v/>
      </c>
    </row>
    <row r="6441" spans="1:11" x14ac:dyDescent="0.3">
      <c r="A6441" t="s">
        <v>2061</v>
      </c>
      <c r="B6441" t="s">
        <v>2063</v>
      </c>
      <c r="C6441">
        <v>7</v>
      </c>
      <c r="D6441" t="s">
        <v>1470</v>
      </c>
      <c r="E6441" t="s">
        <v>2034</v>
      </c>
      <c r="F6441" t="s">
        <v>1765</v>
      </c>
      <c r="G6441" t="str">
        <f>IF(ISBLANK('Q 6'!C359),"",IF('Q 6'!C359="&lt;please select&gt;","",'Q 6'!C359))</f>
        <v/>
      </c>
    </row>
    <row r="6442" spans="1:11" x14ac:dyDescent="0.3">
      <c r="A6442" t="s">
        <v>2061</v>
      </c>
      <c r="B6442" t="s">
        <v>2063</v>
      </c>
      <c r="C6442">
        <v>8</v>
      </c>
      <c r="D6442" t="s">
        <v>1470</v>
      </c>
      <c r="E6442" t="s">
        <v>2034</v>
      </c>
      <c r="F6442" t="s">
        <v>1765</v>
      </c>
      <c r="G6442" t="str">
        <f>IF(ISBLANK('Q 6'!C360),"",IF('Q 6'!C360="&lt;please select&gt;","",'Q 6'!C360))</f>
        <v/>
      </c>
    </row>
    <row r="6443" spans="1:11" x14ac:dyDescent="0.3">
      <c r="A6443" t="s">
        <v>2061</v>
      </c>
      <c r="B6443" t="s">
        <v>2063</v>
      </c>
      <c r="C6443">
        <v>9</v>
      </c>
      <c r="D6443" t="s">
        <v>1470</v>
      </c>
      <c r="E6443" t="s">
        <v>2034</v>
      </c>
      <c r="F6443" t="s">
        <v>1765</v>
      </c>
      <c r="G6443" t="str">
        <f>IF(ISBLANK('Q 6'!C361),"",IF('Q 6'!C361="&lt;please select&gt;","",'Q 6'!C361))</f>
        <v/>
      </c>
    </row>
    <row r="6444" spans="1:11" x14ac:dyDescent="0.3">
      <c r="A6444" t="s">
        <v>2061</v>
      </c>
      <c r="B6444" t="s">
        <v>2063</v>
      </c>
      <c r="C6444">
        <v>10</v>
      </c>
      <c r="D6444" t="s">
        <v>1470</v>
      </c>
      <c r="E6444" t="s">
        <v>2034</v>
      </c>
      <c r="F6444" t="s">
        <v>1765</v>
      </c>
      <c r="G6444" t="str">
        <f>IF(ISBLANK('Q 6'!C362),"",IF('Q 6'!C362="&lt;please select&gt;","",'Q 6'!C362))</f>
        <v/>
      </c>
    </row>
    <row r="6445" spans="1:11" x14ac:dyDescent="0.3">
      <c r="A6445" t="s">
        <v>2061</v>
      </c>
      <c r="B6445" t="s">
        <v>2063</v>
      </c>
      <c r="C6445">
        <v>11</v>
      </c>
      <c r="D6445" t="s">
        <v>1470</v>
      </c>
      <c r="E6445" t="s">
        <v>2034</v>
      </c>
      <c r="F6445" t="s">
        <v>1765</v>
      </c>
      <c r="G6445" t="str">
        <f>IF(ISBLANK('Q 6'!C363),"",IF('Q 6'!C363="&lt;please select&gt;","",'Q 6'!C363))</f>
        <v/>
      </c>
    </row>
    <row r="6446" spans="1:11" x14ac:dyDescent="0.3">
      <c r="A6446" t="s">
        <v>2061</v>
      </c>
      <c r="B6446" t="s">
        <v>2063</v>
      </c>
      <c r="C6446">
        <v>12</v>
      </c>
      <c r="D6446" t="s">
        <v>1470</v>
      </c>
      <c r="E6446" t="s">
        <v>2034</v>
      </c>
      <c r="F6446" t="s">
        <v>1765</v>
      </c>
      <c r="G6446" t="str">
        <f>IF(ISBLANK('Q 6'!C364),"",IF('Q 6'!C364="&lt;please select&gt;","",'Q 6'!C364))</f>
        <v/>
      </c>
    </row>
    <row r="6447" spans="1:11" x14ac:dyDescent="0.3">
      <c r="A6447" t="s">
        <v>2061</v>
      </c>
      <c r="B6447" t="s">
        <v>2063</v>
      </c>
      <c r="C6447">
        <v>1</v>
      </c>
      <c r="D6447" t="s">
        <v>1470</v>
      </c>
      <c r="E6447" t="s">
        <v>2064</v>
      </c>
      <c r="F6447" t="s">
        <v>1772</v>
      </c>
      <c r="H6447" s="178" t="str">
        <f>IF(ISBLANK('Q 6'!D353),"",IF('Q 6'!D353="&lt;please select&gt;","",'Q 6'!D353))</f>
        <v/>
      </c>
    </row>
    <row r="6448" spans="1:11" x14ac:dyDescent="0.3">
      <c r="A6448" t="s">
        <v>2061</v>
      </c>
      <c r="B6448" t="s">
        <v>2063</v>
      </c>
      <c r="C6448">
        <v>2</v>
      </c>
      <c r="D6448" t="s">
        <v>1470</v>
      </c>
      <c r="E6448" t="s">
        <v>2064</v>
      </c>
      <c r="F6448" t="s">
        <v>1772</v>
      </c>
      <c r="H6448" s="178" t="str">
        <f>IF(ISBLANK('Q 6'!D354),"",IF('Q 6'!D354="&lt;please select&gt;","",'Q 6'!D354))</f>
        <v/>
      </c>
    </row>
    <row r="6449" spans="1:11" x14ac:dyDescent="0.3">
      <c r="A6449" t="s">
        <v>2061</v>
      </c>
      <c r="B6449" t="s">
        <v>2063</v>
      </c>
      <c r="C6449">
        <v>3</v>
      </c>
      <c r="D6449" t="s">
        <v>1470</v>
      </c>
      <c r="E6449" t="s">
        <v>2064</v>
      </c>
      <c r="F6449" t="s">
        <v>1772</v>
      </c>
      <c r="H6449" s="178" t="str">
        <f>IF(ISBLANK('Q 6'!D355),"",IF('Q 6'!D355="&lt;please select&gt;","",'Q 6'!D355))</f>
        <v/>
      </c>
    </row>
    <row r="6450" spans="1:11" x14ac:dyDescent="0.3">
      <c r="A6450" t="s">
        <v>2061</v>
      </c>
      <c r="B6450" t="s">
        <v>2063</v>
      </c>
      <c r="C6450">
        <v>4</v>
      </c>
      <c r="D6450" t="s">
        <v>1470</v>
      </c>
      <c r="E6450" t="s">
        <v>2064</v>
      </c>
      <c r="F6450" t="s">
        <v>1772</v>
      </c>
      <c r="H6450" s="178" t="str">
        <f>IF(ISBLANK('Q 6'!D356),"",IF('Q 6'!D356="&lt;please select&gt;","",'Q 6'!D356))</f>
        <v/>
      </c>
    </row>
    <row r="6451" spans="1:11" x14ac:dyDescent="0.3">
      <c r="A6451" t="s">
        <v>2061</v>
      </c>
      <c r="B6451" t="s">
        <v>2063</v>
      </c>
      <c r="C6451">
        <v>5</v>
      </c>
      <c r="D6451" t="s">
        <v>1470</v>
      </c>
      <c r="E6451" t="s">
        <v>2064</v>
      </c>
      <c r="F6451" t="s">
        <v>1772</v>
      </c>
      <c r="H6451" s="178" t="str">
        <f>IF(ISBLANK('Q 6'!D357),"",IF('Q 6'!D357="&lt;please select&gt;","",'Q 6'!D357))</f>
        <v/>
      </c>
    </row>
    <row r="6452" spans="1:11" x14ac:dyDescent="0.3">
      <c r="A6452" t="s">
        <v>2061</v>
      </c>
      <c r="B6452" t="s">
        <v>2063</v>
      </c>
      <c r="C6452">
        <v>6</v>
      </c>
      <c r="D6452" t="s">
        <v>1470</v>
      </c>
      <c r="E6452" t="s">
        <v>2064</v>
      </c>
      <c r="F6452" t="s">
        <v>1772</v>
      </c>
      <c r="H6452" s="178" t="str">
        <f>IF(ISBLANK('Q 6'!D358),"",IF('Q 6'!D358="&lt;please select&gt;","",'Q 6'!D358))</f>
        <v/>
      </c>
    </row>
    <row r="6453" spans="1:11" x14ac:dyDescent="0.3">
      <c r="A6453" t="s">
        <v>2061</v>
      </c>
      <c r="B6453" t="s">
        <v>2063</v>
      </c>
      <c r="C6453">
        <v>7</v>
      </c>
      <c r="D6453" t="s">
        <v>1470</v>
      </c>
      <c r="E6453" t="s">
        <v>2064</v>
      </c>
      <c r="F6453" t="s">
        <v>1772</v>
      </c>
      <c r="H6453" s="178" t="str">
        <f>IF(ISBLANK('Q 6'!D359),"",IF('Q 6'!D359="&lt;please select&gt;","",'Q 6'!D359))</f>
        <v/>
      </c>
    </row>
    <row r="6454" spans="1:11" x14ac:dyDescent="0.3">
      <c r="A6454" t="s">
        <v>2061</v>
      </c>
      <c r="B6454" t="s">
        <v>2063</v>
      </c>
      <c r="C6454">
        <v>8</v>
      </c>
      <c r="D6454" t="s">
        <v>1470</v>
      </c>
      <c r="E6454" t="s">
        <v>2064</v>
      </c>
      <c r="F6454" t="s">
        <v>1772</v>
      </c>
      <c r="H6454" s="178" t="str">
        <f>IF(ISBLANK('Q 6'!D360),"",IF('Q 6'!D360="&lt;please select&gt;","",'Q 6'!D360))</f>
        <v/>
      </c>
    </row>
    <row r="6455" spans="1:11" x14ac:dyDescent="0.3">
      <c r="A6455" t="s">
        <v>2061</v>
      </c>
      <c r="B6455" t="s">
        <v>2063</v>
      </c>
      <c r="C6455">
        <v>9</v>
      </c>
      <c r="D6455" t="s">
        <v>1470</v>
      </c>
      <c r="E6455" t="s">
        <v>2064</v>
      </c>
      <c r="F6455" t="s">
        <v>1772</v>
      </c>
      <c r="H6455" s="178" t="str">
        <f>IF(ISBLANK('Q 6'!D361),"",IF('Q 6'!D361="&lt;please select&gt;","",'Q 6'!D361))</f>
        <v/>
      </c>
    </row>
    <row r="6456" spans="1:11" x14ac:dyDescent="0.3">
      <c r="A6456" t="s">
        <v>2061</v>
      </c>
      <c r="B6456" t="s">
        <v>2063</v>
      </c>
      <c r="C6456">
        <v>10</v>
      </c>
      <c r="D6456" t="s">
        <v>1470</v>
      </c>
      <c r="E6456" t="s">
        <v>2064</v>
      </c>
      <c r="F6456" t="s">
        <v>1772</v>
      </c>
      <c r="H6456" s="178" t="str">
        <f>IF(ISBLANK('Q 6'!D362),"",IF('Q 6'!D362="&lt;please select&gt;","",'Q 6'!D362))</f>
        <v/>
      </c>
    </row>
    <row r="6457" spans="1:11" x14ac:dyDescent="0.3">
      <c r="A6457" t="s">
        <v>2061</v>
      </c>
      <c r="B6457" t="s">
        <v>2063</v>
      </c>
      <c r="C6457">
        <v>11</v>
      </c>
      <c r="D6457" t="s">
        <v>1470</v>
      </c>
      <c r="E6457" t="s">
        <v>2064</v>
      </c>
      <c r="F6457" t="s">
        <v>1772</v>
      </c>
      <c r="H6457" s="178" t="str">
        <f>IF(ISBLANK('Q 6'!D363),"",IF('Q 6'!D363="&lt;please select&gt;","",'Q 6'!D363))</f>
        <v/>
      </c>
    </row>
    <row r="6458" spans="1:11" x14ac:dyDescent="0.3">
      <c r="A6458" t="s">
        <v>2061</v>
      </c>
      <c r="B6458" t="s">
        <v>2063</v>
      </c>
      <c r="C6458">
        <v>12</v>
      </c>
      <c r="D6458" t="s">
        <v>1470</v>
      </c>
      <c r="E6458" t="s">
        <v>2064</v>
      </c>
      <c r="F6458" t="s">
        <v>1772</v>
      </c>
      <c r="H6458" s="178" t="str">
        <f>IF(ISBLANK('Q 6'!D364),"",IF('Q 6'!D364="&lt;please select&gt;","",'Q 6'!D364))</f>
        <v/>
      </c>
    </row>
    <row r="6459" spans="1:11" x14ac:dyDescent="0.3">
      <c r="A6459" t="s">
        <v>2061</v>
      </c>
      <c r="B6459" t="s">
        <v>2063</v>
      </c>
      <c r="C6459">
        <v>1</v>
      </c>
      <c r="D6459" t="s">
        <v>1470</v>
      </c>
      <c r="E6459" t="s">
        <v>2036</v>
      </c>
      <c r="F6459" t="s">
        <v>1761</v>
      </c>
      <c r="K6459" t="str">
        <f>IF(ISBLANK('Q 6'!F353),"",IF('Q 6'!F353="&lt;please select&gt;","",'Q 6'!F353))</f>
        <v/>
      </c>
    </row>
    <row r="6460" spans="1:11" x14ac:dyDescent="0.3">
      <c r="A6460" t="s">
        <v>2061</v>
      </c>
      <c r="B6460" t="s">
        <v>2063</v>
      </c>
      <c r="C6460">
        <v>2</v>
      </c>
      <c r="D6460" t="s">
        <v>1470</v>
      </c>
      <c r="E6460" t="s">
        <v>2036</v>
      </c>
      <c r="F6460" t="s">
        <v>1761</v>
      </c>
      <c r="K6460" t="str">
        <f>IF(ISBLANK('Q 6'!F354),"",IF('Q 6'!F354="&lt;please select&gt;","",'Q 6'!F354))</f>
        <v/>
      </c>
    </row>
    <row r="6461" spans="1:11" x14ac:dyDescent="0.3">
      <c r="A6461" t="s">
        <v>2061</v>
      </c>
      <c r="B6461" t="s">
        <v>2063</v>
      </c>
      <c r="C6461">
        <v>3</v>
      </c>
      <c r="D6461" t="s">
        <v>1470</v>
      </c>
      <c r="E6461" t="s">
        <v>2036</v>
      </c>
      <c r="F6461" t="s">
        <v>1761</v>
      </c>
      <c r="K6461" t="str">
        <f>IF(ISBLANK('Q 6'!F355),"",IF('Q 6'!F355="&lt;please select&gt;","",'Q 6'!F355))</f>
        <v/>
      </c>
    </row>
    <row r="6462" spans="1:11" x14ac:dyDescent="0.3">
      <c r="A6462" t="s">
        <v>2061</v>
      </c>
      <c r="B6462" t="s">
        <v>2063</v>
      </c>
      <c r="C6462">
        <v>4</v>
      </c>
      <c r="D6462" t="s">
        <v>1470</v>
      </c>
      <c r="E6462" t="s">
        <v>2036</v>
      </c>
      <c r="F6462" t="s">
        <v>1761</v>
      </c>
      <c r="K6462" t="str">
        <f>IF(ISBLANK('Q 6'!F356),"",IF('Q 6'!F356="&lt;please select&gt;","",'Q 6'!F356))</f>
        <v/>
      </c>
    </row>
    <row r="6463" spans="1:11" x14ac:dyDescent="0.3">
      <c r="A6463" t="s">
        <v>2061</v>
      </c>
      <c r="B6463" t="s">
        <v>2063</v>
      </c>
      <c r="C6463">
        <v>5</v>
      </c>
      <c r="D6463" t="s">
        <v>1470</v>
      </c>
      <c r="E6463" t="s">
        <v>2036</v>
      </c>
      <c r="F6463" t="s">
        <v>1761</v>
      </c>
      <c r="K6463" t="str">
        <f>IF(ISBLANK('Q 6'!F357),"",IF('Q 6'!F357="&lt;please select&gt;","",'Q 6'!F357))</f>
        <v/>
      </c>
    </row>
    <row r="6464" spans="1:11" x14ac:dyDescent="0.3">
      <c r="A6464" t="s">
        <v>2061</v>
      </c>
      <c r="B6464" t="s">
        <v>2063</v>
      </c>
      <c r="C6464">
        <v>6</v>
      </c>
      <c r="D6464" t="s">
        <v>1470</v>
      </c>
      <c r="E6464" t="s">
        <v>2036</v>
      </c>
      <c r="F6464" t="s">
        <v>1761</v>
      </c>
      <c r="K6464" t="str">
        <f>IF(ISBLANK('Q 6'!F358),"",IF('Q 6'!F358="&lt;please select&gt;","",'Q 6'!F358))</f>
        <v/>
      </c>
    </row>
    <row r="6465" spans="1:11" x14ac:dyDescent="0.3">
      <c r="A6465" t="s">
        <v>2061</v>
      </c>
      <c r="B6465" t="s">
        <v>2063</v>
      </c>
      <c r="C6465">
        <v>7</v>
      </c>
      <c r="D6465" t="s">
        <v>1470</v>
      </c>
      <c r="E6465" t="s">
        <v>2036</v>
      </c>
      <c r="F6465" t="s">
        <v>1761</v>
      </c>
      <c r="K6465" t="str">
        <f>IF(ISBLANK('Q 6'!F359),"",IF('Q 6'!F359="&lt;please select&gt;","",'Q 6'!F359))</f>
        <v/>
      </c>
    </row>
    <row r="6466" spans="1:11" x14ac:dyDescent="0.3">
      <c r="A6466" t="s">
        <v>2061</v>
      </c>
      <c r="B6466" t="s">
        <v>2063</v>
      </c>
      <c r="C6466">
        <v>8</v>
      </c>
      <c r="D6466" t="s">
        <v>1470</v>
      </c>
      <c r="E6466" t="s">
        <v>2036</v>
      </c>
      <c r="F6466" t="s">
        <v>1761</v>
      </c>
      <c r="K6466" t="str">
        <f>IF(ISBLANK('Q 6'!F360),"",IF('Q 6'!F360="&lt;please select&gt;","",'Q 6'!F360))</f>
        <v/>
      </c>
    </row>
    <row r="6467" spans="1:11" x14ac:dyDescent="0.3">
      <c r="A6467" t="s">
        <v>2061</v>
      </c>
      <c r="B6467" t="s">
        <v>2063</v>
      </c>
      <c r="C6467">
        <v>9</v>
      </c>
      <c r="D6467" t="s">
        <v>1470</v>
      </c>
      <c r="E6467" t="s">
        <v>2036</v>
      </c>
      <c r="F6467" t="s">
        <v>1761</v>
      </c>
      <c r="K6467" t="str">
        <f>IF(ISBLANK('Q 6'!F361),"",IF('Q 6'!F361="&lt;please select&gt;","",'Q 6'!F361))</f>
        <v/>
      </c>
    </row>
    <row r="6468" spans="1:11" x14ac:dyDescent="0.3">
      <c r="A6468" t="s">
        <v>2061</v>
      </c>
      <c r="B6468" t="s">
        <v>2063</v>
      </c>
      <c r="C6468">
        <v>10</v>
      </c>
      <c r="D6468" t="s">
        <v>1470</v>
      </c>
      <c r="E6468" t="s">
        <v>2036</v>
      </c>
      <c r="F6468" t="s">
        <v>1761</v>
      </c>
      <c r="K6468" t="str">
        <f>IF(ISBLANK('Q 6'!F362),"",IF('Q 6'!F362="&lt;please select&gt;","",'Q 6'!F362))</f>
        <v/>
      </c>
    </row>
    <row r="6469" spans="1:11" x14ac:dyDescent="0.3">
      <c r="A6469" t="s">
        <v>2061</v>
      </c>
      <c r="B6469" t="s">
        <v>2063</v>
      </c>
      <c r="C6469">
        <v>11</v>
      </c>
      <c r="D6469" t="s">
        <v>1470</v>
      </c>
      <c r="E6469" t="s">
        <v>2036</v>
      </c>
      <c r="F6469" t="s">
        <v>1761</v>
      </c>
      <c r="K6469" t="str">
        <f>IF(ISBLANK('Q 6'!F363),"",IF('Q 6'!F363="&lt;please select&gt;","",'Q 6'!F363))</f>
        <v/>
      </c>
    </row>
    <row r="6470" spans="1:11" x14ac:dyDescent="0.3">
      <c r="A6470" t="s">
        <v>2061</v>
      </c>
      <c r="B6470" t="s">
        <v>2063</v>
      </c>
      <c r="C6470">
        <v>12</v>
      </c>
      <c r="D6470" t="s">
        <v>1470</v>
      </c>
      <c r="E6470" t="s">
        <v>2036</v>
      </c>
      <c r="F6470" t="s">
        <v>1761</v>
      </c>
      <c r="K6470" t="str">
        <f>IF(ISBLANK('Q 6'!F364),"",IF('Q 6'!F364="&lt;please select&gt;","",'Q 6'!F364))</f>
        <v/>
      </c>
    </row>
    <row r="6471" spans="1:11" x14ac:dyDescent="0.3">
      <c r="A6471" t="s">
        <v>2061</v>
      </c>
      <c r="B6471" t="s">
        <v>2063</v>
      </c>
      <c r="C6471">
        <v>1</v>
      </c>
      <c r="D6471" t="s">
        <v>1470</v>
      </c>
      <c r="E6471" t="s">
        <v>2037</v>
      </c>
      <c r="F6471" t="s">
        <v>1765</v>
      </c>
      <c r="G6471" t="str">
        <f>IF(ISBLANK('Q 6'!H353),"",IF('Q 6'!H353="&lt;please select&gt;","",'Q 6'!H353))</f>
        <v/>
      </c>
    </row>
    <row r="6472" spans="1:11" x14ac:dyDescent="0.3">
      <c r="A6472" t="s">
        <v>2061</v>
      </c>
      <c r="B6472" t="s">
        <v>2063</v>
      </c>
      <c r="C6472">
        <v>2</v>
      </c>
      <c r="D6472" t="s">
        <v>1470</v>
      </c>
      <c r="E6472" t="s">
        <v>2037</v>
      </c>
      <c r="F6472" t="s">
        <v>1765</v>
      </c>
      <c r="G6472" t="str">
        <f>IF(ISBLANK('Q 6'!H354),"",IF('Q 6'!H354="&lt;please select&gt;","",'Q 6'!H354))</f>
        <v/>
      </c>
    </row>
    <row r="6473" spans="1:11" x14ac:dyDescent="0.3">
      <c r="A6473" t="s">
        <v>2061</v>
      </c>
      <c r="B6473" t="s">
        <v>2063</v>
      </c>
      <c r="C6473">
        <v>3</v>
      </c>
      <c r="D6473" t="s">
        <v>1470</v>
      </c>
      <c r="E6473" t="s">
        <v>2037</v>
      </c>
      <c r="F6473" t="s">
        <v>1765</v>
      </c>
      <c r="G6473" t="str">
        <f>IF(ISBLANK('Q 6'!H355),"",IF('Q 6'!H355="&lt;please select&gt;","",'Q 6'!H355))</f>
        <v/>
      </c>
    </row>
    <row r="6474" spans="1:11" x14ac:dyDescent="0.3">
      <c r="A6474" t="s">
        <v>2061</v>
      </c>
      <c r="B6474" t="s">
        <v>2063</v>
      </c>
      <c r="C6474">
        <v>4</v>
      </c>
      <c r="D6474" t="s">
        <v>1470</v>
      </c>
      <c r="E6474" t="s">
        <v>2037</v>
      </c>
      <c r="F6474" t="s">
        <v>1765</v>
      </c>
      <c r="G6474" t="str">
        <f>IF(ISBLANK('Q 6'!H356),"",IF('Q 6'!H356="&lt;please select&gt;","",'Q 6'!H356))</f>
        <v/>
      </c>
    </row>
    <row r="6475" spans="1:11" x14ac:dyDescent="0.3">
      <c r="A6475" t="s">
        <v>2061</v>
      </c>
      <c r="B6475" t="s">
        <v>2063</v>
      </c>
      <c r="C6475">
        <v>5</v>
      </c>
      <c r="D6475" t="s">
        <v>1470</v>
      </c>
      <c r="E6475" t="s">
        <v>2037</v>
      </c>
      <c r="F6475" t="s">
        <v>1765</v>
      </c>
      <c r="G6475" t="str">
        <f>IF(ISBLANK('Q 6'!H357),"",IF('Q 6'!H357="&lt;please select&gt;","",'Q 6'!H357))</f>
        <v/>
      </c>
    </row>
    <row r="6476" spans="1:11" x14ac:dyDescent="0.3">
      <c r="A6476" t="s">
        <v>2061</v>
      </c>
      <c r="B6476" t="s">
        <v>2063</v>
      </c>
      <c r="C6476">
        <v>6</v>
      </c>
      <c r="D6476" t="s">
        <v>1470</v>
      </c>
      <c r="E6476" t="s">
        <v>2037</v>
      </c>
      <c r="F6476" t="s">
        <v>1765</v>
      </c>
      <c r="G6476" t="str">
        <f>IF(ISBLANK('Q 6'!H358),"",IF('Q 6'!H358="&lt;please select&gt;","",'Q 6'!H358))</f>
        <v/>
      </c>
    </row>
    <row r="6477" spans="1:11" x14ac:dyDescent="0.3">
      <c r="A6477" t="s">
        <v>2061</v>
      </c>
      <c r="B6477" t="s">
        <v>2063</v>
      </c>
      <c r="C6477">
        <v>7</v>
      </c>
      <c r="D6477" t="s">
        <v>1470</v>
      </c>
      <c r="E6477" t="s">
        <v>2037</v>
      </c>
      <c r="F6477" t="s">
        <v>1765</v>
      </c>
      <c r="G6477" t="str">
        <f>IF(ISBLANK('Q 6'!H359),"",IF('Q 6'!H359="&lt;please select&gt;","",'Q 6'!H359))</f>
        <v/>
      </c>
    </row>
    <row r="6478" spans="1:11" x14ac:dyDescent="0.3">
      <c r="A6478" t="s">
        <v>2061</v>
      </c>
      <c r="B6478" t="s">
        <v>2063</v>
      </c>
      <c r="C6478">
        <v>8</v>
      </c>
      <c r="D6478" t="s">
        <v>1470</v>
      </c>
      <c r="E6478" t="s">
        <v>2037</v>
      </c>
      <c r="F6478" t="s">
        <v>1765</v>
      </c>
      <c r="G6478" t="str">
        <f>IF(ISBLANK('Q 6'!H360),"",IF('Q 6'!H360="&lt;please select&gt;","",'Q 6'!H360))</f>
        <v/>
      </c>
    </row>
    <row r="6479" spans="1:11" x14ac:dyDescent="0.3">
      <c r="A6479" t="s">
        <v>2061</v>
      </c>
      <c r="B6479" t="s">
        <v>2063</v>
      </c>
      <c r="C6479">
        <v>9</v>
      </c>
      <c r="D6479" t="s">
        <v>1470</v>
      </c>
      <c r="E6479" t="s">
        <v>2037</v>
      </c>
      <c r="F6479" t="s">
        <v>1765</v>
      </c>
      <c r="G6479" t="str">
        <f>IF(ISBLANK('Q 6'!H361),"",IF('Q 6'!H361="&lt;please select&gt;","",'Q 6'!H361))</f>
        <v/>
      </c>
    </row>
    <row r="6480" spans="1:11" x14ac:dyDescent="0.3">
      <c r="A6480" t="s">
        <v>2061</v>
      </c>
      <c r="B6480" t="s">
        <v>2063</v>
      </c>
      <c r="C6480">
        <v>10</v>
      </c>
      <c r="D6480" t="s">
        <v>1470</v>
      </c>
      <c r="E6480" t="s">
        <v>2037</v>
      </c>
      <c r="F6480" t="s">
        <v>1765</v>
      </c>
      <c r="G6480" t="str">
        <f>IF(ISBLANK('Q 6'!H362),"",IF('Q 6'!H362="&lt;please select&gt;","",'Q 6'!H362))</f>
        <v/>
      </c>
    </row>
    <row r="6481" spans="1:7" x14ac:dyDescent="0.3">
      <c r="A6481" t="s">
        <v>2061</v>
      </c>
      <c r="B6481" t="s">
        <v>2063</v>
      </c>
      <c r="C6481">
        <v>11</v>
      </c>
      <c r="D6481" t="s">
        <v>1470</v>
      </c>
      <c r="E6481" t="s">
        <v>2037</v>
      </c>
      <c r="F6481" t="s">
        <v>1765</v>
      </c>
      <c r="G6481" t="str">
        <f>IF(ISBLANK('Q 6'!H363),"",IF('Q 6'!H363="&lt;please select&gt;","",'Q 6'!H363))</f>
        <v/>
      </c>
    </row>
    <row r="6482" spans="1:7" x14ac:dyDescent="0.3">
      <c r="A6482" t="s">
        <v>2061</v>
      </c>
      <c r="B6482" t="s">
        <v>2063</v>
      </c>
      <c r="C6482">
        <v>12</v>
      </c>
      <c r="D6482" t="s">
        <v>1470</v>
      </c>
      <c r="E6482" t="s">
        <v>2037</v>
      </c>
      <c r="F6482" t="s">
        <v>1765</v>
      </c>
      <c r="G6482" t="str">
        <f>IF(ISBLANK('Q 6'!H364),"",IF('Q 6'!H364="&lt;please select&gt;","",'Q 6'!H364))</f>
        <v/>
      </c>
    </row>
    <row r="6483" spans="1:7" x14ac:dyDescent="0.3">
      <c r="A6483" t="s">
        <v>2065</v>
      </c>
      <c r="B6483" t="s">
        <v>2066</v>
      </c>
      <c r="C6483">
        <v>1</v>
      </c>
      <c r="D6483" t="s">
        <v>1470</v>
      </c>
      <c r="E6483" t="s">
        <v>2067</v>
      </c>
      <c r="F6483" t="s">
        <v>1765</v>
      </c>
      <c r="G6483" t="str">
        <f>IF(ISBLANK('Q 7'!C8),"",IF('Q 7'!C8="&lt;please select&gt;","",'Q 7'!C8))</f>
        <v>N/A</v>
      </c>
    </row>
    <row r="6484" spans="1:7" x14ac:dyDescent="0.3">
      <c r="A6484" t="s">
        <v>2065</v>
      </c>
      <c r="B6484" t="s">
        <v>2066</v>
      </c>
      <c r="C6484">
        <v>2</v>
      </c>
      <c r="D6484" t="s">
        <v>1470</v>
      </c>
      <c r="E6484" t="s">
        <v>2067</v>
      </c>
      <c r="F6484" t="s">
        <v>1765</v>
      </c>
      <c r="G6484" t="str">
        <f>IF(ISBLANK('Q 7'!C9),"",IF('Q 7'!C9="&lt;please select&gt;","",'Q 7'!C9))</f>
        <v/>
      </c>
    </row>
    <row r="6485" spans="1:7" x14ac:dyDescent="0.3">
      <c r="A6485" t="s">
        <v>2065</v>
      </c>
      <c r="B6485" t="s">
        <v>2066</v>
      </c>
      <c r="C6485">
        <v>3</v>
      </c>
      <c r="D6485" t="s">
        <v>1470</v>
      </c>
      <c r="E6485" t="s">
        <v>2067</v>
      </c>
      <c r="F6485" t="s">
        <v>1765</v>
      </c>
      <c r="G6485" t="str">
        <f>IF(ISBLANK('Q 7'!C10),"",IF('Q 7'!C10="&lt;please select&gt;","",'Q 7'!C10))</f>
        <v/>
      </c>
    </row>
    <row r="6486" spans="1:7" x14ac:dyDescent="0.3">
      <c r="A6486" t="s">
        <v>2065</v>
      </c>
      <c r="B6486" t="s">
        <v>2066</v>
      </c>
      <c r="C6486">
        <v>4</v>
      </c>
      <c r="D6486" t="s">
        <v>1470</v>
      </c>
      <c r="E6486" t="s">
        <v>2067</v>
      </c>
      <c r="F6486" t="s">
        <v>1765</v>
      </c>
      <c r="G6486" t="str">
        <f>IF(ISBLANK('Q 7'!C11),"",IF('Q 7'!C11="&lt;please select&gt;","",'Q 7'!C11))</f>
        <v/>
      </c>
    </row>
    <row r="6487" spans="1:7" x14ac:dyDescent="0.3">
      <c r="A6487" t="s">
        <v>2065</v>
      </c>
      <c r="B6487" t="s">
        <v>2066</v>
      </c>
      <c r="C6487">
        <v>5</v>
      </c>
      <c r="D6487" t="s">
        <v>1470</v>
      </c>
      <c r="E6487" t="s">
        <v>2067</v>
      </c>
      <c r="F6487" t="s">
        <v>1765</v>
      </c>
      <c r="G6487" t="str">
        <f>IF(ISBLANK('Q 7'!C12),"",IF('Q 7'!C12="&lt;please select&gt;","",'Q 7'!C12))</f>
        <v/>
      </c>
    </row>
    <row r="6488" spans="1:7" x14ac:dyDescent="0.3">
      <c r="A6488" t="s">
        <v>2065</v>
      </c>
      <c r="B6488" t="s">
        <v>2066</v>
      </c>
      <c r="C6488">
        <v>6</v>
      </c>
      <c r="D6488" t="s">
        <v>1470</v>
      </c>
      <c r="E6488" t="s">
        <v>2067</v>
      </c>
      <c r="F6488" t="s">
        <v>1765</v>
      </c>
      <c r="G6488" t="str">
        <f>IF(ISBLANK('Q 7'!C13),"",IF('Q 7'!C13="&lt;please select&gt;","",'Q 7'!C13))</f>
        <v/>
      </c>
    </row>
    <row r="6489" spans="1:7" x14ac:dyDescent="0.3">
      <c r="A6489" t="s">
        <v>2065</v>
      </c>
      <c r="B6489" t="s">
        <v>2066</v>
      </c>
      <c r="C6489">
        <v>7</v>
      </c>
      <c r="D6489" t="s">
        <v>1470</v>
      </c>
      <c r="E6489" t="s">
        <v>2067</v>
      </c>
      <c r="F6489" t="s">
        <v>1765</v>
      </c>
      <c r="G6489" t="str">
        <f>IF(ISBLANK('Q 7'!C14),"",IF('Q 7'!C14="&lt;please select&gt;","",'Q 7'!C14))</f>
        <v/>
      </c>
    </row>
    <row r="6490" spans="1:7" x14ac:dyDescent="0.3">
      <c r="A6490" t="s">
        <v>2065</v>
      </c>
      <c r="B6490" t="s">
        <v>2066</v>
      </c>
      <c r="C6490">
        <v>8</v>
      </c>
      <c r="D6490" t="s">
        <v>1470</v>
      </c>
      <c r="E6490" t="s">
        <v>2067</v>
      </c>
      <c r="F6490" t="s">
        <v>1765</v>
      </c>
      <c r="G6490" t="str">
        <f>IF(ISBLANK('Q 7'!C15),"",IF('Q 7'!C15="&lt;please select&gt;","",'Q 7'!C15))</f>
        <v/>
      </c>
    </row>
    <row r="6491" spans="1:7" x14ac:dyDescent="0.3">
      <c r="A6491" t="s">
        <v>2065</v>
      </c>
      <c r="B6491" t="s">
        <v>2066</v>
      </c>
      <c r="C6491">
        <v>1</v>
      </c>
      <c r="D6491" t="s">
        <v>1470</v>
      </c>
      <c r="E6491" t="s">
        <v>2068</v>
      </c>
      <c r="F6491" t="s">
        <v>1765</v>
      </c>
      <c r="G6491" t="str">
        <f>IF(ISBLANK('Q 7'!D8),"",IF('Q 7'!D8="&lt;please select&gt;","",'Q 7'!D8))</f>
        <v/>
      </c>
    </row>
    <row r="6492" spans="1:7" x14ac:dyDescent="0.3">
      <c r="A6492" t="s">
        <v>2065</v>
      </c>
      <c r="B6492" t="s">
        <v>2066</v>
      </c>
      <c r="C6492">
        <v>2</v>
      </c>
      <c r="D6492" t="s">
        <v>1470</v>
      </c>
      <c r="E6492" t="s">
        <v>2068</v>
      </c>
      <c r="F6492" t="s">
        <v>1765</v>
      </c>
      <c r="G6492" t="str">
        <f>IF(ISBLANK('Q 7'!D9),"",IF('Q 7'!D9="&lt;please select&gt;","",'Q 7'!D9))</f>
        <v/>
      </c>
    </row>
    <row r="6493" spans="1:7" x14ac:dyDescent="0.3">
      <c r="A6493" t="s">
        <v>2065</v>
      </c>
      <c r="B6493" t="s">
        <v>2066</v>
      </c>
      <c r="C6493">
        <v>3</v>
      </c>
      <c r="D6493" t="s">
        <v>1470</v>
      </c>
      <c r="E6493" t="s">
        <v>2068</v>
      </c>
      <c r="F6493" t="s">
        <v>1765</v>
      </c>
      <c r="G6493" t="str">
        <f>IF(ISBLANK('Q 7'!D10),"",IF('Q 7'!D10="&lt;please select&gt;","",'Q 7'!D10))</f>
        <v/>
      </c>
    </row>
    <row r="6494" spans="1:7" x14ac:dyDescent="0.3">
      <c r="A6494" t="s">
        <v>2065</v>
      </c>
      <c r="B6494" t="s">
        <v>2066</v>
      </c>
      <c r="C6494">
        <v>4</v>
      </c>
      <c r="D6494" t="s">
        <v>1470</v>
      </c>
      <c r="E6494" t="s">
        <v>2068</v>
      </c>
      <c r="F6494" t="s">
        <v>1765</v>
      </c>
      <c r="G6494" t="str">
        <f>IF(ISBLANK('Q 7'!D11),"",IF('Q 7'!D11="&lt;please select&gt;","",'Q 7'!D11))</f>
        <v/>
      </c>
    </row>
    <row r="6495" spans="1:7" x14ac:dyDescent="0.3">
      <c r="A6495" t="s">
        <v>2065</v>
      </c>
      <c r="B6495" t="s">
        <v>2066</v>
      </c>
      <c r="C6495">
        <v>5</v>
      </c>
      <c r="D6495" t="s">
        <v>1470</v>
      </c>
      <c r="E6495" t="s">
        <v>2068</v>
      </c>
      <c r="F6495" t="s">
        <v>1765</v>
      </c>
      <c r="G6495" t="str">
        <f>IF(ISBLANK('Q 7'!D12),"",IF('Q 7'!D12="&lt;please select&gt;","",'Q 7'!D12))</f>
        <v/>
      </c>
    </row>
    <row r="6496" spans="1:7" x14ac:dyDescent="0.3">
      <c r="A6496" t="s">
        <v>2065</v>
      </c>
      <c r="B6496" t="s">
        <v>2066</v>
      </c>
      <c r="C6496">
        <v>6</v>
      </c>
      <c r="D6496" t="s">
        <v>1470</v>
      </c>
      <c r="E6496" t="s">
        <v>2068</v>
      </c>
      <c r="F6496" t="s">
        <v>1765</v>
      </c>
      <c r="G6496" t="str">
        <f>IF(ISBLANK('Q 7'!D13),"",IF('Q 7'!D13="&lt;please select&gt;","",'Q 7'!D13))</f>
        <v/>
      </c>
    </row>
    <row r="6497" spans="1:8" x14ac:dyDescent="0.3">
      <c r="A6497" t="s">
        <v>2065</v>
      </c>
      <c r="B6497" t="s">
        <v>2066</v>
      </c>
      <c r="C6497">
        <v>7</v>
      </c>
      <c r="D6497" t="s">
        <v>1470</v>
      </c>
      <c r="E6497" t="s">
        <v>2068</v>
      </c>
      <c r="F6497" t="s">
        <v>1765</v>
      </c>
      <c r="G6497" t="str">
        <f>IF(ISBLANK('Q 7'!D14),"",IF('Q 7'!D14="&lt;please select&gt;","",'Q 7'!D14))</f>
        <v/>
      </c>
    </row>
    <row r="6498" spans="1:8" x14ac:dyDescent="0.3">
      <c r="A6498" t="s">
        <v>2065</v>
      </c>
      <c r="B6498" t="s">
        <v>2066</v>
      </c>
      <c r="C6498">
        <v>8</v>
      </c>
      <c r="D6498" t="s">
        <v>1470</v>
      </c>
      <c r="E6498" t="s">
        <v>2068</v>
      </c>
      <c r="F6498" t="s">
        <v>1765</v>
      </c>
      <c r="G6498" t="str">
        <f>IF(ISBLANK('Q 7'!D15),"",IF('Q 7'!D15="&lt;please select&gt;","",'Q 7'!D15))</f>
        <v/>
      </c>
    </row>
    <row r="6499" spans="1:8" x14ac:dyDescent="0.3">
      <c r="A6499" t="s">
        <v>2065</v>
      </c>
      <c r="B6499" t="s">
        <v>2066</v>
      </c>
      <c r="C6499">
        <v>1</v>
      </c>
      <c r="D6499" t="s">
        <v>1470</v>
      </c>
      <c r="E6499" t="s">
        <v>2069</v>
      </c>
      <c r="F6499" t="s">
        <v>1765</v>
      </c>
      <c r="G6499" t="str">
        <f>IF(ISBLANK('Q 7'!F8),"",IF('Q 7'!F8="&lt;please select&gt;","",'Q 7'!F8))</f>
        <v/>
      </c>
    </row>
    <row r="6500" spans="1:8" x14ac:dyDescent="0.3">
      <c r="A6500" t="s">
        <v>2065</v>
      </c>
      <c r="B6500" t="s">
        <v>2066</v>
      </c>
      <c r="C6500">
        <v>2</v>
      </c>
      <c r="D6500" t="s">
        <v>1470</v>
      </c>
      <c r="E6500" t="s">
        <v>2069</v>
      </c>
      <c r="F6500" t="s">
        <v>1765</v>
      </c>
      <c r="G6500" t="str">
        <f>IF(ISBLANK('Q 7'!F9),"",IF('Q 7'!F9="&lt;please select&gt;","",'Q 7'!F9))</f>
        <v/>
      </c>
    </row>
    <row r="6501" spans="1:8" x14ac:dyDescent="0.3">
      <c r="A6501" t="s">
        <v>2065</v>
      </c>
      <c r="B6501" t="s">
        <v>2066</v>
      </c>
      <c r="C6501">
        <v>3</v>
      </c>
      <c r="D6501" t="s">
        <v>1470</v>
      </c>
      <c r="E6501" t="s">
        <v>2069</v>
      </c>
      <c r="F6501" t="s">
        <v>1765</v>
      </c>
      <c r="G6501" t="str">
        <f>IF(ISBLANK('Q 7'!F10),"",IF('Q 7'!F10="&lt;please select&gt;","",'Q 7'!F10))</f>
        <v/>
      </c>
    </row>
    <row r="6502" spans="1:8" x14ac:dyDescent="0.3">
      <c r="A6502" t="s">
        <v>2065</v>
      </c>
      <c r="B6502" t="s">
        <v>2066</v>
      </c>
      <c r="C6502">
        <v>4</v>
      </c>
      <c r="D6502" t="s">
        <v>1470</v>
      </c>
      <c r="E6502" t="s">
        <v>2069</v>
      </c>
      <c r="F6502" t="s">
        <v>1765</v>
      </c>
      <c r="G6502" t="str">
        <f>IF(ISBLANK('Q 7'!F11),"",IF('Q 7'!F11="&lt;please select&gt;","",'Q 7'!F11))</f>
        <v/>
      </c>
    </row>
    <row r="6503" spans="1:8" x14ac:dyDescent="0.3">
      <c r="A6503" t="s">
        <v>2065</v>
      </c>
      <c r="B6503" t="s">
        <v>2066</v>
      </c>
      <c r="C6503">
        <v>5</v>
      </c>
      <c r="D6503" t="s">
        <v>1470</v>
      </c>
      <c r="E6503" t="s">
        <v>2069</v>
      </c>
      <c r="F6503" t="s">
        <v>1765</v>
      </c>
      <c r="G6503" t="str">
        <f>IF(ISBLANK('Q 7'!F12),"",IF('Q 7'!F12="&lt;please select&gt;","",'Q 7'!F12))</f>
        <v/>
      </c>
    </row>
    <row r="6504" spans="1:8" x14ac:dyDescent="0.3">
      <c r="A6504" t="s">
        <v>2065</v>
      </c>
      <c r="B6504" t="s">
        <v>2066</v>
      </c>
      <c r="C6504">
        <v>6</v>
      </c>
      <c r="D6504" t="s">
        <v>1470</v>
      </c>
      <c r="E6504" t="s">
        <v>2069</v>
      </c>
      <c r="F6504" t="s">
        <v>1765</v>
      </c>
      <c r="G6504" t="str">
        <f>IF(ISBLANK('Q 7'!F13),"",IF('Q 7'!F13="&lt;please select&gt;","",'Q 7'!F13))</f>
        <v/>
      </c>
    </row>
    <row r="6505" spans="1:8" x14ac:dyDescent="0.3">
      <c r="A6505" t="s">
        <v>2065</v>
      </c>
      <c r="B6505" t="s">
        <v>2066</v>
      </c>
      <c r="C6505">
        <v>7</v>
      </c>
      <c r="D6505" t="s">
        <v>1470</v>
      </c>
      <c r="E6505" t="s">
        <v>2069</v>
      </c>
      <c r="F6505" t="s">
        <v>1765</v>
      </c>
      <c r="G6505" t="str">
        <f>IF(ISBLANK('Q 7'!F14),"",IF('Q 7'!F14="&lt;please select&gt;","",'Q 7'!F14))</f>
        <v/>
      </c>
    </row>
    <row r="6506" spans="1:8" x14ac:dyDescent="0.3">
      <c r="A6506" t="s">
        <v>2065</v>
      </c>
      <c r="B6506" t="s">
        <v>2066</v>
      </c>
      <c r="C6506">
        <v>8</v>
      </c>
      <c r="D6506" t="s">
        <v>1470</v>
      </c>
      <c r="E6506" t="s">
        <v>2069</v>
      </c>
      <c r="F6506" t="s">
        <v>1765</v>
      </c>
      <c r="G6506" t="str">
        <f>IF(ISBLANK('Q 7'!F15),"",IF('Q 7'!F15="&lt;please select&gt;","",'Q 7'!F15))</f>
        <v/>
      </c>
    </row>
    <row r="6507" spans="1:8" x14ac:dyDescent="0.3">
      <c r="A6507" t="s">
        <v>2065</v>
      </c>
      <c r="B6507" t="s">
        <v>2066</v>
      </c>
      <c r="C6507">
        <v>1</v>
      </c>
      <c r="D6507" t="s">
        <v>1470</v>
      </c>
      <c r="E6507" t="s">
        <v>2070</v>
      </c>
      <c r="F6507" t="s">
        <v>1772</v>
      </c>
      <c r="H6507" s="178" t="str">
        <f>IF(ISBLANK('Q 7'!H8),"",IF('Q 7'!H8="&lt;please select&gt;","",'Q 7'!H8))</f>
        <v/>
      </c>
    </row>
    <row r="6508" spans="1:8" x14ac:dyDescent="0.3">
      <c r="A6508" t="s">
        <v>2065</v>
      </c>
      <c r="B6508" t="s">
        <v>2066</v>
      </c>
      <c r="C6508">
        <v>2</v>
      </c>
      <c r="D6508" t="s">
        <v>1470</v>
      </c>
      <c r="E6508" t="s">
        <v>2070</v>
      </c>
      <c r="F6508" t="s">
        <v>1772</v>
      </c>
      <c r="H6508" s="178" t="str">
        <f>IF(ISBLANK('Q 7'!H9),"",IF('Q 7'!H9="&lt;please select&gt;","",'Q 7'!H9))</f>
        <v/>
      </c>
    </row>
    <row r="6509" spans="1:8" x14ac:dyDescent="0.3">
      <c r="A6509" t="s">
        <v>2065</v>
      </c>
      <c r="B6509" t="s">
        <v>2066</v>
      </c>
      <c r="C6509">
        <v>3</v>
      </c>
      <c r="D6509" t="s">
        <v>1470</v>
      </c>
      <c r="E6509" t="s">
        <v>2070</v>
      </c>
      <c r="F6509" t="s">
        <v>1772</v>
      </c>
      <c r="H6509" s="178" t="str">
        <f>IF(ISBLANK('Q 7'!H10),"",IF('Q 7'!H10="&lt;please select&gt;","",'Q 7'!H10))</f>
        <v/>
      </c>
    </row>
    <row r="6510" spans="1:8" x14ac:dyDescent="0.3">
      <c r="A6510" t="s">
        <v>2065</v>
      </c>
      <c r="B6510" t="s">
        <v>2066</v>
      </c>
      <c r="C6510">
        <v>4</v>
      </c>
      <c r="D6510" t="s">
        <v>1470</v>
      </c>
      <c r="E6510" t="s">
        <v>2070</v>
      </c>
      <c r="F6510" t="s">
        <v>1772</v>
      </c>
      <c r="H6510" s="178" t="str">
        <f>IF(ISBLANK('Q 7'!H11),"",IF('Q 7'!H11="&lt;please select&gt;","",'Q 7'!H11))</f>
        <v/>
      </c>
    </row>
    <row r="6511" spans="1:8" x14ac:dyDescent="0.3">
      <c r="A6511" t="s">
        <v>2065</v>
      </c>
      <c r="B6511" t="s">
        <v>2066</v>
      </c>
      <c r="C6511">
        <v>5</v>
      </c>
      <c r="D6511" t="s">
        <v>1470</v>
      </c>
      <c r="E6511" t="s">
        <v>2070</v>
      </c>
      <c r="F6511" t="s">
        <v>1772</v>
      </c>
      <c r="H6511" s="178" t="str">
        <f>IF(ISBLANK('Q 7'!H12),"",IF('Q 7'!H12="&lt;please select&gt;","",'Q 7'!H12))</f>
        <v/>
      </c>
    </row>
    <row r="6512" spans="1:8" x14ac:dyDescent="0.3">
      <c r="A6512" t="s">
        <v>2065</v>
      </c>
      <c r="B6512" t="s">
        <v>2066</v>
      </c>
      <c r="C6512">
        <v>6</v>
      </c>
      <c r="D6512" t="s">
        <v>1470</v>
      </c>
      <c r="E6512" t="s">
        <v>2070</v>
      </c>
      <c r="F6512" t="s">
        <v>1772</v>
      </c>
      <c r="H6512" s="178" t="str">
        <f>IF(ISBLANK('Q 7'!H13),"",IF('Q 7'!H13="&lt;please select&gt;","",'Q 7'!H13))</f>
        <v/>
      </c>
    </row>
    <row r="6513" spans="1:8" x14ac:dyDescent="0.3">
      <c r="A6513" t="s">
        <v>2065</v>
      </c>
      <c r="B6513" t="s">
        <v>2066</v>
      </c>
      <c r="C6513">
        <v>7</v>
      </c>
      <c r="D6513" t="s">
        <v>1470</v>
      </c>
      <c r="E6513" t="s">
        <v>2070</v>
      </c>
      <c r="F6513" t="s">
        <v>1772</v>
      </c>
      <c r="H6513" s="178" t="str">
        <f>IF(ISBLANK('Q 7'!H14),"",IF('Q 7'!H14="&lt;please select&gt;","",'Q 7'!H14))</f>
        <v/>
      </c>
    </row>
    <row r="6514" spans="1:8" x14ac:dyDescent="0.3">
      <c r="A6514" t="s">
        <v>2065</v>
      </c>
      <c r="B6514" t="s">
        <v>2066</v>
      </c>
      <c r="C6514">
        <v>8</v>
      </c>
      <c r="D6514" t="s">
        <v>1470</v>
      </c>
      <c r="E6514" t="s">
        <v>2070</v>
      </c>
      <c r="F6514" t="s">
        <v>1772</v>
      </c>
      <c r="H6514" s="178" t="str">
        <f>IF(ISBLANK('Q 7'!H15),"",IF('Q 7'!H15="&lt;please select&gt;","",'Q 7'!H15))</f>
        <v/>
      </c>
    </row>
    <row r="6515" spans="1:8" x14ac:dyDescent="0.3">
      <c r="A6515" t="s">
        <v>2065</v>
      </c>
      <c r="B6515" t="s">
        <v>2066</v>
      </c>
      <c r="C6515">
        <v>1</v>
      </c>
      <c r="D6515" t="s">
        <v>1470</v>
      </c>
      <c r="E6515" t="s">
        <v>2071</v>
      </c>
      <c r="F6515" t="s">
        <v>1765</v>
      </c>
      <c r="G6515" t="str">
        <f>IF(ISBLANK('Q 7'!I8),"",IF('Q 7'!I8="&lt;please select&gt;","",'Q 7'!I8))</f>
        <v/>
      </c>
    </row>
    <row r="6516" spans="1:8" x14ac:dyDescent="0.3">
      <c r="A6516" t="s">
        <v>2065</v>
      </c>
      <c r="B6516" t="s">
        <v>2066</v>
      </c>
      <c r="C6516">
        <v>2</v>
      </c>
      <c r="D6516" t="s">
        <v>1470</v>
      </c>
      <c r="E6516" t="s">
        <v>2071</v>
      </c>
      <c r="F6516" t="s">
        <v>1765</v>
      </c>
      <c r="G6516" t="str">
        <f>IF(ISBLANK('Q 7'!I9),"",IF('Q 7'!I9="&lt;please select&gt;","",'Q 7'!I9))</f>
        <v/>
      </c>
    </row>
    <row r="6517" spans="1:8" x14ac:dyDescent="0.3">
      <c r="A6517" t="s">
        <v>2065</v>
      </c>
      <c r="B6517" t="s">
        <v>2066</v>
      </c>
      <c r="C6517">
        <v>3</v>
      </c>
      <c r="D6517" t="s">
        <v>1470</v>
      </c>
      <c r="E6517" t="s">
        <v>2071</v>
      </c>
      <c r="F6517" t="s">
        <v>1765</v>
      </c>
      <c r="G6517" t="str">
        <f>IF(ISBLANK('Q 7'!I10),"",IF('Q 7'!I10="&lt;please select&gt;","",'Q 7'!I10))</f>
        <v/>
      </c>
    </row>
    <row r="6518" spans="1:8" x14ac:dyDescent="0.3">
      <c r="A6518" t="s">
        <v>2065</v>
      </c>
      <c r="B6518" t="s">
        <v>2066</v>
      </c>
      <c r="C6518">
        <v>4</v>
      </c>
      <c r="D6518" t="s">
        <v>1470</v>
      </c>
      <c r="E6518" t="s">
        <v>2071</v>
      </c>
      <c r="F6518" t="s">
        <v>1765</v>
      </c>
      <c r="G6518" t="str">
        <f>IF(ISBLANK('Q 7'!I11),"",IF('Q 7'!I11="&lt;please select&gt;","",'Q 7'!I11))</f>
        <v/>
      </c>
    </row>
    <row r="6519" spans="1:8" x14ac:dyDescent="0.3">
      <c r="A6519" t="s">
        <v>2065</v>
      </c>
      <c r="B6519" t="s">
        <v>2066</v>
      </c>
      <c r="C6519">
        <v>5</v>
      </c>
      <c r="D6519" t="s">
        <v>1470</v>
      </c>
      <c r="E6519" t="s">
        <v>2071</v>
      </c>
      <c r="F6519" t="s">
        <v>1765</v>
      </c>
      <c r="G6519" t="str">
        <f>IF(ISBLANK('Q 7'!I12),"",IF('Q 7'!I12="&lt;please select&gt;","",'Q 7'!I12))</f>
        <v/>
      </c>
    </row>
    <row r="6520" spans="1:8" x14ac:dyDescent="0.3">
      <c r="A6520" t="s">
        <v>2065</v>
      </c>
      <c r="B6520" t="s">
        <v>2066</v>
      </c>
      <c r="C6520">
        <v>6</v>
      </c>
      <c r="D6520" t="s">
        <v>1470</v>
      </c>
      <c r="E6520" t="s">
        <v>2071</v>
      </c>
      <c r="F6520" t="s">
        <v>1765</v>
      </c>
      <c r="G6520" t="str">
        <f>IF(ISBLANK('Q 7'!I13),"",IF('Q 7'!I13="&lt;please select&gt;","",'Q 7'!I13))</f>
        <v/>
      </c>
    </row>
    <row r="6521" spans="1:8" x14ac:dyDescent="0.3">
      <c r="A6521" t="s">
        <v>2065</v>
      </c>
      <c r="B6521" t="s">
        <v>2066</v>
      </c>
      <c r="C6521">
        <v>7</v>
      </c>
      <c r="D6521" t="s">
        <v>1470</v>
      </c>
      <c r="E6521" t="s">
        <v>2071</v>
      </c>
      <c r="F6521" t="s">
        <v>1765</v>
      </c>
      <c r="G6521" t="str">
        <f>IF(ISBLANK('Q 7'!I14),"",IF('Q 7'!I14="&lt;please select&gt;","",'Q 7'!I14))</f>
        <v/>
      </c>
    </row>
    <row r="6522" spans="1:8" x14ac:dyDescent="0.3">
      <c r="A6522" t="s">
        <v>2065</v>
      </c>
      <c r="B6522" t="s">
        <v>2066</v>
      </c>
      <c r="C6522">
        <v>8</v>
      </c>
      <c r="D6522" t="s">
        <v>1470</v>
      </c>
      <c r="E6522" t="s">
        <v>2071</v>
      </c>
      <c r="F6522" t="s">
        <v>1765</v>
      </c>
      <c r="G6522" t="str">
        <f>IF(ISBLANK('Q 7'!I15),"",IF('Q 7'!I15="&lt;please select&gt;","",'Q 7'!I15))</f>
        <v/>
      </c>
    </row>
    <row r="6523" spans="1:8" x14ac:dyDescent="0.3">
      <c r="A6523" t="s">
        <v>2072</v>
      </c>
      <c r="B6523" t="s">
        <v>2073</v>
      </c>
      <c r="C6523">
        <v>0</v>
      </c>
      <c r="D6523" t="s">
        <v>1470</v>
      </c>
      <c r="E6523" t="s">
        <v>2073</v>
      </c>
      <c r="F6523" t="s">
        <v>1772</v>
      </c>
      <c r="H6523" s="178">
        <f>IF(ISBLANK('Q 7'!$H$20),"",IF('Q 7'!$H$20="&lt;please select&gt;","",'Q 7'!$H$20))</f>
        <v>0</v>
      </c>
    </row>
    <row r="6524" spans="1:8" x14ac:dyDescent="0.3">
      <c r="A6524" t="s">
        <v>2072</v>
      </c>
      <c r="B6524" t="s">
        <v>2074</v>
      </c>
      <c r="C6524">
        <v>1</v>
      </c>
      <c r="D6524" t="s">
        <v>1470</v>
      </c>
      <c r="E6524" t="s">
        <v>2040</v>
      </c>
      <c r="F6524" t="s">
        <v>1765</v>
      </c>
      <c r="G6524" t="str">
        <f>IF(ISBLANK('Q 7'!C25),"",IF('Q 7'!C25="&lt;please select&gt;","",'Q 7'!C25))</f>
        <v>N/A</v>
      </c>
    </row>
    <row r="6525" spans="1:8" x14ac:dyDescent="0.3">
      <c r="A6525" t="s">
        <v>2072</v>
      </c>
      <c r="B6525" t="s">
        <v>2074</v>
      </c>
      <c r="C6525">
        <v>2</v>
      </c>
      <c r="D6525" t="s">
        <v>1470</v>
      </c>
      <c r="E6525" t="s">
        <v>2040</v>
      </c>
      <c r="F6525" t="s">
        <v>1765</v>
      </c>
      <c r="G6525" t="str">
        <f>IF(ISBLANK('Q 7'!C26),"",IF('Q 7'!C26="&lt;please select&gt;","",'Q 7'!C26))</f>
        <v/>
      </c>
    </row>
    <row r="6526" spans="1:8" x14ac:dyDescent="0.3">
      <c r="A6526" t="s">
        <v>2072</v>
      </c>
      <c r="B6526" t="s">
        <v>2074</v>
      </c>
      <c r="C6526">
        <v>3</v>
      </c>
      <c r="D6526" t="s">
        <v>1470</v>
      </c>
      <c r="E6526" t="s">
        <v>2040</v>
      </c>
      <c r="F6526" t="s">
        <v>1765</v>
      </c>
      <c r="G6526" t="str">
        <f>IF(ISBLANK('Q 7'!C27),"",IF('Q 7'!C27="&lt;please select&gt;","",'Q 7'!C27))</f>
        <v/>
      </c>
    </row>
    <row r="6527" spans="1:8" x14ac:dyDescent="0.3">
      <c r="A6527" t="s">
        <v>2072</v>
      </c>
      <c r="B6527" t="s">
        <v>2074</v>
      </c>
      <c r="C6527">
        <v>4</v>
      </c>
      <c r="D6527" t="s">
        <v>1470</v>
      </c>
      <c r="E6527" t="s">
        <v>2040</v>
      </c>
      <c r="F6527" t="s">
        <v>1765</v>
      </c>
      <c r="G6527" t="str">
        <f>IF(ISBLANK('Q 7'!C28),"",IF('Q 7'!C28="&lt;please select&gt;","",'Q 7'!C28))</f>
        <v/>
      </c>
    </row>
    <row r="6528" spans="1:8" x14ac:dyDescent="0.3">
      <c r="A6528" t="s">
        <v>2072</v>
      </c>
      <c r="B6528" t="s">
        <v>2074</v>
      </c>
      <c r="C6528">
        <v>5</v>
      </c>
      <c r="D6528" t="s">
        <v>1470</v>
      </c>
      <c r="E6528" t="s">
        <v>2040</v>
      </c>
      <c r="F6528" t="s">
        <v>1765</v>
      </c>
      <c r="G6528" t="str">
        <f>IF(ISBLANK('Q 7'!C29),"",IF('Q 7'!C29="&lt;please select&gt;","",'Q 7'!C29))</f>
        <v/>
      </c>
    </row>
    <row r="6529" spans="1:7" x14ac:dyDescent="0.3">
      <c r="A6529" t="s">
        <v>2072</v>
      </c>
      <c r="B6529" t="s">
        <v>2074</v>
      </c>
      <c r="C6529">
        <v>6</v>
      </c>
      <c r="D6529" t="s">
        <v>1470</v>
      </c>
      <c r="E6529" t="s">
        <v>2040</v>
      </c>
      <c r="F6529" t="s">
        <v>1765</v>
      </c>
      <c r="G6529" t="str">
        <f>IF(ISBLANK('Q 7'!C30),"",IF('Q 7'!C30="&lt;please select&gt;","",'Q 7'!C30))</f>
        <v/>
      </c>
    </row>
    <row r="6530" spans="1:7" x14ac:dyDescent="0.3">
      <c r="A6530" t="s">
        <v>2072</v>
      </c>
      <c r="B6530" t="s">
        <v>2074</v>
      </c>
      <c r="C6530">
        <v>7</v>
      </c>
      <c r="D6530" t="s">
        <v>1470</v>
      </c>
      <c r="E6530" t="s">
        <v>2040</v>
      </c>
      <c r="F6530" t="s">
        <v>1765</v>
      </c>
      <c r="G6530" t="str">
        <f>IF(ISBLANK('Q 7'!C31),"",IF('Q 7'!C31="&lt;please select&gt;","",'Q 7'!C31))</f>
        <v/>
      </c>
    </row>
    <row r="6531" spans="1:7" x14ac:dyDescent="0.3">
      <c r="A6531" t="s">
        <v>2072</v>
      </c>
      <c r="B6531" t="s">
        <v>2074</v>
      </c>
      <c r="C6531">
        <v>8</v>
      </c>
      <c r="D6531" t="s">
        <v>1470</v>
      </c>
      <c r="E6531" t="s">
        <v>2040</v>
      </c>
      <c r="F6531" t="s">
        <v>1765</v>
      </c>
      <c r="G6531" t="str">
        <f>IF(ISBLANK('Q 7'!C32),"",IF('Q 7'!C32="&lt;please select&gt;","",'Q 7'!C32))</f>
        <v/>
      </c>
    </row>
    <row r="6532" spans="1:7" x14ac:dyDescent="0.3">
      <c r="A6532" t="s">
        <v>2072</v>
      </c>
      <c r="B6532" t="s">
        <v>2074</v>
      </c>
      <c r="C6532">
        <v>9</v>
      </c>
      <c r="D6532" t="s">
        <v>1470</v>
      </c>
      <c r="E6532" t="s">
        <v>2040</v>
      </c>
      <c r="F6532" t="s">
        <v>1765</v>
      </c>
      <c r="G6532" t="str">
        <f>IF(ISBLANK('Q 7'!C33),"",IF('Q 7'!C33="&lt;please select&gt;","",'Q 7'!C33))</f>
        <v/>
      </c>
    </row>
    <row r="6533" spans="1:7" x14ac:dyDescent="0.3">
      <c r="A6533" t="s">
        <v>2072</v>
      </c>
      <c r="B6533" t="s">
        <v>2074</v>
      </c>
      <c r="C6533">
        <v>10</v>
      </c>
      <c r="D6533" t="s">
        <v>1470</v>
      </c>
      <c r="E6533" t="s">
        <v>2040</v>
      </c>
      <c r="F6533" t="s">
        <v>1765</v>
      </c>
      <c r="G6533" t="str">
        <f>IF(ISBLANK('Q 7'!C34),"",IF('Q 7'!C34="&lt;please select&gt;","",'Q 7'!C34))</f>
        <v/>
      </c>
    </row>
    <row r="6534" spans="1:7" x14ac:dyDescent="0.3">
      <c r="A6534" t="s">
        <v>2072</v>
      </c>
      <c r="B6534" t="s">
        <v>2074</v>
      </c>
      <c r="C6534">
        <v>11</v>
      </c>
      <c r="D6534" t="s">
        <v>1470</v>
      </c>
      <c r="E6534" t="s">
        <v>2040</v>
      </c>
      <c r="F6534" t="s">
        <v>1765</v>
      </c>
      <c r="G6534" t="str">
        <f>IF(ISBLANK('Q 7'!C35),"",IF('Q 7'!C35="&lt;please select&gt;","",'Q 7'!C35))</f>
        <v/>
      </c>
    </row>
    <row r="6535" spans="1:7" x14ac:dyDescent="0.3">
      <c r="A6535" t="s">
        <v>2072</v>
      </c>
      <c r="B6535" t="s">
        <v>2074</v>
      </c>
      <c r="C6535">
        <v>12</v>
      </c>
      <c r="D6535" t="s">
        <v>1470</v>
      </c>
      <c r="E6535" t="s">
        <v>2040</v>
      </c>
      <c r="F6535" t="s">
        <v>1765</v>
      </c>
      <c r="G6535" t="str">
        <f>IF(ISBLANK('Q 7'!C36),"",IF('Q 7'!C36="&lt;please select&gt;","",'Q 7'!C36))</f>
        <v/>
      </c>
    </row>
    <row r="6536" spans="1:7" x14ac:dyDescent="0.3">
      <c r="A6536" t="s">
        <v>2072</v>
      </c>
      <c r="B6536" t="s">
        <v>2074</v>
      </c>
      <c r="C6536">
        <v>13</v>
      </c>
      <c r="D6536" t="s">
        <v>1470</v>
      </c>
      <c r="E6536" t="s">
        <v>2040</v>
      </c>
      <c r="F6536" t="s">
        <v>1765</v>
      </c>
      <c r="G6536" t="str">
        <f>IF(ISBLANK('Q 7'!C37),"",IF('Q 7'!C37="&lt;please select&gt;","",'Q 7'!C37))</f>
        <v/>
      </c>
    </row>
    <row r="6537" spans="1:7" x14ac:dyDescent="0.3">
      <c r="A6537" t="s">
        <v>2072</v>
      </c>
      <c r="B6537" t="s">
        <v>2074</v>
      </c>
      <c r="C6537">
        <v>14</v>
      </c>
      <c r="D6537" t="s">
        <v>1470</v>
      </c>
      <c r="E6537" t="s">
        <v>2040</v>
      </c>
      <c r="F6537" t="s">
        <v>1765</v>
      </c>
      <c r="G6537" t="str">
        <f>IF(ISBLANK('Q 7'!C38),"",IF('Q 7'!C38="&lt;please select&gt;","",'Q 7'!C38))</f>
        <v/>
      </c>
    </row>
    <row r="6538" spans="1:7" x14ac:dyDescent="0.3">
      <c r="A6538" t="s">
        <v>2072</v>
      </c>
      <c r="B6538" t="s">
        <v>2074</v>
      </c>
      <c r="C6538">
        <v>15</v>
      </c>
      <c r="D6538" t="s">
        <v>1470</v>
      </c>
      <c r="E6538" t="s">
        <v>2040</v>
      </c>
      <c r="F6538" t="s">
        <v>1765</v>
      </c>
      <c r="G6538" t="str">
        <f>IF(ISBLANK('Q 7'!C39),"",IF('Q 7'!C39="&lt;please select&gt;","",'Q 7'!C39))</f>
        <v/>
      </c>
    </row>
    <row r="6539" spans="1:7" x14ac:dyDescent="0.3">
      <c r="A6539" t="s">
        <v>2072</v>
      </c>
      <c r="B6539" t="s">
        <v>2074</v>
      </c>
      <c r="C6539">
        <v>16</v>
      </c>
      <c r="D6539" t="s">
        <v>1470</v>
      </c>
      <c r="E6539" t="s">
        <v>2040</v>
      </c>
      <c r="F6539" t="s">
        <v>1765</v>
      </c>
      <c r="G6539" t="str">
        <f>IF(ISBLANK('Q 7'!C40),"",IF('Q 7'!C40="&lt;please select&gt;","",'Q 7'!C40))</f>
        <v/>
      </c>
    </row>
    <row r="6540" spans="1:7" x14ac:dyDescent="0.3">
      <c r="A6540" t="s">
        <v>2072</v>
      </c>
      <c r="B6540" t="s">
        <v>2074</v>
      </c>
      <c r="C6540">
        <v>17</v>
      </c>
      <c r="D6540" t="s">
        <v>1470</v>
      </c>
      <c r="E6540" t="s">
        <v>2040</v>
      </c>
      <c r="F6540" t="s">
        <v>1765</v>
      </c>
      <c r="G6540" t="str">
        <f>IF(ISBLANK('Q 7'!C41),"",IF('Q 7'!C41="&lt;please select&gt;","",'Q 7'!C41))</f>
        <v/>
      </c>
    </row>
    <row r="6541" spans="1:7" x14ac:dyDescent="0.3">
      <c r="A6541" t="s">
        <v>2072</v>
      </c>
      <c r="B6541" t="s">
        <v>2074</v>
      </c>
      <c r="C6541">
        <v>18</v>
      </c>
      <c r="D6541" t="s">
        <v>1470</v>
      </c>
      <c r="E6541" t="s">
        <v>2040</v>
      </c>
      <c r="F6541" t="s">
        <v>1765</v>
      </c>
      <c r="G6541" t="str">
        <f>IF(ISBLANK('Q 7'!C42),"",IF('Q 7'!C42="&lt;please select&gt;","",'Q 7'!C42))</f>
        <v/>
      </c>
    </row>
    <row r="6542" spans="1:7" x14ac:dyDescent="0.3">
      <c r="A6542" t="s">
        <v>2072</v>
      </c>
      <c r="B6542" t="s">
        <v>2074</v>
      </c>
      <c r="C6542">
        <v>19</v>
      </c>
      <c r="D6542" t="s">
        <v>1470</v>
      </c>
      <c r="E6542" t="s">
        <v>2040</v>
      </c>
      <c r="F6542" t="s">
        <v>1765</v>
      </c>
      <c r="G6542" t="str">
        <f>IF(ISBLANK('Q 7'!C43),"",IF('Q 7'!C43="&lt;please select&gt;","",'Q 7'!C43))</f>
        <v/>
      </c>
    </row>
    <row r="6543" spans="1:7" x14ac:dyDescent="0.3">
      <c r="A6543" t="s">
        <v>2072</v>
      </c>
      <c r="B6543" t="s">
        <v>2074</v>
      </c>
      <c r="C6543">
        <v>20</v>
      </c>
      <c r="D6543" t="s">
        <v>1470</v>
      </c>
      <c r="E6543" t="s">
        <v>2040</v>
      </c>
      <c r="F6543" t="s">
        <v>1765</v>
      </c>
      <c r="G6543" t="str">
        <f>IF(ISBLANK('Q 7'!C44),"",IF('Q 7'!C44="&lt;please select&gt;","",'Q 7'!C44))</f>
        <v/>
      </c>
    </row>
    <row r="6544" spans="1:7" x14ac:dyDescent="0.3">
      <c r="A6544" t="s">
        <v>2072</v>
      </c>
      <c r="B6544" t="s">
        <v>2074</v>
      </c>
      <c r="C6544">
        <v>21</v>
      </c>
      <c r="D6544" t="s">
        <v>1470</v>
      </c>
      <c r="E6544" t="s">
        <v>2040</v>
      </c>
      <c r="F6544" t="s">
        <v>1765</v>
      </c>
      <c r="G6544" t="str">
        <f>IF(ISBLANK('Q 7'!C45),"",IF('Q 7'!C45="&lt;please select&gt;","",'Q 7'!C45))</f>
        <v/>
      </c>
    </row>
    <row r="6545" spans="1:7" x14ac:dyDescent="0.3">
      <c r="A6545" t="s">
        <v>2072</v>
      </c>
      <c r="B6545" t="s">
        <v>2074</v>
      </c>
      <c r="C6545">
        <v>22</v>
      </c>
      <c r="D6545" t="s">
        <v>1470</v>
      </c>
      <c r="E6545" t="s">
        <v>2040</v>
      </c>
      <c r="F6545" t="s">
        <v>1765</v>
      </c>
      <c r="G6545" t="str">
        <f>IF(ISBLANK('Q 7'!C46),"",IF('Q 7'!C46="&lt;please select&gt;","",'Q 7'!C46))</f>
        <v/>
      </c>
    </row>
    <row r="6546" spans="1:7" x14ac:dyDescent="0.3">
      <c r="A6546" t="s">
        <v>2072</v>
      </c>
      <c r="B6546" t="s">
        <v>2074</v>
      </c>
      <c r="C6546">
        <v>23</v>
      </c>
      <c r="D6546" t="s">
        <v>1470</v>
      </c>
      <c r="E6546" t="s">
        <v>2040</v>
      </c>
      <c r="F6546" t="s">
        <v>1765</v>
      </c>
      <c r="G6546" t="str">
        <f>IF(ISBLANK('Q 7'!C47),"",IF('Q 7'!C47="&lt;please select&gt;","",'Q 7'!C47))</f>
        <v/>
      </c>
    </row>
    <row r="6547" spans="1:7" x14ac:dyDescent="0.3">
      <c r="A6547" t="s">
        <v>2072</v>
      </c>
      <c r="B6547" t="s">
        <v>2074</v>
      </c>
      <c r="C6547">
        <v>24</v>
      </c>
      <c r="D6547" t="s">
        <v>1470</v>
      </c>
      <c r="E6547" t="s">
        <v>2040</v>
      </c>
      <c r="F6547" t="s">
        <v>1765</v>
      </c>
      <c r="G6547" t="str">
        <f>IF(ISBLANK('Q 7'!C48),"",IF('Q 7'!C48="&lt;please select&gt;","",'Q 7'!C48))</f>
        <v/>
      </c>
    </row>
    <row r="6548" spans="1:7" x14ac:dyDescent="0.3">
      <c r="A6548" t="s">
        <v>2072</v>
      </c>
      <c r="B6548" t="s">
        <v>2074</v>
      </c>
      <c r="C6548">
        <v>25</v>
      </c>
      <c r="D6548" t="s">
        <v>1470</v>
      </c>
      <c r="E6548" t="s">
        <v>2040</v>
      </c>
      <c r="F6548" t="s">
        <v>1765</v>
      </c>
      <c r="G6548" t="str">
        <f>IF(ISBLANK('Q 7'!C49),"",IF('Q 7'!C49="&lt;please select&gt;","",'Q 7'!C49))</f>
        <v/>
      </c>
    </row>
    <row r="6549" spans="1:7" x14ac:dyDescent="0.3">
      <c r="A6549" t="s">
        <v>2072</v>
      </c>
      <c r="B6549" t="s">
        <v>2074</v>
      </c>
      <c r="C6549">
        <v>26</v>
      </c>
      <c r="D6549" t="s">
        <v>1470</v>
      </c>
      <c r="E6549" t="s">
        <v>2040</v>
      </c>
      <c r="F6549" t="s">
        <v>1765</v>
      </c>
      <c r="G6549" t="str">
        <f>IF(ISBLANK('Q 7'!C50),"",IF('Q 7'!C50="&lt;please select&gt;","",'Q 7'!C50))</f>
        <v/>
      </c>
    </row>
    <row r="6550" spans="1:7" x14ac:dyDescent="0.3">
      <c r="A6550" t="s">
        <v>2072</v>
      </c>
      <c r="B6550" t="s">
        <v>2074</v>
      </c>
      <c r="C6550">
        <v>27</v>
      </c>
      <c r="D6550" t="s">
        <v>1470</v>
      </c>
      <c r="E6550" t="s">
        <v>2040</v>
      </c>
      <c r="F6550" t="s">
        <v>1765</v>
      </c>
      <c r="G6550" t="str">
        <f>IF(ISBLANK('Q 7'!C51),"",IF('Q 7'!C51="&lt;please select&gt;","",'Q 7'!C51))</f>
        <v/>
      </c>
    </row>
    <row r="6551" spans="1:7" x14ac:dyDescent="0.3">
      <c r="A6551" t="s">
        <v>2072</v>
      </c>
      <c r="B6551" t="s">
        <v>2074</v>
      </c>
      <c r="C6551">
        <v>28</v>
      </c>
      <c r="D6551" t="s">
        <v>1470</v>
      </c>
      <c r="E6551" t="s">
        <v>2040</v>
      </c>
      <c r="F6551" t="s">
        <v>1765</v>
      </c>
      <c r="G6551" t="str">
        <f>IF(ISBLANK('Q 7'!C52),"",IF('Q 7'!C52="&lt;please select&gt;","",'Q 7'!C52))</f>
        <v/>
      </c>
    </row>
    <row r="6552" spans="1:7" x14ac:dyDescent="0.3">
      <c r="A6552" t="s">
        <v>2072</v>
      </c>
      <c r="B6552" t="s">
        <v>2074</v>
      </c>
      <c r="C6552">
        <v>29</v>
      </c>
      <c r="D6552" t="s">
        <v>1470</v>
      </c>
      <c r="E6552" t="s">
        <v>2040</v>
      </c>
      <c r="F6552" t="s">
        <v>1765</v>
      </c>
      <c r="G6552" t="str">
        <f>IF(ISBLANK('Q 7'!C53),"",IF('Q 7'!C53="&lt;please select&gt;","",'Q 7'!C53))</f>
        <v/>
      </c>
    </row>
    <row r="6553" spans="1:7" x14ac:dyDescent="0.3">
      <c r="A6553" t="s">
        <v>2072</v>
      </c>
      <c r="B6553" t="s">
        <v>2074</v>
      </c>
      <c r="C6553">
        <v>30</v>
      </c>
      <c r="D6553" t="s">
        <v>1470</v>
      </c>
      <c r="E6553" t="s">
        <v>2040</v>
      </c>
      <c r="F6553" t="s">
        <v>1765</v>
      </c>
      <c r="G6553" t="str">
        <f>IF(ISBLANK('Q 7'!C54),"",IF('Q 7'!C54="&lt;please select&gt;","",'Q 7'!C54))</f>
        <v/>
      </c>
    </row>
    <row r="6554" spans="1:7" x14ac:dyDescent="0.3">
      <c r="A6554" t="s">
        <v>2072</v>
      </c>
      <c r="B6554" t="s">
        <v>2074</v>
      </c>
      <c r="C6554">
        <v>31</v>
      </c>
      <c r="D6554" t="s">
        <v>1470</v>
      </c>
      <c r="E6554" t="s">
        <v>2040</v>
      </c>
      <c r="F6554" t="s">
        <v>1765</v>
      </c>
      <c r="G6554" t="str">
        <f>IF(ISBLANK('Q 7'!C55),"",IF('Q 7'!C55="&lt;please select&gt;","",'Q 7'!C55))</f>
        <v/>
      </c>
    </row>
    <row r="6555" spans="1:7" x14ac:dyDescent="0.3">
      <c r="A6555" t="s">
        <v>2072</v>
      </c>
      <c r="B6555" t="s">
        <v>2074</v>
      </c>
      <c r="C6555">
        <v>32</v>
      </c>
      <c r="D6555" t="s">
        <v>1470</v>
      </c>
      <c r="E6555" t="s">
        <v>2040</v>
      </c>
      <c r="F6555" t="s">
        <v>1765</v>
      </c>
      <c r="G6555" t="str">
        <f>IF(ISBLANK('Q 7'!C56),"",IF('Q 7'!C56="&lt;please select&gt;","",'Q 7'!C56))</f>
        <v/>
      </c>
    </row>
    <row r="6556" spans="1:7" x14ac:dyDescent="0.3">
      <c r="A6556" t="s">
        <v>2072</v>
      </c>
      <c r="B6556" t="s">
        <v>2074</v>
      </c>
      <c r="C6556">
        <v>33</v>
      </c>
      <c r="D6556" t="s">
        <v>1470</v>
      </c>
      <c r="E6556" t="s">
        <v>2040</v>
      </c>
      <c r="F6556" t="s">
        <v>1765</v>
      </c>
      <c r="G6556" t="str">
        <f>IF(ISBLANK('Q 7'!C57),"",IF('Q 7'!C57="&lt;please select&gt;","",'Q 7'!C57))</f>
        <v/>
      </c>
    </row>
    <row r="6557" spans="1:7" x14ac:dyDescent="0.3">
      <c r="A6557" t="s">
        <v>2072</v>
      </c>
      <c r="B6557" t="s">
        <v>2074</v>
      </c>
      <c r="C6557">
        <v>34</v>
      </c>
      <c r="D6557" t="s">
        <v>1470</v>
      </c>
      <c r="E6557" t="s">
        <v>2040</v>
      </c>
      <c r="F6557" t="s">
        <v>1765</v>
      </c>
      <c r="G6557" t="str">
        <f>IF(ISBLANK('Q 7'!C58),"",IF('Q 7'!C58="&lt;please select&gt;","",'Q 7'!C58))</f>
        <v/>
      </c>
    </row>
    <row r="6558" spans="1:7" x14ac:dyDescent="0.3">
      <c r="A6558" t="s">
        <v>2072</v>
      </c>
      <c r="B6558" t="s">
        <v>2074</v>
      </c>
      <c r="C6558">
        <v>35</v>
      </c>
      <c r="D6558" t="s">
        <v>1470</v>
      </c>
      <c r="E6558" t="s">
        <v>2040</v>
      </c>
      <c r="F6558" t="s">
        <v>1765</v>
      </c>
      <c r="G6558" t="str">
        <f>IF(ISBLANK('Q 7'!C59),"",IF('Q 7'!C59="&lt;please select&gt;","",'Q 7'!C59))</f>
        <v/>
      </c>
    </row>
    <row r="6559" spans="1:7" x14ac:dyDescent="0.3">
      <c r="A6559" t="s">
        <v>2072</v>
      </c>
      <c r="B6559" t="s">
        <v>2074</v>
      </c>
      <c r="C6559">
        <v>36</v>
      </c>
      <c r="D6559" t="s">
        <v>1470</v>
      </c>
      <c r="E6559" t="s">
        <v>2040</v>
      </c>
      <c r="F6559" t="s">
        <v>1765</v>
      </c>
      <c r="G6559" t="str">
        <f>IF(ISBLANK('Q 7'!C60),"",IF('Q 7'!C60="&lt;please select&gt;","",'Q 7'!C60))</f>
        <v/>
      </c>
    </row>
    <row r="6560" spans="1:7" x14ac:dyDescent="0.3">
      <c r="A6560" t="s">
        <v>2072</v>
      </c>
      <c r="B6560" t="s">
        <v>2074</v>
      </c>
      <c r="C6560">
        <v>37</v>
      </c>
      <c r="D6560" t="s">
        <v>1470</v>
      </c>
      <c r="E6560" t="s">
        <v>2040</v>
      </c>
      <c r="F6560" t="s">
        <v>1765</v>
      </c>
      <c r="G6560" t="str">
        <f>IF(ISBLANK('Q 7'!C61),"",IF('Q 7'!C61="&lt;please select&gt;","",'Q 7'!C61))</f>
        <v/>
      </c>
    </row>
    <row r="6561" spans="1:7" x14ac:dyDescent="0.3">
      <c r="A6561" t="s">
        <v>2072</v>
      </c>
      <c r="B6561" t="s">
        <v>2074</v>
      </c>
      <c r="C6561">
        <v>38</v>
      </c>
      <c r="D6561" t="s">
        <v>1470</v>
      </c>
      <c r="E6561" t="s">
        <v>2040</v>
      </c>
      <c r="F6561" t="s">
        <v>1765</v>
      </c>
      <c r="G6561" t="str">
        <f>IF(ISBLANK('Q 7'!C62),"",IF('Q 7'!C62="&lt;please select&gt;","",'Q 7'!C62))</f>
        <v/>
      </c>
    </row>
    <row r="6562" spans="1:7" x14ac:dyDescent="0.3">
      <c r="A6562" t="s">
        <v>2072</v>
      </c>
      <c r="B6562" t="s">
        <v>2074</v>
      </c>
      <c r="C6562">
        <v>39</v>
      </c>
      <c r="D6562" t="s">
        <v>1470</v>
      </c>
      <c r="E6562" t="s">
        <v>2040</v>
      </c>
      <c r="F6562" t="s">
        <v>1765</v>
      </c>
      <c r="G6562" t="str">
        <f>IF(ISBLANK('Q 7'!C63),"",IF('Q 7'!C63="&lt;please select&gt;","",'Q 7'!C63))</f>
        <v/>
      </c>
    </row>
    <row r="6563" spans="1:7" x14ac:dyDescent="0.3">
      <c r="A6563" t="s">
        <v>2072</v>
      </c>
      <c r="B6563" t="s">
        <v>2074</v>
      </c>
      <c r="C6563">
        <v>40</v>
      </c>
      <c r="D6563" t="s">
        <v>1470</v>
      </c>
      <c r="E6563" t="s">
        <v>2040</v>
      </c>
      <c r="F6563" t="s">
        <v>1765</v>
      </c>
      <c r="G6563" t="str">
        <f>IF(ISBLANK('Q 7'!C64),"",IF('Q 7'!C64="&lt;please select&gt;","",'Q 7'!C64))</f>
        <v/>
      </c>
    </row>
    <row r="6564" spans="1:7" x14ac:dyDescent="0.3">
      <c r="A6564" t="s">
        <v>2072</v>
      </c>
      <c r="B6564" t="s">
        <v>2074</v>
      </c>
      <c r="C6564">
        <v>1</v>
      </c>
      <c r="D6564" t="s">
        <v>1470</v>
      </c>
      <c r="E6564" t="s">
        <v>2075</v>
      </c>
      <c r="F6564" t="s">
        <v>1765</v>
      </c>
      <c r="G6564" t="str">
        <f>IF(ISBLANK('Q 7'!G25),"",IF('Q 7'!G25="&lt;please select&gt;","",'Q 7'!G25))</f>
        <v/>
      </c>
    </row>
    <row r="6565" spans="1:7" x14ac:dyDescent="0.3">
      <c r="A6565" t="s">
        <v>2072</v>
      </c>
      <c r="B6565" t="s">
        <v>2074</v>
      </c>
      <c r="C6565">
        <v>2</v>
      </c>
      <c r="D6565" t="s">
        <v>1470</v>
      </c>
      <c r="E6565" t="s">
        <v>2075</v>
      </c>
      <c r="F6565" t="s">
        <v>1765</v>
      </c>
      <c r="G6565" t="str">
        <f>IF(ISBLANK('Q 7'!G26),"",IF('Q 7'!G26="&lt;please select&gt;","",'Q 7'!G26))</f>
        <v/>
      </c>
    </row>
    <row r="6566" spans="1:7" x14ac:dyDescent="0.3">
      <c r="A6566" t="s">
        <v>2072</v>
      </c>
      <c r="B6566" t="s">
        <v>2074</v>
      </c>
      <c r="C6566">
        <v>3</v>
      </c>
      <c r="D6566" t="s">
        <v>1470</v>
      </c>
      <c r="E6566" t="s">
        <v>2075</v>
      </c>
      <c r="F6566" t="s">
        <v>1765</v>
      </c>
      <c r="G6566" t="str">
        <f>IF(ISBLANK('Q 7'!G27),"",IF('Q 7'!G27="&lt;please select&gt;","",'Q 7'!G27))</f>
        <v/>
      </c>
    </row>
    <row r="6567" spans="1:7" x14ac:dyDescent="0.3">
      <c r="A6567" t="s">
        <v>2072</v>
      </c>
      <c r="B6567" t="s">
        <v>2074</v>
      </c>
      <c r="C6567">
        <v>4</v>
      </c>
      <c r="D6567" t="s">
        <v>1470</v>
      </c>
      <c r="E6567" t="s">
        <v>2075</v>
      </c>
      <c r="F6567" t="s">
        <v>1765</v>
      </c>
      <c r="G6567" t="str">
        <f>IF(ISBLANK('Q 7'!G28),"",IF('Q 7'!G28="&lt;please select&gt;","",'Q 7'!G28))</f>
        <v/>
      </c>
    </row>
    <row r="6568" spans="1:7" x14ac:dyDescent="0.3">
      <c r="A6568" t="s">
        <v>2072</v>
      </c>
      <c r="B6568" t="s">
        <v>2074</v>
      </c>
      <c r="C6568">
        <v>5</v>
      </c>
      <c r="D6568" t="s">
        <v>1470</v>
      </c>
      <c r="E6568" t="s">
        <v>2075</v>
      </c>
      <c r="F6568" t="s">
        <v>1765</v>
      </c>
      <c r="G6568" t="str">
        <f>IF(ISBLANK('Q 7'!G29),"",IF('Q 7'!G29="&lt;please select&gt;","",'Q 7'!G29))</f>
        <v/>
      </c>
    </row>
    <row r="6569" spans="1:7" x14ac:dyDescent="0.3">
      <c r="A6569" t="s">
        <v>2072</v>
      </c>
      <c r="B6569" t="s">
        <v>2074</v>
      </c>
      <c r="C6569">
        <v>6</v>
      </c>
      <c r="D6569" t="s">
        <v>1470</v>
      </c>
      <c r="E6569" t="s">
        <v>2075</v>
      </c>
      <c r="F6569" t="s">
        <v>1765</v>
      </c>
      <c r="G6569" t="str">
        <f>IF(ISBLANK('Q 7'!G30),"",IF('Q 7'!G30="&lt;please select&gt;","",'Q 7'!G30))</f>
        <v/>
      </c>
    </row>
    <row r="6570" spans="1:7" x14ac:dyDescent="0.3">
      <c r="A6570" t="s">
        <v>2072</v>
      </c>
      <c r="B6570" t="s">
        <v>2074</v>
      </c>
      <c r="C6570">
        <v>7</v>
      </c>
      <c r="D6570" t="s">
        <v>1470</v>
      </c>
      <c r="E6570" t="s">
        <v>2075</v>
      </c>
      <c r="F6570" t="s">
        <v>1765</v>
      </c>
      <c r="G6570" t="str">
        <f>IF(ISBLANK('Q 7'!G31),"",IF('Q 7'!G31="&lt;please select&gt;","",'Q 7'!G31))</f>
        <v/>
      </c>
    </row>
    <row r="6571" spans="1:7" x14ac:dyDescent="0.3">
      <c r="A6571" t="s">
        <v>2072</v>
      </c>
      <c r="B6571" t="s">
        <v>2074</v>
      </c>
      <c r="C6571">
        <v>8</v>
      </c>
      <c r="D6571" t="s">
        <v>1470</v>
      </c>
      <c r="E6571" t="s">
        <v>2075</v>
      </c>
      <c r="F6571" t="s">
        <v>1765</v>
      </c>
      <c r="G6571" t="str">
        <f>IF(ISBLANK('Q 7'!G32),"",IF('Q 7'!G32="&lt;please select&gt;","",'Q 7'!G32))</f>
        <v/>
      </c>
    </row>
    <row r="6572" spans="1:7" x14ac:dyDescent="0.3">
      <c r="A6572" t="s">
        <v>2072</v>
      </c>
      <c r="B6572" t="s">
        <v>2074</v>
      </c>
      <c r="C6572">
        <v>9</v>
      </c>
      <c r="D6572" t="s">
        <v>1470</v>
      </c>
      <c r="E6572" t="s">
        <v>2075</v>
      </c>
      <c r="F6572" t="s">
        <v>1765</v>
      </c>
      <c r="G6572" t="str">
        <f>IF(ISBLANK('Q 7'!G33),"",IF('Q 7'!G33="&lt;please select&gt;","",'Q 7'!G33))</f>
        <v/>
      </c>
    </row>
    <row r="6573" spans="1:7" x14ac:dyDescent="0.3">
      <c r="A6573" t="s">
        <v>2072</v>
      </c>
      <c r="B6573" t="s">
        <v>2074</v>
      </c>
      <c r="C6573">
        <v>10</v>
      </c>
      <c r="D6573" t="s">
        <v>1470</v>
      </c>
      <c r="E6573" t="s">
        <v>2075</v>
      </c>
      <c r="F6573" t="s">
        <v>1765</v>
      </c>
      <c r="G6573" t="str">
        <f>IF(ISBLANK('Q 7'!G34),"",IF('Q 7'!G34="&lt;please select&gt;","",'Q 7'!G34))</f>
        <v/>
      </c>
    </row>
    <row r="6574" spans="1:7" x14ac:dyDescent="0.3">
      <c r="A6574" t="s">
        <v>2072</v>
      </c>
      <c r="B6574" t="s">
        <v>2074</v>
      </c>
      <c r="C6574">
        <v>11</v>
      </c>
      <c r="D6574" t="s">
        <v>1470</v>
      </c>
      <c r="E6574" t="s">
        <v>2075</v>
      </c>
      <c r="F6574" t="s">
        <v>1765</v>
      </c>
      <c r="G6574" t="str">
        <f>IF(ISBLANK('Q 7'!G35),"",IF('Q 7'!G35="&lt;please select&gt;","",'Q 7'!G35))</f>
        <v/>
      </c>
    </row>
    <row r="6575" spans="1:7" x14ac:dyDescent="0.3">
      <c r="A6575" t="s">
        <v>2072</v>
      </c>
      <c r="B6575" t="s">
        <v>2074</v>
      </c>
      <c r="C6575">
        <v>12</v>
      </c>
      <c r="D6575" t="s">
        <v>1470</v>
      </c>
      <c r="E6575" t="s">
        <v>2075</v>
      </c>
      <c r="F6575" t="s">
        <v>1765</v>
      </c>
      <c r="G6575" t="str">
        <f>IF(ISBLANK('Q 7'!G36),"",IF('Q 7'!G36="&lt;please select&gt;","",'Q 7'!G36))</f>
        <v/>
      </c>
    </row>
    <row r="6576" spans="1:7" x14ac:dyDescent="0.3">
      <c r="A6576" t="s">
        <v>2072</v>
      </c>
      <c r="B6576" t="s">
        <v>2074</v>
      </c>
      <c r="C6576">
        <v>13</v>
      </c>
      <c r="D6576" t="s">
        <v>1470</v>
      </c>
      <c r="E6576" t="s">
        <v>2075</v>
      </c>
      <c r="F6576" t="s">
        <v>1765</v>
      </c>
      <c r="G6576" t="str">
        <f>IF(ISBLANK('Q 7'!G37),"",IF('Q 7'!G37="&lt;please select&gt;","",'Q 7'!G37))</f>
        <v/>
      </c>
    </row>
    <row r="6577" spans="1:7" x14ac:dyDescent="0.3">
      <c r="A6577" t="s">
        <v>2072</v>
      </c>
      <c r="B6577" t="s">
        <v>2074</v>
      </c>
      <c r="C6577">
        <v>14</v>
      </c>
      <c r="D6577" t="s">
        <v>1470</v>
      </c>
      <c r="E6577" t="s">
        <v>2075</v>
      </c>
      <c r="F6577" t="s">
        <v>1765</v>
      </c>
      <c r="G6577" t="str">
        <f>IF(ISBLANK('Q 7'!G38),"",IF('Q 7'!G38="&lt;please select&gt;","",'Q 7'!G38))</f>
        <v/>
      </c>
    </row>
    <row r="6578" spans="1:7" x14ac:dyDescent="0.3">
      <c r="A6578" t="s">
        <v>2072</v>
      </c>
      <c r="B6578" t="s">
        <v>2074</v>
      </c>
      <c r="C6578">
        <v>15</v>
      </c>
      <c r="D6578" t="s">
        <v>1470</v>
      </c>
      <c r="E6578" t="s">
        <v>2075</v>
      </c>
      <c r="F6578" t="s">
        <v>1765</v>
      </c>
      <c r="G6578" t="str">
        <f>IF(ISBLANK('Q 7'!G39),"",IF('Q 7'!G39="&lt;please select&gt;","",'Q 7'!G39))</f>
        <v/>
      </c>
    </row>
    <row r="6579" spans="1:7" x14ac:dyDescent="0.3">
      <c r="A6579" t="s">
        <v>2072</v>
      </c>
      <c r="B6579" t="s">
        <v>2074</v>
      </c>
      <c r="C6579">
        <v>16</v>
      </c>
      <c r="D6579" t="s">
        <v>1470</v>
      </c>
      <c r="E6579" t="s">
        <v>2075</v>
      </c>
      <c r="F6579" t="s">
        <v>1765</v>
      </c>
      <c r="G6579" t="str">
        <f>IF(ISBLANK('Q 7'!G40),"",IF('Q 7'!G40="&lt;please select&gt;","",'Q 7'!G40))</f>
        <v/>
      </c>
    </row>
    <row r="6580" spans="1:7" x14ac:dyDescent="0.3">
      <c r="A6580" t="s">
        <v>2072</v>
      </c>
      <c r="B6580" t="s">
        <v>2074</v>
      </c>
      <c r="C6580">
        <v>17</v>
      </c>
      <c r="D6580" t="s">
        <v>1470</v>
      </c>
      <c r="E6580" t="s">
        <v>2075</v>
      </c>
      <c r="F6580" t="s">
        <v>1765</v>
      </c>
      <c r="G6580" t="str">
        <f>IF(ISBLANK('Q 7'!G41),"",IF('Q 7'!G41="&lt;please select&gt;","",'Q 7'!G41))</f>
        <v/>
      </c>
    </row>
    <row r="6581" spans="1:7" x14ac:dyDescent="0.3">
      <c r="A6581" t="s">
        <v>2072</v>
      </c>
      <c r="B6581" t="s">
        <v>2074</v>
      </c>
      <c r="C6581">
        <v>18</v>
      </c>
      <c r="D6581" t="s">
        <v>1470</v>
      </c>
      <c r="E6581" t="s">
        <v>2075</v>
      </c>
      <c r="F6581" t="s">
        <v>1765</v>
      </c>
      <c r="G6581" t="str">
        <f>IF(ISBLANK('Q 7'!G42),"",IF('Q 7'!G42="&lt;please select&gt;","",'Q 7'!G42))</f>
        <v/>
      </c>
    </row>
    <row r="6582" spans="1:7" x14ac:dyDescent="0.3">
      <c r="A6582" t="s">
        <v>2072</v>
      </c>
      <c r="B6582" t="s">
        <v>2074</v>
      </c>
      <c r="C6582">
        <v>19</v>
      </c>
      <c r="D6582" t="s">
        <v>1470</v>
      </c>
      <c r="E6582" t="s">
        <v>2075</v>
      </c>
      <c r="F6582" t="s">
        <v>1765</v>
      </c>
      <c r="G6582" t="str">
        <f>IF(ISBLANK('Q 7'!G43),"",IF('Q 7'!G43="&lt;please select&gt;","",'Q 7'!G43))</f>
        <v/>
      </c>
    </row>
    <row r="6583" spans="1:7" x14ac:dyDescent="0.3">
      <c r="A6583" t="s">
        <v>2072</v>
      </c>
      <c r="B6583" t="s">
        <v>2074</v>
      </c>
      <c r="C6583">
        <v>20</v>
      </c>
      <c r="D6583" t="s">
        <v>1470</v>
      </c>
      <c r="E6583" t="s">
        <v>2075</v>
      </c>
      <c r="F6583" t="s">
        <v>1765</v>
      </c>
      <c r="G6583" t="str">
        <f>IF(ISBLANK('Q 7'!G44),"",IF('Q 7'!G44="&lt;please select&gt;","",'Q 7'!G44))</f>
        <v/>
      </c>
    </row>
    <row r="6584" spans="1:7" x14ac:dyDescent="0.3">
      <c r="A6584" t="s">
        <v>2072</v>
      </c>
      <c r="B6584" t="s">
        <v>2074</v>
      </c>
      <c r="C6584">
        <v>21</v>
      </c>
      <c r="D6584" t="s">
        <v>1470</v>
      </c>
      <c r="E6584" t="s">
        <v>2075</v>
      </c>
      <c r="F6584" t="s">
        <v>1765</v>
      </c>
      <c r="G6584" t="str">
        <f>IF(ISBLANK('Q 7'!G45),"",IF('Q 7'!G45="&lt;please select&gt;","",'Q 7'!G45))</f>
        <v/>
      </c>
    </row>
    <row r="6585" spans="1:7" x14ac:dyDescent="0.3">
      <c r="A6585" t="s">
        <v>2072</v>
      </c>
      <c r="B6585" t="s">
        <v>2074</v>
      </c>
      <c r="C6585">
        <v>22</v>
      </c>
      <c r="D6585" t="s">
        <v>1470</v>
      </c>
      <c r="E6585" t="s">
        <v>2075</v>
      </c>
      <c r="F6585" t="s">
        <v>1765</v>
      </c>
      <c r="G6585" t="str">
        <f>IF(ISBLANK('Q 7'!G46),"",IF('Q 7'!G46="&lt;please select&gt;","",'Q 7'!G46))</f>
        <v/>
      </c>
    </row>
    <row r="6586" spans="1:7" x14ac:dyDescent="0.3">
      <c r="A6586" t="s">
        <v>2072</v>
      </c>
      <c r="B6586" t="s">
        <v>2074</v>
      </c>
      <c r="C6586">
        <v>23</v>
      </c>
      <c r="D6586" t="s">
        <v>1470</v>
      </c>
      <c r="E6586" t="s">
        <v>2075</v>
      </c>
      <c r="F6586" t="s">
        <v>1765</v>
      </c>
      <c r="G6586" t="str">
        <f>IF(ISBLANK('Q 7'!G47),"",IF('Q 7'!G47="&lt;please select&gt;","",'Q 7'!G47))</f>
        <v/>
      </c>
    </row>
    <row r="6587" spans="1:7" x14ac:dyDescent="0.3">
      <c r="A6587" t="s">
        <v>2072</v>
      </c>
      <c r="B6587" t="s">
        <v>2074</v>
      </c>
      <c r="C6587">
        <v>24</v>
      </c>
      <c r="D6587" t="s">
        <v>1470</v>
      </c>
      <c r="E6587" t="s">
        <v>2075</v>
      </c>
      <c r="F6587" t="s">
        <v>1765</v>
      </c>
      <c r="G6587" t="str">
        <f>IF(ISBLANK('Q 7'!G48),"",IF('Q 7'!G48="&lt;please select&gt;","",'Q 7'!G48))</f>
        <v/>
      </c>
    </row>
    <row r="6588" spans="1:7" x14ac:dyDescent="0.3">
      <c r="A6588" t="s">
        <v>2072</v>
      </c>
      <c r="B6588" t="s">
        <v>2074</v>
      </c>
      <c r="C6588">
        <v>25</v>
      </c>
      <c r="D6588" t="s">
        <v>1470</v>
      </c>
      <c r="E6588" t="s">
        <v>2075</v>
      </c>
      <c r="F6588" t="s">
        <v>1765</v>
      </c>
      <c r="G6588" t="str">
        <f>IF(ISBLANK('Q 7'!G49),"",IF('Q 7'!G49="&lt;please select&gt;","",'Q 7'!G49))</f>
        <v/>
      </c>
    </row>
    <row r="6589" spans="1:7" x14ac:dyDescent="0.3">
      <c r="A6589" t="s">
        <v>2072</v>
      </c>
      <c r="B6589" t="s">
        <v>2074</v>
      </c>
      <c r="C6589">
        <v>26</v>
      </c>
      <c r="D6589" t="s">
        <v>1470</v>
      </c>
      <c r="E6589" t="s">
        <v>2075</v>
      </c>
      <c r="F6589" t="s">
        <v>1765</v>
      </c>
      <c r="G6589" t="str">
        <f>IF(ISBLANK('Q 7'!G50),"",IF('Q 7'!G50="&lt;please select&gt;","",'Q 7'!G50))</f>
        <v/>
      </c>
    </row>
    <row r="6590" spans="1:7" x14ac:dyDescent="0.3">
      <c r="A6590" t="s">
        <v>2072</v>
      </c>
      <c r="B6590" t="s">
        <v>2074</v>
      </c>
      <c r="C6590">
        <v>27</v>
      </c>
      <c r="D6590" t="s">
        <v>1470</v>
      </c>
      <c r="E6590" t="s">
        <v>2075</v>
      </c>
      <c r="F6590" t="s">
        <v>1765</v>
      </c>
      <c r="G6590" t="str">
        <f>IF(ISBLANK('Q 7'!G51),"",IF('Q 7'!G51="&lt;please select&gt;","",'Q 7'!G51))</f>
        <v/>
      </c>
    </row>
    <row r="6591" spans="1:7" x14ac:dyDescent="0.3">
      <c r="A6591" t="s">
        <v>2072</v>
      </c>
      <c r="B6591" t="s">
        <v>2074</v>
      </c>
      <c r="C6591">
        <v>28</v>
      </c>
      <c r="D6591" t="s">
        <v>1470</v>
      </c>
      <c r="E6591" t="s">
        <v>2075</v>
      </c>
      <c r="F6591" t="s">
        <v>1765</v>
      </c>
      <c r="G6591" t="str">
        <f>IF(ISBLANK('Q 7'!G52),"",IF('Q 7'!G52="&lt;please select&gt;","",'Q 7'!G52))</f>
        <v/>
      </c>
    </row>
    <row r="6592" spans="1:7" x14ac:dyDescent="0.3">
      <c r="A6592" t="s">
        <v>2072</v>
      </c>
      <c r="B6592" t="s">
        <v>2074</v>
      </c>
      <c r="C6592">
        <v>29</v>
      </c>
      <c r="D6592" t="s">
        <v>1470</v>
      </c>
      <c r="E6592" t="s">
        <v>2075</v>
      </c>
      <c r="F6592" t="s">
        <v>1765</v>
      </c>
      <c r="G6592" t="str">
        <f>IF(ISBLANK('Q 7'!G53),"",IF('Q 7'!G53="&lt;please select&gt;","",'Q 7'!G53))</f>
        <v/>
      </c>
    </row>
    <row r="6593" spans="1:11" x14ac:dyDescent="0.3">
      <c r="A6593" t="s">
        <v>2072</v>
      </c>
      <c r="B6593" t="s">
        <v>2074</v>
      </c>
      <c r="C6593">
        <v>30</v>
      </c>
      <c r="D6593" t="s">
        <v>1470</v>
      </c>
      <c r="E6593" t="s">
        <v>2075</v>
      </c>
      <c r="F6593" t="s">
        <v>1765</v>
      </c>
      <c r="G6593" t="str">
        <f>IF(ISBLANK('Q 7'!G54),"",IF('Q 7'!G54="&lt;please select&gt;","",'Q 7'!G54))</f>
        <v/>
      </c>
    </row>
    <row r="6594" spans="1:11" x14ac:dyDescent="0.3">
      <c r="A6594" t="s">
        <v>2072</v>
      </c>
      <c r="B6594" t="s">
        <v>2074</v>
      </c>
      <c r="C6594">
        <v>31</v>
      </c>
      <c r="D6594" t="s">
        <v>1470</v>
      </c>
      <c r="E6594" t="s">
        <v>2075</v>
      </c>
      <c r="F6594" t="s">
        <v>1765</v>
      </c>
      <c r="G6594" t="str">
        <f>IF(ISBLANK('Q 7'!G55),"",IF('Q 7'!G55="&lt;please select&gt;","",'Q 7'!G55))</f>
        <v/>
      </c>
    </row>
    <row r="6595" spans="1:11" x14ac:dyDescent="0.3">
      <c r="A6595" t="s">
        <v>2072</v>
      </c>
      <c r="B6595" t="s">
        <v>2074</v>
      </c>
      <c r="C6595">
        <v>32</v>
      </c>
      <c r="D6595" t="s">
        <v>1470</v>
      </c>
      <c r="E6595" t="s">
        <v>2075</v>
      </c>
      <c r="F6595" t="s">
        <v>1765</v>
      </c>
      <c r="G6595" t="str">
        <f>IF(ISBLANK('Q 7'!G56),"",IF('Q 7'!G56="&lt;please select&gt;","",'Q 7'!G56))</f>
        <v/>
      </c>
    </row>
    <row r="6596" spans="1:11" x14ac:dyDescent="0.3">
      <c r="A6596" t="s">
        <v>2072</v>
      </c>
      <c r="B6596" t="s">
        <v>2074</v>
      </c>
      <c r="C6596">
        <v>33</v>
      </c>
      <c r="D6596" t="s">
        <v>1470</v>
      </c>
      <c r="E6596" t="s">
        <v>2075</v>
      </c>
      <c r="F6596" t="s">
        <v>1765</v>
      </c>
      <c r="G6596" t="str">
        <f>IF(ISBLANK('Q 7'!G57),"",IF('Q 7'!G57="&lt;please select&gt;","",'Q 7'!G57))</f>
        <v/>
      </c>
    </row>
    <row r="6597" spans="1:11" x14ac:dyDescent="0.3">
      <c r="A6597" t="s">
        <v>2072</v>
      </c>
      <c r="B6597" t="s">
        <v>2074</v>
      </c>
      <c r="C6597">
        <v>34</v>
      </c>
      <c r="D6597" t="s">
        <v>1470</v>
      </c>
      <c r="E6597" t="s">
        <v>2075</v>
      </c>
      <c r="F6597" t="s">
        <v>1765</v>
      </c>
      <c r="G6597" t="str">
        <f>IF(ISBLANK('Q 7'!G58),"",IF('Q 7'!G58="&lt;please select&gt;","",'Q 7'!G58))</f>
        <v/>
      </c>
    </row>
    <row r="6598" spans="1:11" x14ac:dyDescent="0.3">
      <c r="A6598" t="s">
        <v>2072</v>
      </c>
      <c r="B6598" t="s">
        <v>2074</v>
      </c>
      <c r="C6598">
        <v>35</v>
      </c>
      <c r="D6598" t="s">
        <v>1470</v>
      </c>
      <c r="E6598" t="s">
        <v>2075</v>
      </c>
      <c r="F6598" t="s">
        <v>1765</v>
      </c>
      <c r="G6598" t="str">
        <f>IF(ISBLANK('Q 7'!G59),"",IF('Q 7'!G59="&lt;please select&gt;","",'Q 7'!G59))</f>
        <v/>
      </c>
    </row>
    <row r="6599" spans="1:11" x14ac:dyDescent="0.3">
      <c r="A6599" t="s">
        <v>2072</v>
      </c>
      <c r="B6599" t="s">
        <v>2074</v>
      </c>
      <c r="C6599">
        <v>36</v>
      </c>
      <c r="D6599" t="s">
        <v>1470</v>
      </c>
      <c r="E6599" t="s">
        <v>2075</v>
      </c>
      <c r="F6599" t="s">
        <v>1765</v>
      </c>
      <c r="G6599" t="str">
        <f>IF(ISBLANK('Q 7'!G60),"",IF('Q 7'!G60="&lt;please select&gt;","",'Q 7'!G60))</f>
        <v/>
      </c>
    </row>
    <row r="6600" spans="1:11" x14ac:dyDescent="0.3">
      <c r="A6600" t="s">
        <v>2072</v>
      </c>
      <c r="B6600" t="s">
        <v>2074</v>
      </c>
      <c r="C6600">
        <v>37</v>
      </c>
      <c r="D6600" t="s">
        <v>1470</v>
      </c>
      <c r="E6600" t="s">
        <v>2075</v>
      </c>
      <c r="F6600" t="s">
        <v>1765</v>
      </c>
      <c r="G6600" t="str">
        <f>IF(ISBLANK('Q 7'!G61),"",IF('Q 7'!G61="&lt;please select&gt;","",'Q 7'!G61))</f>
        <v/>
      </c>
    </row>
    <row r="6601" spans="1:11" x14ac:dyDescent="0.3">
      <c r="A6601" t="s">
        <v>2072</v>
      </c>
      <c r="B6601" t="s">
        <v>2074</v>
      </c>
      <c r="C6601">
        <v>38</v>
      </c>
      <c r="D6601" t="s">
        <v>1470</v>
      </c>
      <c r="E6601" t="s">
        <v>2075</v>
      </c>
      <c r="F6601" t="s">
        <v>1765</v>
      </c>
      <c r="G6601" t="str">
        <f>IF(ISBLANK('Q 7'!G62),"",IF('Q 7'!G62="&lt;please select&gt;","",'Q 7'!G62))</f>
        <v/>
      </c>
    </row>
    <row r="6602" spans="1:11" x14ac:dyDescent="0.3">
      <c r="A6602" t="s">
        <v>2072</v>
      </c>
      <c r="B6602" t="s">
        <v>2074</v>
      </c>
      <c r="C6602">
        <v>39</v>
      </c>
      <c r="D6602" t="s">
        <v>1470</v>
      </c>
      <c r="E6602" t="s">
        <v>2075</v>
      </c>
      <c r="F6602" t="s">
        <v>1765</v>
      </c>
      <c r="G6602" t="str">
        <f>IF(ISBLANK('Q 7'!G63),"",IF('Q 7'!G63="&lt;please select&gt;","",'Q 7'!G63))</f>
        <v/>
      </c>
    </row>
    <row r="6603" spans="1:11" x14ac:dyDescent="0.3">
      <c r="A6603" t="s">
        <v>2072</v>
      </c>
      <c r="B6603" t="s">
        <v>2074</v>
      </c>
      <c r="C6603">
        <v>40</v>
      </c>
      <c r="D6603" t="s">
        <v>1470</v>
      </c>
      <c r="E6603" t="s">
        <v>2075</v>
      </c>
      <c r="F6603" t="s">
        <v>1765</v>
      </c>
      <c r="G6603" t="str">
        <f>IF(ISBLANK('Q 7'!G64),"",IF('Q 7'!G64="&lt;please select&gt;","",'Q 7'!G64))</f>
        <v/>
      </c>
    </row>
    <row r="6604" spans="1:11" x14ac:dyDescent="0.3">
      <c r="A6604" t="s">
        <v>2076</v>
      </c>
      <c r="B6604" t="s">
        <v>2077</v>
      </c>
      <c r="C6604">
        <v>0</v>
      </c>
      <c r="D6604" t="s">
        <v>1470</v>
      </c>
      <c r="E6604" t="s">
        <v>2077</v>
      </c>
      <c r="F6604" t="s">
        <v>1783</v>
      </c>
      <c r="K6604" t="str">
        <f>IF(ISBLANK('Q 8'!$I$6),"",IF('Q 8'!$I$6="&lt;please select&gt;","",'Q 8'!$I$6))</f>
        <v>Yes</v>
      </c>
    </row>
    <row r="6605" spans="1:11" x14ac:dyDescent="0.3">
      <c r="A6605" t="s">
        <v>2076</v>
      </c>
      <c r="B6605" t="s">
        <v>2078</v>
      </c>
      <c r="C6605">
        <v>1</v>
      </c>
      <c r="D6605" t="s">
        <v>1470</v>
      </c>
      <c r="E6605" t="s">
        <v>1860</v>
      </c>
      <c r="F6605" t="s">
        <v>1761</v>
      </c>
      <c r="K6605" t="str">
        <f>IF(ISBLANK('Q 8'!E9),"",IF('Q 8'!E9="&lt;please select&gt;","",'Q 8'!E9))</f>
        <v/>
      </c>
    </row>
    <row r="6606" spans="1:11" x14ac:dyDescent="0.3">
      <c r="A6606" t="s">
        <v>2076</v>
      </c>
      <c r="B6606" t="s">
        <v>2078</v>
      </c>
      <c r="C6606">
        <v>2</v>
      </c>
      <c r="D6606" t="s">
        <v>1470</v>
      </c>
      <c r="E6606" t="s">
        <v>1860</v>
      </c>
      <c r="F6606" t="s">
        <v>1761</v>
      </c>
      <c r="K6606" t="str">
        <f>IF(ISBLANK('Q 8'!E10),"",IF('Q 8'!E10="&lt;please select&gt;","",'Q 8'!E10))</f>
        <v/>
      </c>
    </row>
    <row r="6607" spans="1:11" x14ac:dyDescent="0.3">
      <c r="A6607" t="s">
        <v>2076</v>
      </c>
      <c r="B6607" t="s">
        <v>2078</v>
      </c>
      <c r="C6607">
        <v>3</v>
      </c>
      <c r="D6607" t="s">
        <v>1470</v>
      </c>
      <c r="E6607" t="s">
        <v>1860</v>
      </c>
      <c r="F6607" t="s">
        <v>1761</v>
      </c>
      <c r="K6607" t="str">
        <f>IF(ISBLANK('Q 8'!E11),"",IF('Q 8'!E11="&lt;please select&gt;","",'Q 8'!E11))</f>
        <v/>
      </c>
    </row>
    <row r="6608" spans="1:11" x14ac:dyDescent="0.3">
      <c r="A6608" t="s">
        <v>2076</v>
      </c>
      <c r="B6608" t="s">
        <v>2078</v>
      </c>
      <c r="C6608">
        <v>4</v>
      </c>
      <c r="D6608" t="s">
        <v>1470</v>
      </c>
      <c r="E6608" t="s">
        <v>1860</v>
      </c>
      <c r="F6608" t="s">
        <v>1761</v>
      </c>
      <c r="K6608" t="str">
        <f>IF(ISBLANK('Q 8'!E12),"",IF('Q 8'!E12="&lt;please select&gt;","",'Q 8'!E12))</f>
        <v/>
      </c>
    </row>
    <row r="6609" spans="1:11" x14ac:dyDescent="0.3">
      <c r="A6609" t="s">
        <v>2076</v>
      </c>
      <c r="B6609" t="s">
        <v>2078</v>
      </c>
      <c r="C6609">
        <v>1</v>
      </c>
      <c r="D6609" t="s">
        <v>1470</v>
      </c>
      <c r="E6609" t="s">
        <v>1861</v>
      </c>
      <c r="F6609" t="s">
        <v>1765</v>
      </c>
      <c r="G6609" t="str">
        <f>IF(ISBLANK('Q 8'!G9),"",IF('Q 8'!G9="&lt;please select&gt;","",'Q 8'!G9))</f>
        <v>FL: Extra question: "Is your installation an 'electricity generator' as defined in article 3, point (u) of the ETS Directive (Directive 2003/87/EC)?</v>
      </c>
    </row>
    <row r="6610" spans="1:11" x14ac:dyDescent="0.3">
      <c r="A6610" t="s">
        <v>2076</v>
      </c>
      <c r="B6610" t="s">
        <v>2078</v>
      </c>
      <c r="C6610">
        <v>2</v>
      </c>
      <c r="D6610" t="s">
        <v>1470</v>
      </c>
      <c r="E6610" t="s">
        <v>1861</v>
      </c>
      <c r="F6610" t="s">
        <v>1765</v>
      </c>
      <c r="G6610" t="str">
        <f>IF(ISBLANK('Q 8'!G10),"",IF('Q 8'!G10="&lt;please select&gt;","",'Q 8'!G10))</f>
        <v>/</v>
      </c>
    </row>
    <row r="6611" spans="1:11" x14ac:dyDescent="0.3">
      <c r="A6611" t="s">
        <v>2076</v>
      </c>
      <c r="B6611" t="s">
        <v>2078</v>
      </c>
      <c r="C6611">
        <v>3</v>
      </c>
      <c r="D6611" t="s">
        <v>1470</v>
      </c>
      <c r="E6611" t="s">
        <v>1861</v>
      </c>
      <c r="F6611" t="s">
        <v>1765</v>
      </c>
      <c r="G6611" t="str">
        <f>IF(ISBLANK('Q 8'!G11),"",IF('Q 8'!G11="&lt;please select&gt;","",'Q 8'!G11))</f>
        <v>FL and WAL: Additional information concerning energy efficiency: "In the event of an increase in average activity level of one or more heat / fuel sub-installation by more than 15% compared to the HAL (as calculated in tab G_Fall-back), can you confirm that this increase is not due to a deterioration in energy efficiency compared to the reference period but to an increase in production level?"</v>
      </c>
    </row>
    <row r="6612" spans="1:11" x14ac:dyDescent="0.3">
      <c r="A6612" t="s">
        <v>2076</v>
      </c>
      <c r="B6612" t="s">
        <v>2078</v>
      </c>
      <c r="C6612">
        <v>4</v>
      </c>
      <c r="D6612" t="s">
        <v>1470</v>
      </c>
      <c r="E6612" t="s">
        <v>1861</v>
      </c>
      <c r="F6612" t="s">
        <v>1765</v>
      </c>
      <c r="G6612" t="str">
        <f>IF(ISBLANK('Q 8'!G12),"",IF('Q 8'!G12="&lt;please select&gt;","",'Q 8'!G12))</f>
        <v>/</v>
      </c>
    </row>
    <row r="6613" spans="1:11" x14ac:dyDescent="0.3">
      <c r="A6613" t="s">
        <v>2079</v>
      </c>
      <c r="B6613" t="s">
        <v>2080</v>
      </c>
      <c r="C6613">
        <v>0</v>
      </c>
      <c r="D6613" t="s">
        <v>1470</v>
      </c>
      <c r="E6613" t="s">
        <v>2080</v>
      </c>
      <c r="F6613" t="s">
        <v>1783</v>
      </c>
      <c r="K6613" t="str">
        <f>IF(ISBLANK('Q 8'!I17),"",IF('Q 8'!I17="&lt;please select&gt;","",'Q 8'!I17))</f>
        <v>No</v>
      </c>
    </row>
    <row r="6614" spans="1:11" x14ac:dyDescent="0.3">
      <c r="A6614" t="s">
        <v>2079</v>
      </c>
      <c r="B6614" t="s">
        <v>2081</v>
      </c>
      <c r="C6614">
        <v>1</v>
      </c>
      <c r="D6614" t="s">
        <v>1470</v>
      </c>
      <c r="E6614" t="s">
        <v>2082</v>
      </c>
      <c r="F6614" t="s">
        <v>1830</v>
      </c>
      <c r="I6614" s="178" t="str">
        <f>IF(ISBLANK('Q 8'!G20),"",IF('Q 8'!G20="&lt;please select&gt;","",'Q 8'!G20))</f>
        <v/>
      </c>
    </row>
    <row r="6615" spans="1:11" x14ac:dyDescent="0.3">
      <c r="A6615" t="s">
        <v>2079</v>
      </c>
      <c r="B6615" t="s">
        <v>2081</v>
      </c>
      <c r="C6615">
        <v>2</v>
      </c>
      <c r="D6615" t="s">
        <v>1470</v>
      </c>
      <c r="E6615" t="s">
        <v>2082</v>
      </c>
      <c r="F6615" t="s">
        <v>1830</v>
      </c>
      <c r="I6615" s="178" t="str">
        <f>IF(ISBLANK('Q 8'!G21),"",IF('Q 8'!G21="&lt;please select&gt;","",'Q 8'!G21))</f>
        <v/>
      </c>
    </row>
    <row r="6616" spans="1:11" x14ac:dyDescent="0.3">
      <c r="A6616" t="s">
        <v>2079</v>
      </c>
      <c r="B6616" t="s">
        <v>2081</v>
      </c>
      <c r="C6616">
        <v>3</v>
      </c>
      <c r="D6616" t="s">
        <v>1442</v>
      </c>
      <c r="E6616" t="s">
        <v>2082</v>
      </c>
      <c r="F6616" t="s">
        <v>1830</v>
      </c>
      <c r="I6616" s="178" t="str">
        <f>IF(ISBLANK('Q 8'!G22),"",IF('Q 8'!G22="&lt;please select&gt;","",'Q 8'!G22))</f>
        <v/>
      </c>
    </row>
    <row r="6617" spans="1:11" x14ac:dyDescent="0.3">
      <c r="A6617" t="s">
        <v>2079</v>
      </c>
      <c r="B6617" t="s">
        <v>2081</v>
      </c>
      <c r="C6617">
        <v>4</v>
      </c>
      <c r="D6617" t="s">
        <v>1442</v>
      </c>
      <c r="E6617" t="s">
        <v>2082</v>
      </c>
      <c r="F6617" t="s">
        <v>1830</v>
      </c>
      <c r="I6617" s="178" t="str">
        <f>IF(ISBLANK('Q 8'!G23),"",IF('Q 8'!G23="&lt;please select&gt;","",'Q 8'!G23))</f>
        <v/>
      </c>
    </row>
    <row r="6618" spans="1:11" x14ac:dyDescent="0.3">
      <c r="A6618" t="s">
        <v>2079</v>
      </c>
      <c r="B6618" t="s">
        <v>2081</v>
      </c>
      <c r="C6618">
        <v>5</v>
      </c>
      <c r="D6618" t="s">
        <v>1442</v>
      </c>
      <c r="E6618" t="s">
        <v>2082</v>
      </c>
      <c r="F6618" t="s">
        <v>1830</v>
      </c>
      <c r="I6618" s="178" t="str">
        <f>IF(ISBLANK('Q 8'!G24),"",IF('Q 8'!G24="&lt;please select&gt;","",'Q 8'!G24))</f>
        <v/>
      </c>
    </row>
    <row r="6619" spans="1:11" x14ac:dyDescent="0.3">
      <c r="A6619" t="s">
        <v>2079</v>
      </c>
      <c r="B6619" t="s">
        <v>2081</v>
      </c>
      <c r="C6619">
        <v>6</v>
      </c>
      <c r="D6619" t="s">
        <v>1442</v>
      </c>
      <c r="E6619" t="s">
        <v>2082</v>
      </c>
      <c r="F6619" t="s">
        <v>1830</v>
      </c>
      <c r="I6619" s="178" t="str">
        <f>IF(ISBLANK('Q 8'!G25),"",IF('Q 8'!G25="&lt;please select&gt;","",'Q 8'!G25))</f>
        <v/>
      </c>
    </row>
    <row r="6620" spans="1:11" x14ac:dyDescent="0.3">
      <c r="A6620" t="s">
        <v>2079</v>
      </c>
      <c r="B6620" t="s">
        <v>2081</v>
      </c>
      <c r="C6620">
        <v>3</v>
      </c>
      <c r="D6620" t="s">
        <v>1442</v>
      </c>
      <c r="E6620" t="s">
        <v>2083</v>
      </c>
      <c r="F6620" t="s">
        <v>1815</v>
      </c>
      <c r="J6620" t="str">
        <f>IF(ISBLANK('Q 8'!E22),"",IF('Q 8'!E22="&lt;please select&gt;","",'Q 8'!E22))</f>
        <v/>
      </c>
    </row>
    <row r="6621" spans="1:11" x14ac:dyDescent="0.3">
      <c r="A6621" t="s">
        <v>2079</v>
      </c>
      <c r="B6621" t="s">
        <v>2081</v>
      </c>
      <c r="C6621">
        <v>4</v>
      </c>
      <c r="D6621" t="s">
        <v>1442</v>
      </c>
      <c r="E6621" t="s">
        <v>2083</v>
      </c>
      <c r="F6621" t="s">
        <v>1815</v>
      </c>
      <c r="J6621" t="str">
        <f>IF(ISBLANK('Q 8'!E23),"",IF('Q 8'!E23="&lt;please select&gt;","",'Q 8'!E23))</f>
        <v/>
      </c>
    </row>
    <row r="6622" spans="1:11" x14ac:dyDescent="0.3">
      <c r="A6622" t="s">
        <v>2079</v>
      </c>
      <c r="B6622" t="s">
        <v>2081</v>
      </c>
      <c r="C6622">
        <v>5</v>
      </c>
      <c r="D6622" t="s">
        <v>1442</v>
      </c>
      <c r="E6622" t="s">
        <v>2083</v>
      </c>
      <c r="F6622" t="s">
        <v>1815</v>
      </c>
      <c r="J6622" t="str">
        <f>IF(ISBLANK('Q 8'!E24),"",IF('Q 8'!E24="&lt;please select&gt;","",'Q 8'!E24))</f>
        <v/>
      </c>
    </row>
    <row r="6623" spans="1:11" x14ac:dyDescent="0.3">
      <c r="A6623" t="s">
        <v>2079</v>
      </c>
      <c r="B6623" t="s">
        <v>2081</v>
      </c>
      <c r="C6623">
        <v>6</v>
      </c>
      <c r="D6623" t="s">
        <v>1442</v>
      </c>
      <c r="E6623" t="s">
        <v>2083</v>
      </c>
      <c r="F6623" t="s">
        <v>1815</v>
      </c>
      <c r="J6623" t="str">
        <f>IF(ISBLANK('Q 8'!E25),"",IF('Q 8'!E25="&lt;please select&gt;","",'Q 8'!E25))</f>
        <v/>
      </c>
    </row>
    <row r="6624" spans="1:11" x14ac:dyDescent="0.3">
      <c r="A6624" t="s">
        <v>2084</v>
      </c>
      <c r="B6624" t="s">
        <v>2085</v>
      </c>
      <c r="C6624">
        <v>0</v>
      </c>
      <c r="D6624" t="s">
        <v>1470</v>
      </c>
      <c r="E6624" t="s">
        <v>2085</v>
      </c>
      <c r="F6624" t="s">
        <v>1783</v>
      </c>
      <c r="K6624" t="str">
        <f>IF(ISBLANK('Q 8'!$I$29),"",IF('Q 8'!$I$29="&lt;please select&gt;","",'Q 8'!$I$29))</f>
        <v/>
      </c>
    </row>
    <row r="6625" spans="1:11" x14ac:dyDescent="0.3">
      <c r="A6625" t="s">
        <v>2086</v>
      </c>
      <c r="B6625" t="s">
        <v>2087</v>
      </c>
      <c r="C6625">
        <v>1</v>
      </c>
      <c r="D6625" t="s">
        <v>1470</v>
      </c>
      <c r="E6625" t="s">
        <v>1822</v>
      </c>
      <c r="F6625" t="s">
        <v>1772</v>
      </c>
      <c r="H6625" s="178">
        <f>IF(ISBLANK('Q 8'!$G33),"",IF('Q 8'!$G33="&lt;please select&gt;","",'Q 8'!$G33))</f>
        <v>0</v>
      </c>
    </row>
    <row r="6626" spans="1:11" x14ac:dyDescent="0.3">
      <c r="A6626" t="s">
        <v>2086</v>
      </c>
      <c r="B6626" t="s">
        <v>2087</v>
      </c>
      <c r="C6626">
        <v>2</v>
      </c>
      <c r="D6626" t="s">
        <v>1470</v>
      </c>
      <c r="E6626" t="s">
        <v>1822</v>
      </c>
      <c r="F6626" t="s">
        <v>1772</v>
      </c>
      <c r="H6626" s="178">
        <f>IF(ISBLANK('Q 8'!$G34),"",IF('Q 8'!$G34="&lt;please select&gt;","",'Q 8'!$G34))</f>
        <v>0</v>
      </c>
    </row>
    <row r="6627" spans="1:11" x14ac:dyDescent="0.3">
      <c r="A6627" t="s">
        <v>2086</v>
      </c>
      <c r="B6627" t="s">
        <v>2087</v>
      </c>
      <c r="C6627">
        <v>3</v>
      </c>
      <c r="D6627" t="s">
        <v>1470</v>
      </c>
      <c r="E6627" t="s">
        <v>1822</v>
      </c>
      <c r="F6627" t="s">
        <v>1772</v>
      </c>
      <c r="H6627" s="178">
        <f>IF(ISBLANK('Q 8'!$G35),"",IF('Q 8'!$G35="&lt;please select&gt;","",'Q 8'!$G35))</f>
        <v>0</v>
      </c>
    </row>
    <row r="6628" spans="1:11" x14ac:dyDescent="0.3">
      <c r="A6628" t="s">
        <v>2088</v>
      </c>
      <c r="B6628" t="s">
        <v>2089</v>
      </c>
      <c r="C6628">
        <v>0</v>
      </c>
      <c r="D6628" t="s">
        <v>1470</v>
      </c>
      <c r="E6628" t="s">
        <v>2089</v>
      </c>
      <c r="F6628" t="s">
        <v>1783</v>
      </c>
      <c r="K6628" t="str">
        <f>IF(ISBLANK('Q 8'!$I$37),"",IF('Q 8'!$I$37="&lt;please select&gt;","",'Q 8'!$I$37))</f>
        <v>Yes</v>
      </c>
    </row>
    <row r="6629" spans="1:11" x14ac:dyDescent="0.3">
      <c r="A6629" t="s">
        <v>2088</v>
      </c>
      <c r="B6629" t="s">
        <v>2090</v>
      </c>
      <c r="C6629">
        <v>1</v>
      </c>
      <c r="D6629" t="s">
        <v>1470</v>
      </c>
      <c r="E6629" t="s">
        <v>2091</v>
      </c>
      <c r="F6629" t="s">
        <v>1772</v>
      </c>
      <c r="H6629" s="178">
        <f>IF(ISBLANK('Q 8'!$C$40),"",IF('Q 8'!$C$40="&lt;please select&gt;","",'Q 8'!$C$40))</f>
        <v>0</v>
      </c>
    </row>
    <row r="6630" spans="1:11" x14ac:dyDescent="0.3">
      <c r="A6630" t="s">
        <v>2088</v>
      </c>
      <c r="B6630" t="s">
        <v>2090</v>
      </c>
      <c r="C6630">
        <v>1</v>
      </c>
      <c r="D6630" t="s">
        <v>1470</v>
      </c>
      <c r="E6630" t="s">
        <v>2092</v>
      </c>
      <c r="F6630" t="s">
        <v>1772</v>
      </c>
      <c r="H6630" s="178">
        <f>IF(ISBLANK('Q 8'!$G$40),"",IF('Q 8'!$G$40="&lt;please select&gt;","",'Q 8'!$G$40))</f>
        <v>0</v>
      </c>
    </row>
    <row r="6631" spans="1:11" x14ac:dyDescent="0.3">
      <c r="A6631" t="s">
        <v>2088</v>
      </c>
      <c r="B6631" t="s">
        <v>2093</v>
      </c>
      <c r="C6631">
        <v>0</v>
      </c>
      <c r="D6631" t="s">
        <v>1470</v>
      </c>
      <c r="E6631" t="s">
        <v>2093</v>
      </c>
      <c r="F6631" t="s">
        <v>1783</v>
      </c>
      <c r="K6631" t="str">
        <f>IF(ISBLANK('Q 8'!$I$42),"",IF('Q 8'!$I$42="&lt;please select&gt;","",'Q 8'!$I$42))</f>
        <v>Yes</v>
      </c>
    </row>
    <row r="6632" spans="1:11" x14ac:dyDescent="0.3">
      <c r="A6632" t="s">
        <v>2088</v>
      </c>
      <c r="B6632" t="s">
        <v>2094</v>
      </c>
      <c r="C6632">
        <v>1</v>
      </c>
      <c r="D6632" t="s">
        <v>1470</v>
      </c>
      <c r="E6632" t="s">
        <v>2091</v>
      </c>
      <c r="F6632" t="s">
        <v>1772</v>
      </c>
      <c r="H6632" s="178">
        <f>IF(ISBLANK('Q 8'!$C$45),"",IF('Q 8'!$C$45="&lt;please select&gt;","",'Q 8'!$C$45))</f>
        <v>0</v>
      </c>
    </row>
    <row r="6633" spans="1:11" x14ac:dyDescent="0.3">
      <c r="A6633" t="s">
        <v>2088</v>
      </c>
      <c r="B6633" t="s">
        <v>2094</v>
      </c>
      <c r="C6633">
        <v>1</v>
      </c>
      <c r="D6633" t="s">
        <v>1470</v>
      </c>
      <c r="E6633" t="s">
        <v>2092</v>
      </c>
      <c r="F6633" t="s">
        <v>1772</v>
      </c>
      <c r="H6633" s="178">
        <f>IF(ISBLANK('Q 8'!$G$45),"",IF('Q 8'!$G$45="&lt;please select&gt;","",'Q 8'!$G$45))</f>
        <v>0</v>
      </c>
    </row>
    <row r="6634" spans="1:11" x14ac:dyDescent="0.3">
      <c r="A6634" t="s">
        <v>2088</v>
      </c>
      <c r="B6634" t="s">
        <v>2095</v>
      </c>
      <c r="C6634">
        <v>0</v>
      </c>
      <c r="D6634" t="s">
        <v>1470</v>
      </c>
      <c r="E6634" t="s">
        <v>2095</v>
      </c>
      <c r="F6634" t="s">
        <v>1783</v>
      </c>
      <c r="K6634" t="str">
        <f>IF(ISBLANK('Q 8'!$I$47),"",IF('Q 8'!$I$47="&lt;please select&gt;","",'Q 8'!$I$47))</f>
        <v>Yes</v>
      </c>
    </row>
    <row r="6635" spans="1:11" x14ac:dyDescent="0.3">
      <c r="A6635" t="s">
        <v>2088</v>
      </c>
      <c r="B6635" t="s">
        <v>2096</v>
      </c>
      <c r="C6635">
        <v>1</v>
      </c>
      <c r="D6635" t="s">
        <v>1470</v>
      </c>
      <c r="E6635" t="s">
        <v>2091</v>
      </c>
      <c r="F6635" t="s">
        <v>1772</v>
      </c>
      <c r="H6635" s="178">
        <f>IF(ISBLANK('Q 8'!$C$50),"",IF('Q 8'!$C$50="&lt;please select&gt;","",'Q 8'!$C$50))</f>
        <v>0</v>
      </c>
    </row>
    <row r="6636" spans="1:11" x14ac:dyDescent="0.3">
      <c r="A6636" t="s">
        <v>2088</v>
      </c>
      <c r="B6636" t="s">
        <v>2096</v>
      </c>
      <c r="C6636">
        <v>1</v>
      </c>
      <c r="D6636" t="s">
        <v>1470</v>
      </c>
      <c r="E6636" t="s">
        <v>2092</v>
      </c>
      <c r="F6636" t="s">
        <v>1772</v>
      </c>
      <c r="H6636" s="178">
        <f>IF(ISBLANK('Q 8'!$G$50),"",IF('Q 8'!$G$50="&lt;please select&gt;","",'Q 8'!$G$50))</f>
        <v>0</v>
      </c>
    </row>
    <row r="6637" spans="1:11" x14ac:dyDescent="0.3">
      <c r="A6637" t="s">
        <v>2097</v>
      </c>
      <c r="B6637" t="s">
        <v>2098</v>
      </c>
      <c r="C6637">
        <v>1</v>
      </c>
      <c r="D6637" t="s">
        <v>1470</v>
      </c>
      <c r="E6637" t="s">
        <v>1822</v>
      </c>
      <c r="F6637" t="s">
        <v>1772</v>
      </c>
      <c r="H6637" s="178">
        <f>IF(ISBLANK('Q 8'!$G54),"",IF('Q 8'!$G54="&lt;please select&gt;","",'Q 8'!$G54))</f>
        <v>0</v>
      </c>
    </row>
    <row r="6638" spans="1:11" x14ac:dyDescent="0.3">
      <c r="A6638" t="s">
        <v>2097</v>
      </c>
      <c r="B6638" t="s">
        <v>2098</v>
      </c>
      <c r="C6638">
        <v>2</v>
      </c>
      <c r="D6638" t="s">
        <v>1470</v>
      </c>
      <c r="E6638" t="s">
        <v>1822</v>
      </c>
      <c r="F6638" t="s">
        <v>1772</v>
      </c>
      <c r="H6638" s="178">
        <f>IF(ISBLANK('Q 8'!$G55),"",IF('Q 8'!$G55="&lt;please select&gt;","",'Q 8'!$G55))</f>
        <v>0</v>
      </c>
    </row>
    <row r="6639" spans="1:11" x14ac:dyDescent="0.3">
      <c r="A6639" t="s">
        <v>2097</v>
      </c>
      <c r="B6639" t="s">
        <v>2098</v>
      </c>
      <c r="C6639">
        <v>3</v>
      </c>
      <c r="D6639" t="s">
        <v>1470</v>
      </c>
      <c r="E6639" t="s">
        <v>1822</v>
      </c>
      <c r="F6639" t="s">
        <v>1772</v>
      </c>
      <c r="H6639" s="178">
        <f>IF(ISBLANK('Q 8'!$G56),"",IF('Q 8'!$G56="&lt;please select&gt;","",'Q 8'!$G56))</f>
        <v>0</v>
      </c>
    </row>
    <row r="6640" spans="1:11" x14ac:dyDescent="0.3">
      <c r="A6640" t="s">
        <v>2097</v>
      </c>
      <c r="B6640" t="s">
        <v>2098</v>
      </c>
      <c r="C6640">
        <v>4</v>
      </c>
      <c r="D6640" t="s">
        <v>1470</v>
      </c>
      <c r="E6640" t="s">
        <v>1822</v>
      </c>
      <c r="F6640" t="s">
        <v>1772</v>
      </c>
      <c r="H6640" s="178">
        <f>IF(ISBLANK('Q 8'!$G57),"",IF('Q 8'!$G57="&lt;please select&gt;","",'Q 8'!$G57))</f>
        <v>0</v>
      </c>
    </row>
    <row r="6641" spans="1:11" x14ac:dyDescent="0.3">
      <c r="A6641" t="s">
        <v>2097</v>
      </c>
      <c r="B6641" t="s">
        <v>2098</v>
      </c>
      <c r="C6641">
        <v>5</v>
      </c>
      <c r="D6641" t="s">
        <v>1470</v>
      </c>
      <c r="E6641" t="s">
        <v>1822</v>
      </c>
      <c r="F6641" t="s">
        <v>1772</v>
      </c>
      <c r="H6641" s="178">
        <f>IF(ISBLANK('Q 8'!$G58),"",IF('Q 8'!$G58="&lt;please select&gt;","",'Q 8'!$G58))</f>
        <v>0</v>
      </c>
    </row>
    <row r="6642" spans="1:11" x14ac:dyDescent="0.3">
      <c r="A6642" t="s">
        <v>2097</v>
      </c>
      <c r="B6642" t="s">
        <v>2098</v>
      </c>
      <c r="C6642">
        <v>6</v>
      </c>
      <c r="D6642" t="s">
        <v>1442</v>
      </c>
      <c r="E6642" t="s">
        <v>1822</v>
      </c>
      <c r="F6642" t="s">
        <v>1772</v>
      </c>
      <c r="H6642" s="178">
        <f>IF(ISBLANK('Q 8'!$G59),"",IF('Q 8'!$G59="&lt;please select&gt;","",'Q 8'!$G59))</f>
        <v>0</v>
      </c>
    </row>
    <row r="6643" spans="1:11" x14ac:dyDescent="0.3">
      <c r="A6643" t="s">
        <v>2097</v>
      </c>
      <c r="B6643" t="s">
        <v>2098</v>
      </c>
      <c r="C6643">
        <v>7</v>
      </c>
      <c r="D6643" t="s">
        <v>1442</v>
      </c>
      <c r="E6643" t="s">
        <v>1822</v>
      </c>
      <c r="F6643" t="s">
        <v>1772</v>
      </c>
      <c r="H6643" s="178" t="str">
        <f>IF(ISBLANK('Q 8'!$G60),"",IF('Q 8'!$G60="&lt;please select&gt;","",'Q 8'!$G60))</f>
        <v/>
      </c>
    </row>
    <row r="6644" spans="1:11" x14ac:dyDescent="0.3">
      <c r="A6644" t="s">
        <v>2097</v>
      </c>
      <c r="B6644" t="s">
        <v>2098</v>
      </c>
      <c r="C6644">
        <v>8</v>
      </c>
      <c r="D6644" t="s">
        <v>1442</v>
      </c>
      <c r="E6644" t="s">
        <v>1822</v>
      </c>
      <c r="F6644" t="s">
        <v>1772</v>
      </c>
      <c r="H6644" s="178" t="str">
        <f>IF(ISBLANK('Q 8'!$G61),"",IF('Q 8'!$G61="&lt;please select&gt;","",'Q 8'!$G61))</f>
        <v/>
      </c>
    </row>
    <row r="6645" spans="1:11" x14ac:dyDescent="0.3">
      <c r="A6645" t="s">
        <v>2097</v>
      </c>
      <c r="B6645" t="s">
        <v>2098</v>
      </c>
      <c r="C6645">
        <v>9</v>
      </c>
      <c r="D6645" t="s">
        <v>1442</v>
      </c>
      <c r="E6645" t="s">
        <v>1822</v>
      </c>
      <c r="F6645" t="s">
        <v>1772</v>
      </c>
      <c r="H6645" s="178" t="str">
        <f>IF(ISBLANK('Q 8'!$G62),"",IF('Q 8'!$G62="&lt;please select&gt;","",'Q 8'!$G62))</f>
        <v/>
      </c>
    </row>
    <row r="6646" spans="1:11" x14ac:dyDescent="0.3">
      <c r="A6646" t="s">
        <v>2097</v>
      </c>
      <c r="B6646" t="s">
        <v>2098</v>
      </c>
      <c r="C6646">
        <v>6</v>
      </c>
      <c r="D6646" t="s">
        <v>1442</v>
      </c>
      <c r="E6646" t="s">
        <v>2099</v>
      </c>
      <c r="F6646" t="s">
        <v>1815</v>
      </c>
      <c r="J6646" t="str">
        <f>IF(ISBLANK('Q 8'!E59),"",IF('Q 8'!E59="&lt;please select&gt;","",'Q 8'!E59))</f>
        <v>Mergers (article 2(17) of the FAR)</v>
      </c>
    </row>
    <row r="6647" spans="1:11" x14ac:dyDescent="0.3">
      <c r="A6647" t="s">
        <v>2097</v>
      </c>
      <c r="B6647" t="s">
        <v>2098</v>
      </c>
      <c r="C6647">
        <v>7</v>
      </c>
      <c r="D6647" t="s">
        <v>1442</v>
      </c>
      <c r="E6647" t="s">
        <v>2099</v>
      </c>
      <c r="F6647" t="s">
        <v>1815</v>
      </c>
      <c r="J6647" t="str">
        <f>IF(ISBLANK('Q 8'!E60),"",IF('Q 8'!E60="&lt;please select&gt;","",'Q 8'!E60))</f>
        <v/>
      </c>
    </row>
    <row r="6648" spans="1:11" x14ac:dyDescent="0.3">
      <c r="A6648" t="s">
        <v>2097</v>
      </c>
      <c r="B6648" t="s">
        <v>2098</v>
      </c>
      <c r="C6648">
        <v>8</v>
      </c>
      <c r="D6648" t="s">
        <v>1442</v>
      </c>
      <c r="E6648" t="s">
        <v>2099</v>
      </c>
      <c r="F6648" t="s">
        <v>1815</v>
      </c>
      <c r="J6648" t="str">
        <f>IF(ISBLANK('Q 8'!E61),"",IF('Q 8'!E61="&lt;please select&gt;","",'Q 8'!E61))</f>
        <v/>
      </c>
    </row>
    <row r="6649" spans="1:11" x14ac:dyDescent="0.3">
      <c r="A6649" t="s">
        <v>2097</v>
      </c>
      <c r="B6649" t="s">
        <v>2098</v>
      </c>
      <c r="C6649">
        <v>9</v>
      </c>
      <c r="D6649" t="s">
        <v>1442</v>
      </c>
      <c r="E6649" t="s">
        <v>2099</v>
      </c>
      <c r="F6649" t="s">
        <v>1815</v>
      </c>
      <c r="J6649" t="str">
        <f>IF(ISBLANK('Q 8'!E62),"",IF('Q 8'!E62="&lt;please select&gt;","",'Q 8'!E62))</f>
        <v/>
      </c>
    </row>
    <row r="6650" spans="1:11" x14ac:dyDescent="0.3">
      <c r="A6650" t="s">
        <v>2100</v>
      </c>
      <c r="B6650" t="s">
        <v>2101</v>
      </c>
      <c r="C6650">
        <v>0</v>
      </c>
      <c r="D6650" t="s">
        <v>1470</v>
      </c>
      <c r="E6650" t="s">
        <v>2101</v>
      </c>
      <c r="F6650" t="s">
        <v>1783</v>
      </c>
      <c r="K6650" t="str">
        <f>IF(ISBLANK('Q 8'!$I$65),"",IF('Q 8'!$I$65="&lt;please select&gt;","",'Q 8'!$I$65))</f>
        <v>No</v>
      </c>
    </row>
    <row r="6651" spans="1:11" x14ac:dyDescent="0.3">
      <c r="A6651" t="s">
        <v>2100</v>
      </c>
      <c r="B6651" t="s">
        <v>2102</v>
      </c>
      <c r="C6651">
        <v>1</v>
      </c>
      <c r="D6651" t="s">
        <v>1470</v>
      </c>
      <c r="E6651" t="s">
        <v>2103</v>
      </c>
      <c r="F6651" t="s">
        <v>1772</v>
      </c>
      <c r="H6651" s="178" t="str">
        <f>IF(ISBLANK('Q 8'!$G$68),"",IF('Q 8'!$G$68="&lt;please select&gt;","",'Q 8'!$G$68))</f>
        <v/>
      </c>
    </row>
    <row r="6652" spans="1:11" x14ac:dyDescent="0.3">
      <c r="A6652" t="s">
        <v>2100</v>
      </c>
      <c r="B6652" t="s">
        <v>2102</v>
      </c>
      <c r="C6652">
        <v>2</v>
      </c>
      <c r="D6652" t="s">
        <v>1470</v>
      </c>
      <c r="E6652" t="s">
        <v>2103</v>
      </c>
      <c r="F6652" t="s">
        <v>1772</v>
      </c>
      <c r="H6652" s="178" t="str">
        <f>IF(ISBLANK('Q 8'!$G$69),"",IF('Q 8'!$G$69="&lt;please select&gt;","",'Q 8'!$G$69))</f>
        <v/>
      </c>
    </row>
    <row r="6653" spans="1:11" x14ac:dyDescent="0.3">
      <c r="A6653" t="s">
        <v>2104</v>
      </c>
      <c r="B6653" t="s">
        <v>2105</v>
      </c>
      <c r="C6653">
        <v>1</v>
      </c>
      <c r="D6653" t="s">
        <v>1470</v>
      </c>
      <c r="E6653" t="s">
        <v>1822</v>
      </c>
      <c r="F6653" t="s">
        <v>1772</v>
      </c>
      <c r="H6653" s="178" t="str">
        <f>IF(ISBLANK('Q 8'!$H75),"",IF('Q 8'!$H75="&lt;please select&gt;","",'Q 8'!$H75))</f>
        <v/>
      </c>
    </row>
    <row r="6654" spans="1:11" x14ac:dyDescent="0.3">
      <c r="A6654" t="s">
        <v>2104</v>
      </c>
      <c r="B6654" t="s">
        <v>2105</v>
      </c>
      <c r="C6654">
        <v>2</v>
      </c>
      <c r="D6654" t="s">
        <v>1470</v>
      </c>
      <c r="E6654" t="s">
        <v>1822</v>
      </c>
      <c r="F6654" t="s">
        <v>1772</v>
      </c>
      <c r="H6654" s="178" t="str">
        <f>IF(ISBLANK('Q 8'!$H76),"",IF('Q 8'!$H76="&lt;please select&gt;","",'Q 8'!$H76))</f>
        <v/>
      </c>
    </row>
    <row r="6655" spans="1:11" x14ac:dyDescent="0.3">
      <c r="A6655" t="s">
        <v>2104</v>
      </c>
      <c r="B6655" t="s">
        <v>2105</v>
      </c>
      <c r="C6655">
        <v>3</v>
      </c>
      <c r="D6655" t="s">
        <v>1470</v>
      </c>
      <c r="E6655" t="s">
        <v>1822</v>
      </c>
      <c r="F6655" t="s">
        <v>1772</v>
      </c>
      <c r="H6655" s="178" t="str">
        <f>IF(ISBLANK('Q 8'!$H77),"",IF('Q 8'!$H77="&lt;please select&gt;","",'Q 8'!$H77))</f>
        <v/>
      </c>
    </row>
    <row r="6656" spans="1:11" x14ac:dyDescent="0.3">
      <c r="A6656" t="s">
        <v>2106</v>
      </c>
      <c r="B6656" t="s">
        <v>2107</v>
      </c>
      <c r="C6656">
        <v>0</v>
      </c>
      <c r="D6656" t="s">
        <v>1470</v>
      </c>
      <c r="E6656" t="s">
        <v>2107</v>
      </c>
      <c r="F6656" t="s">
        <v>1783</v>
      </c>
      <c r="K6656" t="str">
        <f>IF(ISBLANK('Q 8'!$I$80),"",IF('Q 8'!$I$80="&lt;please select&gt;","",'Q 8'!$I$80))</f>
        <v/>
      </c>
    </row>
    <row r="6657" spans="1:11" x14ac:dyDescent="0.3">
      <c r="A6657" t="s">
        <v>2106</v>
      </c>
      <c r="B6657" t="s">
        <v>2108</v>
      </c>
      <c r="C6657">
        <v>1</v>
      </c>
      <c r="D6657" t="s">
        <v>1470</v>
      </c>
      <c r="E6657" t="s">
        <v>2012</v>
      </c>
      <c r="F6657" t="s">
        <v>1761</v>
      </c>
      <c r="K6657" t="str">
        <f>IF(ISBLANK('Q 8'!$C83),"",IF('Q 8'!$C83="&lt;please select&gt;","",'Q 8'!$C83))</f>
        <v/>
      </c>
    </row>
    <row r="6658" spans="1:11" x14ac:dyDescent="0.3">
      <c r="A6658" t="s">
        <v>2106</v>
      </c>
      <c r="B6658" t="s">
        <v>2108</v>
      </c>
      <c r="C6658">
        <v>2</v>
      </c>
      <c r="D6658" t="s">
        <v>1470</v>
      </c>
      <c r="E6658" t="s">
        <v>2012</v>
      </c>
      <c r="F6658" t="s">
        <v>1761</v>
      </c>
      <c r="K6658" t="str">
        <f>IF(ISBLANK('Q 8'!$C84),"",IF('Q 8'!$C84="&lt;please select&gt;","",'Q 8'!$C84))</f>
        <v/>
      </c>
    </row>
    <row r="6659" spans="1:11" x14ac:dyDescent="0.3">
      <c r="A6659" t="s">
        <v>2106</v>
      </c>
      <c r="B6659" t="s">
        <v>2108</v>
      </c>
      <c r="C6659">
        <v>3</v>
      </c>
      <c r="D6659" t="s">
        <v>1470</v>
      </c>
      <c r="E6659" t="s">
        <v>2012</v>
      </c>
      <c r="F6659" t="s">
        <v>1761</v>
      </c>
      <c r="K6659" t="str">
        <f>IF(ISBLANK('Q 8'!$C85),"",IF('Q 8'!$C85="&lt;please select&gt;","",'Q 8'!$C85))</f>
        <v/>
      </c>
    </row>
    <row r="6660" spans="1:11" x14ac:dyDescent="0.3">
      <c r="A6660" t="s">
        <v>2106</v>
      </c>
      <c r="B6660" t="s">
        <v>2108</v>
      </c>
      <c r="C6660">
        <v>4</v>
      </c>
      <c r="D6660" t="s">
        <v>1470</v>
      </c>
      <c r="E6660" t="s">
        <v>2012</v>
      </c>
      <c r="F6660" t="s">
        <v>1761</v>
      </c>
      <c r="K6660" t="str">
        <f>IF(ISBLANK('Q 8'!$C86),"",IF('Q 8'!$C86="&lt;please select&gt;","",'Q 8'!$C86))</f>
        <v/>
      </c>
    </row>
    <row r="6661" spans="1:11" x14ac:dyDescent="0.3">
      <c r="A6661" t="s">
        <v>2106</v>
      </c>
      <c r="B6661" t="s">
        <v>2108</v>
      </c>
      <c r="C6661">
        <v>5</v>
      </c>
      <c r="D6661" t="s">
        <v>1470</v>
      </c>
      <c r="E6661" t="s">
        <v>2012</v>
      </c>
      <c r="F6661" t="s">
        <v>1761</v>
      </c>
      <c r="K6661" t="str">
        <f>IF(ISBLANK('Q 8'!$C87),"",IF('Q 8'!$C87="&lt;please select&gt;","",'Q 8'!$C87))</f>
        <v/>
      </c>
    </row>
    <row r="6662" spans="1:11" x14ac:dyDescent="0.3">
      <c r="A6662" t="s">
        <v>2106</v>
      </c>
      <c r="B6662" t="s">
        <v>2108</v>
      </c>
      <c r="C6662">
        <v>6</v>
      </c>
      <c r="D6662" t="s">
        <v>1470</v>
      </c>
      <c r="E6662" t="s">
        <v>2012</v>
      </c>
      <c r="F6662" t="s">
        <v>1761</v>
      </c>
      <c r="K6662" t="str">
        <f>IF(ISBLANK('Q 8'!$C88),"",IF('Q 8'!$C88="&lt;please select&gt;","",'Q 8'!$C88))</f>
        <v/>
      </c>
    </row>
    <row r="6663" spans="1:11" x14ac:dyDescent="0.3">
      <c r="A6663" t="s">
        <v>2106</v>
      </c>
      <c r="B6663" t="s">
        <v>2108</v>
      </c>
      <c r="C6663">
        <v>7</v>
      </c>
      <c r="D6663" t="s">
        <v>1470</v>
      </c>
      <c r="E6663" t="s">
        <v>2012</v>
      </c>
      <c r="F6663" t="s">
        <v>1761</v>
      </c>
      <c r="K6663" t="str">
        <f>IF(ISBLANK('Q 8'!$C89),"",IF('Q 8'!$C89="&lt;please select&gt;","",'Q 8'!$C89))</f>
        <v/>
      </c>
    </row>
    <row r="6664" spans="1:11" x14ac:dyDescent="0.3">
      <c r="A6664" t="s">
        <v>2106</v>
      </c>
      <c r="B6664" t="s">
        <v>2108</v>
      </c>
      <c r="C6664">
        <v>8</v>
      </c>
      <c r="D6664" t="s">
        <v>1470</v>
      </c>
      <c r="E6664" t="s">
        <v>2012</v>
      </c>
      <c r="F6664" t="s">
        <v>1761</v>
      </c>
      <c r="K6664" t="str">
        <f>IF(ISBLANK('Q 8'!$C90),"",IF('Q 8'!$C90="&lt;please select&gt;","",'Q 8'!$C90))</f>
        <v/>
      </c>
    </row>
    <row r="6665" spans="1:11" x14ac:dyDescent="0.3">
      <c r="A6665" t="s">
        <v>2106</v>
      </c>
      <c r="B6665" t="s">
        <v>2108</v>
      </c>
      <c r="C6665">
        <v>9</v>
      </c>
      <c r="D6665" t="s">
        <v>1470</v>
      </c>
      <c r="E6665" t="s">
        <v>2012</v>
      </c>
      <c r="F6665" t="s">
        <v>1761</v>
      </c>
      <c r="K6665" t="str">
        <f>IF(ISBLANK('Q 8'!$C91),"",IF('Q 8'!$C91="&lt;please select&gt;","",'Q 8'!$C91))</f>
        <v/>
      </c>
    </row>
    <row r="6666" spans="1:11" x14ac:dyDescent="0.3">
      <c r="A6666" t="s">
        <v>2106</v>
      </c>
      <c r="B6666" t="s">
        <v>2108</v>
      </c>
      <c r="C6666">
        <v>10</v>
      </c>
      <c r="D6666" t="s">
        <v>1470</v>
      </c>
      <c r="E6666" t="s">
        <v>2012</v>
      </c>
      <c r="F6666" t="s">
        <v>1761</v>
      </c>
      <c r="K6666" t="str">
        <f>IF(ISBLANK('Q 8'!$C92),"",IF('Q 8'!$C92="&lt;please select&gt;","",'Q 8'!$C92))</f>
        <v/>
      </c>
    </row>
    <row r="6667" spans="1:11" x14ac:dyDescent="0.3">
      <c r="A6667" t="s">
        <v>2106</v>
      </c>
      <c r="B6667" t="s">
        <v>2108</v>
      </c>
      <c r="C6667">
        <v>11</v>
      </c>
      <c r="D6667" t="s">
        <v>1470</v>
      </c>
      <c r="E6667" t="s">
        <v>2012</v>
      </c>
      <c r="F6667" t="s">
        <v>1761</v>
      </c>
      <c r="K6667" t="str">
        <f>IF(ISBLANK('Q 8'!$C93),"",IF('Q 8'!$C93="&lt;please select&gt;","",'Q 8'!$C93))</f>
        <v/>
      </c>
    </row>
    <row r="6668" spans="1:11" x14ac:dyDescent="0.3">
      <c r="A6668" t="s">
        <v>2106</v>
      </c>
      <c r="B6668" t="s">
        <v>2108</v>
      </c>
      <c r="C6668">
        <v>12</v>
      </c>
      <c r="D6668" t="s">
        <v>1470</v>
      </c>
      <c r="E6668" t="s">
        <v>2012</v>
      </c>
      <c r="F6668" t="s">
        <v>1761</v>
      </c>
      <c r="K6668" t="str">
        <f>IF(ISBLANK('Q 8'!$C94),"",IF('Q 8'!$C94="&lt;please select&gt;","",'Q 8'!$C94))</f>
        <v/>
      </c>
    </row>
    <row r="6669" spans="1:11" x14ac:dyDescent="0.3">
      <c r="A6669" t="s">
        <v>2106</v>
      </c>
      <c r="B6669" t="s">
        <v>2108</v>
      </c>
      <c r="C6669">
        <v>13</v>
      </c>
      <c r="D6669" t="s">
        <v>1470</v>
      </c>
      <c r="E6669" t="s">
        <v>2012</v>
      </c>
      <c r="F6669" t="s">
        <v>1761</v>
      </c>
      <c r="K6669" t="str">
        <f>IF(ISBLANK('Q 8'!$C95),"",IF('Q 8'!$C95="&lt;please select&gt;","",'Q 8'!$C95))</f>
        <v/>
      </c>
    </row>
    <row r="6670" spans="1:11" x14ac:dyDescent="0.3">
      <c r="A6670" t="s">
        <v>2106</v>
      </c>
      <c r="B6670" t="s">
        <v>2108</v>
      </c>
      <c r="C6670">
        <v>14</v>
      </c>
      <c r="D6670" t="s">
        <v>1470</v>
      </c>
      <c r="E6670" t="s">
        <v>2012</v>
      </c>
      <c r="F6670" t="s">
        <v>1761</v>
      </c>
      <c r="K6670" t="str">
        <f>IF(ISBLANK('Q 8'!$C96),"",IF('Q 8'!$C96="&lt;please select&gt;","",'Q 8'!$C96))</f>
        <v/>
      </c>
    </row>
    <row r="6671" spans="1:11" x14ac:dyDescent="0.3">
      <c r="A6671" t="s">
        <v>2106</v>
      </c>
      <c r="B6671" t="s">
        <v>2108</v>
      </c>
      <c r="C6671">
        <v>15</v>
      </c>
      <c r="D6671" t="s">
        <v>1470</v>
      </c>
      <c r="E6671" t="s">
        <v>2012</v>
      </c>
      <c r="F6671" t="s">
        <v>1761</v>
      </c>
      <c r="K6671" t="str">
        <f>IF(ISBLANK('Q 8'!$C97),"",IF('Q 8'!$C97="&lt;please select&gt;","",'Q 8'!$C97))</f>
        <v/>
      </c>
    </row>
    <row r="6672" spans="1:11" x14ac:dyDescent="0.3">
      <c r="A6672" t="s">
        <v>2106</v>
      </c>
      <c r="B6672" t="s">
        <v>2108</v>
      </c>
      <c r="C6672">
        <v>16</v>
      </c>
      <c r="D6672" t="s">
        <v>1470</v>
      </c>
      <c r="E6672" t="s">
        <v>2012</v>
      </c>
      <c r="F6672" t="s">
        <v>1761</v>
      </c>
      <c r="K6672" t="str">
        <f>IF(ISBLANK('Q 8'!$C98),"",IF('Q 8'!$C98="&lt;please select&gt;","",'Q 8'!$C98))</f>
        <v/>
      </c>
    </row>
    <row r="6673" spans="1:11" x14ac:dyDescent="0.3">
      <c r="A6673" t="s">
        <v>2106</v>
      </c>
      <c r="B6673" t="s">
        <v>2108</v>
      </c>
      <c r="C6673">
        <v>17</v>
      </c>
      <c r="D6673" t="s">
        <v>1470</v>
      </c>
      <c r="E6673" t="s">
        <v>2012</v>
      </c>
      <c r="F6673" t="s">
        <v>1761</v>
      </c>
      <c r="K6673" t="str">
        <f>IF(ISBLANK('Q 8'!$C99),"",IF('Q 8'!$C99="&lt;please select&gt;","",'Q 8'!$C99))</f>
        <v/>
      </c>
    </row>
    <row r="6674" spans="1:11" x14ac:dyDescent="0.3">
      <c r="A6674" t="s">
        <v>2106</v>
      </c>
      <c r="B6674" t="s">
        <v>2108</v>
      </c>
      <c r="C6674">
        <v>18</v>
      </c>
      <c r="D6674" t="s">
        <v>1470</v>
      </c>
      <c r="E6674" t="s">
        <v>2012</v>
      </c>
      <c r="F6674" t="s">
        <v>1761</v>
      </c>
      <c r="K6674" t="str">
        <f>IF(ISBLANK('Q 8'!$C100),"",IF('Q 8'!$C100="&lt;please select&gt;","",'Q 8'!$C100))</f>
        <v/>
      </c>
    </row>
    <row r="6675" spans="1:11" x14ac:dyDescent="0.3">
      <c r="A6675" t="s">
        <v>2106</v>
      </c>
      <c r="B6675" t="s">
        <v>2108</v>
      </c>
      <c r="C6675">
        <v>19</v>
      </c>
      <c r="D6675" t="s">
        <v>1470</v>
      </c>
      <c r="E6675" t="s">
        <v>2012</v>
      </c>
      <c r="F6675" t="s">
        <v>1761</v>
      </c>
      <c r="K6675" t="str">
        <f>IF(ISBLANK('Q 8'!$C101),"",IF('Q 8'!$C101="&lt;please select&gt;","",'Q 8'!$C101))</f>
        <v/>
      </c>
    </row>
    <row r="6676" spans="1:11" x14ac:dyDescent="0.3">
      <c r="A6676" t="s">
        <v>2106</v>
      </c>
      <c r="B6676" t="s">
        <v>2108</v>
      </c>
      <c r="C6676">
        <v>20</v>
      </c>
      <c r="D6676" t="s">
        <v>1470</v>
      </c>
      <c r="E6676" t="s">
        <v>2012</v>
      </c>
      <c r="F6676" t="s">
        <v>1761</v>
      </c>
      <c r="K6676" t="str">
        <f>IF(ISBLANK('Q 8'!$C102),"",IF('Q 8'!$C102="&lt;please select&gt;","",'Q 8'!$C102))</f>
        <v/>
      </c>
    </row>
    <row r="6677" spans="1:11" x14ac:dyDescent="0.3">
      <c r="A6677" t="s">
        <v>2106</v>
      </c>
      <c r="B6677" t="s">
        <v>2108</v>
      </c>
      <c r="C6677">
        <v>21</v>
      </c>
      <c r="D6677" t="s">
        <v>1470</v>
      </c>
      <c r="E6677" t="s">
        <v>2012</v>
      </c>
      <c r="F6677" t="s">
        <v>1761</v>
      </c>
      <c r="K6677" t="str">
        <f>IF(ISBLANK('Q 8'!$C103),"",IF('Q 8'!$C103="&lt;please select&gt;","",'Q 8'!$C103))</f>
        <v/>
      </c>
    </row>
    <row r="6678" spans="1:11" x14ac:dyDescent="0.3">
      <c r="A6678" t="s">
        <v>2106</v>
      </c>
      <c r="B6678" t="s">
        <v>2108</v>
      </c>
      <c r="C6678">
        <v>22</v>
      </c>
      <c r="D6678" t="s">
        <v>1470</v>
      </c>
      <c r="E6678" t="s">
        <v>2012</v>
      </c>
      <c r="F6678" t="s">
        <v>1761</v>
      </c>
      <c r="K6678" t="str">
        <f>IF(ISBLANK('Q 8'!$C104),"",IF('Q 8'!$C104="&lt;please select&gt;","",'Q 8'!$C104))</f>
        <v/>
      </c>
    </row>
    <row r="6679" spans="1:11" x14ac:dyDescent="0.3">
      <c r="A6679" t="s">
        <v>2106</v>
      </c>
      <c r="B6679" t="s">
        <v>2108</v>
      </c>
      <c r="C6679">
        <v>23</v>
      </c>
      <c r="D6679" t="s">
        <v>1470</v>
      </c>
      <c r="E6679" t="s">
        <v>2012</v>
      </c>
      <c r="F6679" t="s">
        <v>1761</v>
      </c>
      <c r="K6679" t="str">
        <f>IF(ISBLANK('Q 8'!$C105),"",IF('Q 8'!$C105="&lt;please select&gt;","",'Q 8'!$C105))</f>
        <v/>
      </c>
    </row>
    <row r="6680" spans="1:11" x14ac:dyDescent="0.3">
      <c r="A6680" t="s">
        <v>2106</v>
      </c>
      <c r="B6680" t="s">
        <v>2108</v>
      </c>
      <c r="C6680">
        <v>24</v>
      </c>
      <c r="D6680" t="s">
        <v>1470</v>
      </c>
      <c r="E6680" t="s">
        <v>2012</v>
      </c>
      <c r="F6680" t="s">
        <v>1761</v>
      </c>
      <c r="K6680" t="str">
        <f>IF(ISBLANK('Q 8'!$C106),"",IF('Q 8'!$C106="&lt;please select&gt;","",'Q 8'!$C106))</f>
        <v/>
      </c>
    </row>
    <row r="6681" spans="1:11" x14ac:dyDescent="0.3">
      <c r="A6681" t="s">
        <v>2106</v>
      </c>
      <c r="B6681" t="s">
        <v>2108</v>
      </c>
      <c r="C6681">
        <v>25</v>
      </c>
      <c r="D6681" t="s">
        <v>1470</v>
      </c>
      <c r="E6681" t="s">
        <v>2012</v>
      </c>
      <c r="F6681" t="s">
        <v>1761</v>
      </c>
      <c r="K6681" t="str">
        <f>IF(ISBLANK('Q 8'!$C107),"",IF('Q 8'!$C107="&lt;please select&gt;","",'Q 8'!$C107))</f>
        <v/>
      </c>
    </row>
    <row r="6682" spans="1:11" x14ac:dyDescent="0.3">
      <c r="A6682" t="s">
        <v>2106</v>
      </c>
      <c r="B6682" t="s">
        <v>2108</v>
      </c>
      <c r="C6682">
        <v>26</v>
      </c>
      <c r="D6682" t="s">
        <v>1470</v>
      </c>
      <c r="E6682" t="s">
        <v>2012</v>
      </c>
      <c r="F6682" t="s">
        <v>1761</v>
      </c>
      <c r="K6682" t="str">
        <f>IF(ISBLANK('Q 8'!$C108),"",IF('Q 8'!$C108="&lt;please select&gt;","",'Q 8'!$C108))</f>
        <v/>
      </c>
    </row>
    <row r="6683" spans="1:11" x14ac:dyDescent="0.3">
      <c r="A6683" t="s">
        <v>2106</v>
      </c>
      <c r="B6683" t="s">
        <v>2108</v>
      </c>
      <c r="C6683">
        <v>27</v>
      </c>
      <c r="D6683" t="s">
        <v>1470</v>
      </c>
      <c r="E6683" t="s">
        <v>2012</v>
      </c>
      <c r="F6683" t="s">
        <v>1761</v>
      </c>
      <c r="K6683" t="str">
        <f>IF(ISBLANK('Q 8'!$C109),"",IF('Q 8'!$C109="&lt;please select&gt;","",'Q 8'!$C109))</f>
        <v/>
      </c>
    </row>
    <row r="6684" spans="1:11" x14ac:dyDescent="0.3">
      <c r="A6684" t="s">
        <v>2106</v>
      </c>
      <c r="B6684" t="s">
        <v>2108</v>
      </c>
      <c r="C6684">
        <v>28</v>
      </c>
      <c r="D6684" t="s">
        <v>1470</v>
      </c>
      <c r="E6684" t="s">
        <v>2012</v>
      </c>
      <c r="F6684" t="s">
        <v>1761</v>
      </c>
      <c r="K6684" t="str">
        <f>IF(ISBLANK('Q 8'!$C110),"",IF('Q 8'!$C110="&lt;please select&gt;","",'Q 8'!$C110))</f>
        <v/>
      </c>
    </row>
    <row r="6685" spans="1:11" x14ac:dyDescent="0.3">
      <c r="A6685" t="s">
        <v>2106</v>
      </c>
      <c r="B6685" t="s">
        <v>2108</v>
      </c>
      <c r="C6685">
        <v>29</v>
      </c>
      <c r="D6685" t="s">
        <v>1470</v>
      </c>
      <c r="E6685" t="s">
        <v>2012</v>
      </c>
      <c r="F6685" t="s">
        <v>1761</v>
      </c>
      <c r="K6685" t="str">
        <f>IF(ISBLANK('Q 8'!$C111),"",IF('Q 8'!$C111="&lt;please select&gt;","",'Q 8'!$C111))</f>
        <v/>
      </c>
    </row>
    <row r="6686" spans="1:11" x14ac:dyDescent="0.3">
      <c r="A6686" t="s">
        <v>2106</v>
      </c>
      <c r="B6686" t="s">
        <v>2108</v>
      </c>
      <c r="C6686">
        <v>30</v>
      </c>
      <c r="D6686" t="s">
        <v>1470</v>
      </c>
      <c r="E6686" t="s">
        <v>2012</v>
      </c>
      <c r="F6686" t="s">
        <v>1761</v>
      </c>
      <c r="K6686" t="str">
        <f>IF(ISBLANK('Q 8'!$C112),"",IF('Q 8'!$C112="&lt;please select&gt;","",'Q 8'!$C112))</f>
        <v/>
      </c>
    </row>
    <row r="6687" spans="1:11" x14ac:dyDescent="0.3">
      <c r="A6687" t="s">
        <v>2106</v>
      </c>
      <c r="B6687" t="s">
        <v>2108</v>
      </c>
      <c r="C6687">
        <v>31</v>
      </c>
      <c r="D6687" t="s">
        <v>1470</v>
      </c>
      <c r="E6687" t="s">
        <v>2012</v>
      </c>
      <c r="F6687" t="s">
        <v>1761</v>
      </c>
      <c r="K6687" t="str">
        <f>IF(ISBLANK('Q 8'!$C113),"",IF('Q 8'!$C113="&lt;please select&gt;","",'Q 8'!$C113))</f>
        <v/>
      </c>
    </row>
    <row r="6688" spans="1:11" x14ac:dyDescent="0.3">
      <c r="A6688" t="s">
        <v>2106</v>
      </c>
      <c r="B6688" t="s">
        <v>2108</v>
      </c>
      <c r="C6688">
        <v>32</v>
      </c>
      <c r="D6688" t="s">
        <v>1470</v>
      </c>
      <c r="E6688" t="s">
        <v>2012</v>
      </c>
      <c r="F6688" t="s">
        <v>1761</v>
      </c>
      <c r="K6688" t="str">
        <f>IF(ISBLANK('Q 8'!$C114),"",IF('Q 8'!$C114="&lt;please select&gt;","",'Q 8'!$C114))</f>
        <v/>
      </c>
    </row>
    <row r="6689" spans="1:11" x14ac:dyDescent="0.3">
      <c r="A6689" t="s">
        <v>2106</v>
      </c>
      <c r="B6689" t="s">
        <v>2108</v>
      </c>
      <c r="C6689">
        <v>33</v>
      </c>
      <c r="D6689" t="s">
        <v>1470</v>
      </c>
      <c r="E6689" t="s">
        <v>2012</v>
      </c>
      <c r="F6689" t="s">
        <v>1761</v>
      </c>
      <c r="K6689" t="str">
        <f>IF(ISBLANK('Q 8'!$C115),"",IF('Q 8'!$C115="&lt;please select&gt;","",'Q 8'!$C115))</f>
        <v/>
      </c>
    </row>
    <row r="6690" spans="1:11" x14ac:dyDescent="0.3">
      <c r="A6690" t="s">
        <v>2106</v>
      </c>
      <c r="B6690" t="s">
        <v>2108</v>
      </c>
      <c r="C6690">
        <v>34</v>
      </c>
      <c r="D6690" t="s">
        <v>1470</v>
      </c>
      <c r="E6690" t="s">
        <v>2012</v>
      </c>
      <c r="F6690" t="s">
        <v>1761</v>
      </c>
      <c r="K6690" t="str">
        <f>IF(ISBLANK('Q 8'!$C116),"",IF('Q 8'!$C116="&lt;please select&gt;","",'Q 8'!$C116))</f>
        <v/>
      </c>
    </row>
    <row r="6691" spans="1:11" x14ac:dyDescent="0.3">
      <c r="A6691" t="s">
        <v>2106</v>
      </c>
      <c r="B6691" t="s">
        <v>2108</v>
      </c>
      <c r="C6691">
        <v>35</v>
      </c>
      <c r="D6691" t="s">
        <v>1470</v>
      </c>
      <c r="E6691" t="s">
        <v>2012</v>
      </c>
      <c r="F6691" t="s">
        <v>1761</v>
      </c>
      <c r="K6691" t="str">
        <f>IF(ISBLANK('Q 8'!$C117),"",IF('Q 8'!$C117="&lt;please select&gt;","",'Q 8'!$C117))</f>
        <v/>
      </c>
    </row>
    <row r="6692" spans="1:11" x14ac:dyDescent="0.3">
      <c r="A6692" t="s">
        <v>2106</v>
      </c>
      <c r="B6692" t="s">
        <v>2108</v>
      </c>
      <c r="C6692">
        <v>36</v>
      </c>
      <c r="D6692" t="s">
        <v>1470</v>
      </c>
      <c r="E6692" t="s">
        <v>2012</v>
      </c>
      <c r="F6692" t="s">
        <v>1761</v>
      </c>
      <c r="K6692" t="str">
        <f>IF(ISBLANK('Q 8'!$C118),"",IF('Q 8'!$C118="&lt;please select&gt;","",'Q 8'!$C118))</f>
        <v/>
      </c>
    </row>
    <row r="6693" spans="1:11" x14ac:dyDescent="0.3">
      <c r="A6693" t="s">
        <v>2106</v>
      </c>
      <c r="B6693" t="s">
        <v>2108</v>
      </c>
      <c r="C6693">
        <v>37</v>
      </c>
      <c r="D6693" t="s">
        <v>1470</v>
      </c>
      <c r="E6693" t="s">
        <v>2012</v>
      </c>
      <c r="F6693" t="s">
        <v>1761</v>
      </c>
      <c r="K6693" t="str">
        <f>IF(ISBLANK('Q 8'!$C119),"",IF('Q 8'!$C119="&lt;please select&gt;","",'Q 8'!$C119))</f>
        <v/>
      </c>
    </row>
    <row r="6694" spans="1:11" x14ac:dyDescent="0.3">
      <c r="A6694" t="s">
        <v>2106</v>
      </c>
      <c r="B6694" t="s">
        <v>2108</v>
      </c>
      <c r="C6694">
        <v>38</v>
      </c>
      <c r="D6694" t="s">
        <v>1470</v>
      </c>
      <c r="E6694" t="s">
        <v>2012</v>
      </c>
      <c r="F6694" t="s">
        <v>1761</v>
      </c>
      <c r="K6694" t="str">
        <f>IF(ISBLANK('Q 8'!$C120),"",IF('Q 8'!$C120="&lt;please select&gt;","",'Q 8'!$C120))</f>
        <v/>
      </c>
    </row>
    <row r="6695" spans="1:11" x14ac:dyDescent="0.3">
      <c r="A6695" t="s">
        <v>2106</v>
      </c>
      <c r="B6695" t="s">
        <v>2108</v>
      </c>
      <c r="C6695">
        <v>39</v>
      </c>
      <c r="D6695" t="s">
        <v>1470</v>
      </c>
      <c r="E6695" t="s">
        <v>2012</v>
      </c>
      <c r="F6695" t="s">
        <v>1761</v>
      </c>
      <c r="K6695" t="str">
        <f>IF(ISBLANK('Q 8'!$C121),"",IF('Q 8'!$C121="&lt;please select&gt;","",'Q 8'!$C121))</f>
        <v/>
      </c>
    </row>
    <row r="6696" spans="1:11" x14ac:dyDescent="0.3">
      <c r="A6696" t="s">
        <v>2106</v>
      </c>
      <c r="B6696" t="s">
        <v>2108</v>
      </c>
      <c r="C6696">
        <v>40</v>
      </c>
      <c r="D6696" t="s">
        <v>1470</v>
      </c>
      <c r="E6696" t="s">
        <v>2012</v>
      </c>
      <c r="F6696" t="s">
        <v>1761</v>
      </c>
      <c r="K6696" t="str">
        <f>IF(ISBLANK('Q 8'!$C122),"",IF('Q 8'!$C122="&lt;please select&gt;","",'Q 8'!$C122))</f>
        <v/>
      </c>
    </row>
    <row r="6697" spans="1:11" x14ac:dyDescent="0.3">
      <c r="A6697" t="s">
        <v>2106</v>
      </c>
      <c r="B6697" t="s">
        <v>2108</v>
      </c>
      <c r="C6697">
        <v>41</v>
      </c>
      <c r="D6697" t="s">
        <v>1470</v>
      </c>
      <c r="E6697" t="s">
        <v>2012</v>
      </c>
      <c r="F6697" t="s">
        <v>1761</v>
      </c>
      <c r="K6697" t="str">
        <f>IF(ISBLANK('Q 8'!$C123),"",IF('Q 8'!$C123="&lt;please select&gt;","",'Q 8'!$C123))</f>
        <v/>
      </c>
    </row>
    <row r="6698" spans="1:11" x14ac:dyDescent="0.3">
      <c r="A6698" t="s">
        <v>2106</v>
      </c>
      <c r="B6698" t="s">
        <v>2108</v>
      </c>
      <c r="C6698">
        <v>42</v>
      </c>
      <c r="D6698" t="s">
        <v>1470</v>
      </c>
      <c r="E6698" t="s">
        <v>2012</v>
      </c>
      <c r="F6698" t="s">
        <v>1761</v>
      </c>
      <c r="K6698" t="str">
        <f>IF(ISBLANK('Q 8'!$C124),"",IF('Q 8'!$C124="&lt;please select&gt;","",'Q 8'!$C124))</f>
        <v/>
      </c>
    </row>
    <row r="6699" spans="1:11" x14ac:dyDescent="0.3">
      <c r="A6699" t="s">
        <v>2106</v>
      </c>
      <c r="B6699" t="s">
        <v>2108</v>
      </c>
      <c r="C6699">
        <v>43</v>
      </c>
      <c r="D6699" t="s">
        <v>1470</v>
      </c>
      <c r="E6699" t="s">
        <v>2012</v>
      </c>
      <c r="F6699" t="s">
        <v>1761</v>
      </c>
      <c r="K6699" t="str">
        <f>IF(ISBLANK('Q 8'!$C125),"",IF('Q 8'!$C125="&lt;please select&gt;","",'Q 8'!$C125))</f>
        <v/>
      </c>
    </row>
    <row r="6700" spans="1:11" x14ac:dyDescent="0.3">
      <c r="A6700" t="s">
        <v>2106</v>
      </c>
      <c r="B6700" t="s">
        <v>2108</v>
      </c>
      <c r="C6700">
        <v>44</v>
      </c>
      <c r="D6700" t="s">
        <v>1470</v>
      </c>
      <c r="E6700" t="s">
        <v>2012</v>
      </c>
      <c r="F6700" t="s">
        <v>1761</v>
      </c>
      <c r="K6700" t="str">
        <f>IF(ISBLANK('Q 8'!$C126),"",IF('Q 8'!$C126="&lt;please select&gt;","",'Q 8'!$C126))</f>
        <v/>
      </c>
    </row>
    <row r="6701" spans="1:11" x14ac:dyDescent="0.3">
      <c r="A6701" t="s">
        <v>2106</v>
      </c>
      <c r="B6701" t="s">
        <v>2108</v>
      </c>
      <c r="C6701">
        <v>45</v>
      </c>
      <c r="D6701" t="s">
        <v>1470</v>
      </c>
      <c r="E6701" t="s">
        <v>2012</v>
      </c>
      <c r="F6701" t="s">
        <v>1761</v>
      </c>
      <c r="K6701" t="str">
        <f>IF(ISBLANK('Q 8'!$C127),"",IF('Q 8'!$C127="&lt;please select&gt;","",'Q 8'!$C127))</f>
        <v/>
      </c>
    </row>
    <row r="6702" spans="1:11" x14ac:dyDescent="0.3">
      <c r="A6702" t="s">
        <v>2106</v>
      </c>
      <c r="B6702" t="s">
        <v>2108</v>
      </c>
      <c r="C6702">
        <v>46</v>
      </c>
      <c r="D6702" t="s">
        <v>1470</v>
      </c>
      <c r="E6702" t="s">
        <v>2012</v>
      </c>
      <c r="F6702" t="s">
        <v>1761</v>
      </c>
      <c r="K6702" t="str">
        <f>IF(ISBLANK('Q 8'!$C128),"",IF('Q 8'!$C128="&lt;please select&gt;","",'Q 8'!$C128))</f>
        <v/>
      </c>
    </row>
    <row r="6703" spans="1:11" x14ac:dyDescent="0.3">
      <c r="A6703" t="s">
        <v>2106</v>
      </c>
      <c r="B6703" t="s">
        <v>2108</v>
      </c>
      <c r="C6703">
        <v>47</v>
      </c>
      <c r="D6703" t="s">
        <v>1470</v>
      </c>
      <c r="E6703" t="s">
        <v>2012</v>
      </c>
      <c r="F6703" t="s">
        <v>1761</v>
      </c>
      <c r="K6703" t="str">
        <f>IF(ISBLANK('Q 8'!$C129),"",IF('Q 8'!$C129="&lt;please select&gt;","",'Q 8'!$C129))</f>
        <v/>
      </c>
    </row>
    <row r="6704" spans="1:11" x14ac:dyDescent="0.3">
      <c r="A6704" t="s">
        <v>2106</v>
      </c>
      <c r="B6704" t="s">
        <v>2108</v>
      </c>
      <c r="C6704">
        <v>48</v>
      </c>
      <c r="D6704" t="s">
        <v>1470</v>
      </c>
      <c r="E6704" t="s">
        <v>2012</v>
      </c>
      <c r="F6704" t="s">
        <v>1761</v>
      </c>
      <c r="K6704" t="str">
        <f>IF(ISBLANK('Q 8'!$C130),"",IF('Q 8'!$C130="&lt;please select&gt;","",'Q 8'!$C130))</f>
        <v/>
      </c>
    </row>
    <row r="6705" spans="1:11" x14ac:dyDescent="0.3">
      <c r="A6705" t="s">
        <v>2106</v>
      </c>
      <c r="B6705" t="s">
        <v>2108</v>
      </c>
      <c r="C6705">
        <v>49</v>
      </c>
      <c r="D6705" t="s">
        <v>1470</v>
      </c>
      <c r="E6705" t="s">
        <v>2012</v>
      </c>
      <c r="F6705" t="s">
        <v>1761</v>
      </c>
      <c r="K6705" t="str">
        <f>IF(ISBLANK('Q 8'!$C131),"",IF('Q 8'!$C131="&lt;please select&gt;","",'Q 8'!$C131))</f>
        <v/>
      </c>
    </row>
    <row r="6706" spans="1:11" x14ac:dyDescent="0.3">
      <c r="A6706" t="s">
        <v>2106</v>
      </c>
      <c r="B6706" t="s">
        <v>2108</v>
      </c>
      <c r="C6706">
        <v>50</v>
      </c>
      <c r="D6706" t="s">
        <v>1470</v>
      </c>
      <c r="E6706" t="s">
        <v>2012</v>
      </c>
      <c r="F6706" t="s">
        <v>1761</v>
      </c>
      <c r="K6706" t="str">
        <f>IF(ISBLANK('Q 8'!$C132),"",IF('Q 8'!$C132="&lt;please select&gt;","",'Q 8'!$C132))</f>
        <v/>
      </c>
    </row>
    <row r="6707" spans="1:11" x14ac:dyDescent="0.3">
      <c r="A6707" t="s">
        <v>2106</v>
      </c>
      <c r="B6707" t="s">
        <v>2108</v>
      </c>
      <c r="C6707">
        <v>1</v>
      </c>
      <c r="D6707" t="s">
        <v>1470</v>
      </c>
      <c r="E6707" t="s">
        <v>2013</v>
      </c>
      <c r="F6707" t="s">
        <v>1761</v>
      </c>
      <c r="K6707" t="str">
        <f>IF(ISBLANK('Q 8'!$E83),"",IF('Q 8'!$E83="&lt;please select&gt;","",'Q 8'!$E83))</f>
        <v/>
      </c>
    </row>
    <row r="6708" spans="1:11" x14ac:dyDescent="0.3">
      <c r="A6708" t="s">
        <v>2106</v>
      </c>
      <c r="B6708" t="s">
        <v>2108</v>
      </c>
      <c r="C6708">
        <v>2</v>
      </c>
      <c r="D6708" t="s">
        <v>1470</v>
      </c>
      <c r="E6708" t="s">
        <v>2013</v>
      </c>
      <c r="F6708" t="s">
        <v>1761</v>
      </c>
      <c r="K6708" t="str">
        <f>IF(ISBLANK('Q 8'!$E84),"",IF('Q 8'!$E84="&lt;please select&gt;","",'Q 8'!$E84))</f>
        <v/>
      </c>
    </row>
    <row r="6709" spans="1:11" x14ac:dyDescent="0.3">
      <c r="A6709" t="s">
        <v>2106</v>
      </c>
      <c r="B6709" t="s">
        <v>2108</v>
      </c>
      <c r="C6709">
        <v>3</v>
      </c>
      <c r="D6709" t="s">
        <v>1470</v>
      </c>
      <c r="E6709" t="s">
        <v>2013</v>
      </c>
      <c r="F6709" t="s">
        <v>1761</v>
      </c>
      <c r="K6709" t="str">
        <f>IF(ISBLANK('Q 8'!$E85),"",IF('Q 8'!$E85="&lt;please select&gt;","",'Q 8'!$E85))</f>
        <v/>
      </c>
    </row>
    <row r="6710" spans="1:11" x14ac:dyDescent="0.3">
      <c r="A6710" t="s">
        <v>2106</v>
      </c>
      <c r="B6710" t="s">
        <v>2108</v>
      </c>
      <c r="C6710">
        <v>4</v>
      </c>
      <c r="D6710" t="s">
        <v>1470</v>
      </c>
      <c r="E6710" t="s">
        <v>2013</v>
      </c>
      <c r="F6710" t="s">
        <v>1761</v>
      </c>
      <c r="K6710" t="str">
        <f>IF(ISBLANK('Q 8'!$E86),"",IF('Q 8'!$E86="&lt;please select&gt;","",'Q 8'!$E86))</f>
        <v/>
      </c>
    </row>
    <row r="6711" spans="1:11" x14ac:dyDescent="0.3">
      <c r="A6711" t="s">
        <v>2106</v>
      </c>
      <c r="B6711" t="s">
        <v>2108</v>
      </c>
      <c r="C6711">
        <v>5</v>
      </c>
      <c r="D6711" t="s">
        <v>1470</v>
      </c>
      <c r="E6711" t="s">
        <v>2013</v>
      </c>
      <c r="F6711" t="s">
        <v>1761</v>
      </c>
      <c r="K6711" t="str">
        <f>IF(ISBLANK('Q 8'!$E87),"",IF('Q 8'!$E87="&lt;please select&gt;","",'Q 8'!$E87))</f>
        <v/>
      </c>
    </row>
    <row r="6712" spans="1:11" x14ac:dyDescent="0.3">
      <c r="A6712" t="s">
        <v>2106</v>
      </c>
      <c r="B6712" t="s">
        <v>2108</v>
      </c>
      <c r="C6712">
        <v>6</v>
      </c>
      <c r="D6712" t="s">
        <v>1470</v>
      </c>
      <c r="E6712" t="s">
        <v>2013</v>
      </c>
      <c r="F6712" t="s">
        <v>1761</v>
      </c>
      <c r="K6712" t="str">
        <f>IF(ISBLANK('Q 8'!$E88),"",IF('Q 8'!$E88="&lt;please select&gt;","",'Q 8'!$E88))</f>
        <v/>
      </c>
    </row>
    <row r="6713" spans="1:11" x14ac:dyDescent="0.3">
      <c r="A6713" t="s">
        <v>2106</v>
      </c>
      <c r="B6713" t="s">
        <v>2108</v>
      </c>
      <c r="C6713">
        <v>7</v>
      </c>
      <c r="D6713" t="s">
        <v>1470</v>
      </c>
      <c r="E6713" t="s">
        <v>2013</v>
      </c>
      <c r="F6713" t="s">
        <v>1761</v>
      </c>
      <c r="K6713" t="str">
        <f>IF(ISBLANK('Q 8'!$E89),"",IF('Q 8'!$E89="&lt;please select&gt;","",'Q 8'!$E89))</f>
        <v/>
      </c>
    </row>
    <row r="6714" spans="1:11" x14ac:dyDescent="0.3">
      <c r="A6714" t="s">
        <v>2106</v>
      </c>
      <c r="B6714" t="s">
        <v>2108</v>
      </c>
      <c r="C6714">
        <v>8</v>
      </c>
      <c r="D6714" t="s">
        <v>1470</v>
      </c>
      <c r="E6714" t="s">
        <v>2013</v>
      </c>
      <c r="F6714" t="s">
        <v>1761</v>
      </c>
      <c r="K6714" t="str">
        <f>IF(ISBLANK('Q 8'!$E90),"",IF('Q 8'!$E90="&lt;please select&gt;","",'Q 8'!$E90))</f>
        <v/>
      </c>
    </row>
    <row r="6715" spans="1:11" x14ac:dyDescent="0.3">
      <c r="A6715" t="s">
        <v>2106</v>
      </c>
      <c r="B6715" t="s">
        <v>2108</v>
      </c>
      <c r="C6715">
        <v>9</v>
      </c>
      <c r="D6715" t="s">
        <v>1470</v>
      </c>
      <c r="E6715" t="s">
        <v>2013</v>
      </c>
      <c r="F6715" t="s">
        <v>1761</v>
      </c>
      <c r="K6715" t="str">
        <f>IF(ISBLANK('Q 8'!$E91),"",IF('Q 8'!$E91="&lt;please select&gt;","",'Q 8'!$E91))</f>
        <v/>
      </c>
    </row>
    <row r="6716" spans="1:11" x14ac:dyDescent="0.3">
      <c r="A6716" t="s">
        <v>2106</v>
      </c>
      <c r="B6716" t="s">
        <v>2108</v>
      </c>
      <c r="C6716">
        <v>10</v>
      </c>
      <c r="D6716" t="s">
        <v>1470</v>
      </c>
      <c r="E6716" t="s">
        <v>2013</v>
      </c>
      <c r="F6716" t="s">
        <v>1761</v>
      </c>
      <c r="K6716" t="str">
        <f>IF(ISBLANK('Q 8'!$E92),"",IF('Q 8'!$E92="&lt;please select&gt;","",'Q 8'!$E92))</f>
        <v/>
      </c>
    </row>
    <row r="6717" spans="1:11" x14ac:dyDescent="0.3">
      <c r="A6717" t="s">
        <v>2106</v>
      </c>
      <c r="B6717" t="s">
        <v>2108</v>
      </c>
      <c r="C6717">
        <v>11</v>
      </c>
      <c r="D6717" t="s">
        <v>1470</v>
      </c>
      <c r="E6717" t="s">
        <v>2013</v>
      </c>
      <c r="F6717" t="s">
        <v>1761</v>
      </c>
      <c r="K6717" t="str">
        <f>IF(ISBLANK('Q 8'!$E93),"",IF('Q 8'!$E93="&lt;please select&gt;","",'Q 8'!$E93))</f>
        <v/>
      </c>
    </row>
    <row r="6718" spans="1:11" x14ac:dyDescent="0.3">
      <c r="A6718" t="s">
        <v>2106</v>
      </c>
      <c r="B6718" t="s">
        <v>2108</v>
      </c>
      <c r="C6718">
        <v>12</v>
      </c>
      <c r="D6718" t="s">
        <v>1470</v>
      </c>
      <c r="E6718" t="s">
        <v>2013</v>
      </c>
      <c r="F6718" t="s">
        <v>1761</v>
      </c>
      <c r="K6718" t="str">
        <f>IF(ISBLANK('Q 8'!$E94),"",IF('Q 8'!$E94="&lt;please select&gt;","",'Q 8'!$E94))</f>
        <v/>
      </c>
    </row>
    <row r="6719" spans="1:11" x14ac:dyDescent="0.3">
      <c r="A6719" t="s">
        <v>2106</v>
      </c>
      <c r="B6719" t="s">
        <v>2108</v>
      </c>
      <c r="C6719">
        <v>13</v>
      </c>
      <c r="D6719" t="s">
        <v>1470</v>
      </c>
      <c r="E6719" t="s">
        <v>2013</v>
      </c>
      <c r="F6719" t="s">
        <v>1761</v>
      </c>
      <c r="K6719" t="str">
        <f>IF(ISBLANK('Q 8'!$E95),"",IF('Q 8'!$E95="&lt;please select&gt;","",'Q 8'!$E95))</f>
        <v/>
      </c>
    </row>
    <row r="6720" spans="1:11" x14ac:dyDescent="0.3">
      <c r="A6720" t="s">
        <v>2106</v>
      </c>
      <c r="B6720" t="s">
        <v>2108</v>
      </c>
      <c r="C6720">
        <v>14</v>
      </c>
      <c r="D6720" t="s">
        <v>1470</v>
      </c>
      <c r="E6720" t="s">
        <v>2013</v>
      </c>
      <c r="F6720" t="s">
        <v>1761</v>
      </c>
      <c r="K6720" t="str">
        <f>IF(ISBLANK('Q 8'!$E96),"",IF('Q 8'!$E96="&lt;please select&gt;","",'Q 8'!$E96))</f>
        <v/>
      </c>
    </row>
    <row r="6721" spans="1:11" x14ac:dyDescent="0.3">
      <c r="A6721" t="s">
        <v>2106</v>
      </c>
      <c r="B6721" t="s">
        <v>2108</v>
      </c>
      <c r="C6721">
        <v>15</v>
      </c>
      <c r="D6721" t="s">
        <v>1470</v>
      </c>
      <c r="E6721" t="s">
        <v>2013</v>
      </c>
      <c r="F6721" t="s">
        <v>1761</v>
      </c>
      <c r="K6721" t="str">
        <f>IF(ISBLANK('Q 8'!$E97),"",IF('Q 8'!$E97="&lt;please select&gt;","",'Q 8'!$E97))</f>
        <v/>
      </c>
    </row>
    <row r="6722" spans="1:11" x14ac:dyDescent="0.3">
      <c r="A6722" t="s">
        <v>2106</v>
      </c>
      <c r="B6722" t="s">
        <v>2108</v>
      </c>
      <c r="C6722">
        <v>16</v>
      </c>
      <c r="D6722" t="s">
        <v>1470</v>
      </c>
      <c r="E6722" t="s">
        <v>2013</v>
      </c>
      <c r="F6722" t="s">
        <v>1761</v>
      </c>
      <c r="K6722" t="str">
        <f>IF(ISBLANK('Q 8'!$E98),"",IF('Q 8'!$E98="&lt;please select&gt;","",'Q 8'!$E98))</f>
        <v/>
      </c>
    </row>
    <row r="6723" spans="1:11" x14ac:dyDescent="0.3">
      <c r="A6723" t="s">
        <v>2106</v>
      </c>
      <c r="B6723" t="s">
        <v>2108</v>
      </c>
      <c r="C6723">
        <v>17</v>
      </c>
      <c r="D6723" t="s">
        <v>1470</v>
      </c>
      <c r="E6723" t="s">
        <v>2013</v>
      </c>
      <c r="F6723" t="s">
        <v>1761</v>
      </c>
      <c r="K6723" t="str">
        <f>IF(ISBLANK('Q 8'!$E99),"",IF('Q 8'!$E99="&lt;please select&gt;","",'Q 8'!$E99))</f>
        <v/>
      </c>
    </row>
    <row r="6724" spans="1:11" x14ac:dyDescent="0.3">
      <c r="A6724" t="s">
        <v>2106</v>
      </c>
      <c r="B6724" t="s">
        <v>2108</v>
      </c>
      <c r="C6724">
        <v>18</v>
      </c>
      <c r="D6724" t="s">
        <v>1470</v>
      </c>
      <c r="E6724" t="s">
        <v>2013</v>
      </c>
      <c r="F6724" t="s">
        <v>1761</v>
      </c>
      <c r="K6724" t="str">
        <f>IF(ISBLANK('Q 8'!$E100),"",IF('Q 8'!$E100="&lt;please select&gt;","",'Q 8'!$E100))</f>
        <v/>
      </c>
    </row>
    <row r="6725" spans="1:11" x14ac:dyDescent="0.3">
      <c r="A6725" t="s">
        <v>2106</v>
      </c>
      <c r="B6725" t="s">
        <v>2108</v>
      </c>
      <c r="C6725">
        <v>19</v>
      </c>
      <c r="D6725" t="s">
        <v>1470</v>
      </c>
      <c r="E6725" t="s">
        <v>2013</v>
      </c>
      <c r="F6725" t="s">
        <v>1761</v>
      </c>
      <c r="K6725" t="str">
        <f>IF(ISBLANK('Q 8'!$E101),"",IF('Q 8'!$E101="&lt;please select&gt;","",'Q 8'!$E101))</f>
        <v/>
      </c>
    </row>
    <row r="6726" spans="1:11" x14ac:dyDescent="0.3">
      <c r="A6726" t="s">
        <v>2106</v>
      </c>
      <c r="B6726" t="s">
        <v>2108</v>
      </c>
      <c r="C6726">
        <v>20</v>
      </c>
      <c r="D6726" t="s">
        <v>1470</v>
      </c>
      <c r="E6726" t="s">
        <v>2013</v>
      </c>
      <c r="F6726" t="s">
        <v>1761</v>
      </c>
      <c r="K6726" t="str">
        <f>IF(ISBLANK('Q 8'!$E102),"",IF('Q 8'!$E102="&lt;please select&gt;","",'Q 8'!$E102))</f>
        <v/>
      </c>
    </row>
    <row r="6727" spans="1:11" x14ac:dyDescent="0.3">
      <c r="A6727" t="s">
        <v>2106</v>
      </c>
      <c r="B6727" t="s">
        <v>2108</v>
      </c>
      <c r="C6727">
        <v>21</v>
      </c>
      <c r="D6727" t="s">
        <v>1470</v>
      </c>
      <c r="E6727" t="s">
        <v>2013</v>
      </c>
      <c r="F6727" t="s">
        <v>1761</v>
      </c>
      <c r="K6727" t="str">
        <f>IF(ISBLANK('Q 8'!$E103),"",IF('Q 8'!$E103="&lt;please select&gt;","",'Q 8'!$E103))</f>
        <v/>
      </c>
    </row>
    <row r="6728" spans="1:11" x14ac:dyDescent="0.3">
      <c r="A6728" t="s">
        <v>2106</v>
      </c>
      <c r="B6728" t="s">
        <v>2108</v>
      </c>
      <c r="C6728">
        <v>22</v>
      </c>
      <c r="D6728" t="s">
        <v>1470</v>
      </c>
      <c r="E6728" t="s">
        <v>2013</v>
      </c>
      <c r="F6728" t="s">
        <v>1761</v>
      </c>
      <c r="K6728" t="str">
        <f>IF(ISBLANK('Q 8'!$E104),"",IF('Q 8'!$E104="&lt;please select&gt;","",'Q 8'!$E104))</f>
        <v/>
      </c>
    </row>
    <row r="6729" spans="1:11" x14ac:dyDescent="0.3">
      <c r="A6729" t="s">
        <v>2106</v>
      </c>
      <c r="B6729" t="s">
        <v>2108</v>
      </c>
      <c r="C6729">
        <v>23</v>
      </c>
      <c r="D6729" t="s">
        <v>1470</v>
      </c>
      <c r="E6729" t="s">
        <v>2013</v>
      </c>
      <c r="F6729" t="s">
        <v>1761</v>
      </c>
      <c r="K6729" t="str">
        <f>IF(ISBLANK('Q 8'!$E105),"",IF('Q 8'!$E105="&lt;please select&gt;","",'Q 8'!$E105))</f>
        <v/>
      </c>
    </row>
    <row r="6730" spans="1:11" x14ac:dyDescent="0.3">
      <c r="A6730" t="s">
        <v>2106</v>
      </c>
      <c r="B6730" t="s">
        <v>2108</v>
      </c>
      <c r="C6730">
        <v>24</v>
      </c>
      <c r="D6730" t="s">
        <v>1470</v>
      </c>
      <c r="E6730" t="s">
        <v>2013</v>
      </c>
      <c r="F6730" t="s">
        <v>1761</v>
      </c>
      <c r="K6730" t="str">
        <f>IF(ISBLANK('Q 8'!$E106),"",IF('Q 8'!$E106="&lt;please select&gt;","",'Q 8'!$E106))</f>
        <v/>
      </c>
    </row>
    <row r="6731" spans="1:11" x14ac:dyDescent="0.3">
      <c r="A6731" t="s">
        <v>2106</v>
      </c>
      <c r="B6731" t="s">
        <v>2108</v>
      </c>
      <c r="C6731">
        <v>25</v>
      </c>
      <c r="D6731" t="s">
        <v>1470</v>
      </c>
      <c r="E6731" t="s">
        <v>2013</v>
      </c>
      <c r="F6731" t="s">
        <v>1761</v>
      </c>
      <c r="K6731" t="str">
        <f>IF(ISBLANK('Q 8'!$E107),"",IF('Q 8'!$E107="&lt;please select&gt;","",'Q 8'!$E107))</f>
        <v/>
      </c>
    </row>
    <row r="6732" spans="1:11" x14ac:dyDescent="0.3">
      <c r="A6732" t="s">
        <v>2106</v>
      </c>
      <c r="B6732" t="s">
        <v>2108</v>
      </c>
      <c r="C6732">
        <v>26</v>
      </c>
      <c r="D6732" t="s">
        <v>1470</v>
      </c>
      <c r="E6732" t="s">
        <v>2013</v>
      </c>
      <c r="F6732" t="s">
        <v>1761</v>
      </c>
      <c r="K6732" t="str">
        <f>IF(ISBLANK('Q 8'!$E108),"",IF('Q 8'!$E108="&lt;please select&gt;","",'Q 8'!$E108))</f>
        <v/>
      </c>
    </row>
    <row r="6733" spans="1:11" x14ac:dyDescent="0.3">
      <c r="A6733" t="s">
        <v>2106</v>
      </c>
      <c r="B6733" t="s">
        <v>2108</v>
      </c>
      <c r="C6733">
        <v>27</v>
      </c>
      <c r="D6733" t="s">
        <v>1470</v>
      </c>
      <c r="E6733" t="s">
        <v>2013</v>
      </c>
      <c r="F6733" t="s">
        <v>1761</v>
      </c>
      <c r="K6733" t="str">
        <f>IF(ISBLANK('Q 8'!$E109),"",IF('Q 8'!$E109="&lt;please select&gt;","",'Q 8'!$E109))</f>
        <v/>
      </c>
    </row>
    <row r="6734" spans="1:11" x14ac:dyDescent="0.3">
      <c r="A6734" t="s">
        <v>2106</v>
      </c>
      <c r="B6734" t="s">
        <v>2108</v>
      </c>
      <c r="C6734">
        <v>28</v>
      </c>
      <c r="D6734" t="s">
        <v>1470</v>
      </c>
      <c r="E6734" t="s">
        <v>2013</v>
      </c>
      <c r="F6734" t="s">
        <v>1761</v>
      </c>
      <c r="K6734" t="str">
        <f>IF(ISBLANK('Q 8'!$E110),"",IF('Q 8'!$E110="&lt;please select&gt;","",'Q 8'!$E110))</f>
        <v/>
      </c>
    </row>
    <row r="6735" spans="1:11" x14ac:dyDescent="0.3">
      <c r="A6735" t="s">
        <v>2106</v>
      </c>
      <c r="B6735" t="s">
        <v>2108</v>
      </c>
      <c r="C6735">
        <v>29</v>
      </c>
      <c r="D6735" t="s">
        <v>1470</v>
      </c>
      <c r="E6735" t="s">
        <v>2013</v>
      </c>
      <c r="F6735" t="s">
        <v>1761</v>
      </c>
      <c r="K6735" t="str">
        <f>IF(ISBLANK('Q 8'!$E111),"",IF('Q 8'!$E111="&lt;please select&gt;","",'Q 8'!$E111))</f>
        <v/>
      </c>
    </row>
    <row r="6736" spans="1:11" x14ac:dyDescent="0.3">
      <c r="A6736" t="s">
        <v>2106</v>
      </c>
      <c r="B6736" t="s">
        <v>2108</v>
      </c>
      <c r="C6736">
        <v>30</v>
      </c>
      <c r="D6736" t="s">
        <v>1470</v>
      </c>
      <c r="E6736" t="s">
        <v>2013</v>
      </c>
      <c r="F6736" t="s">
        <v>1761</v>
      </c>
      <c r="K6736" t="str">
        <f>IF(ISBLANK('Q 8'!$E112),"",IF('Q 8'!$E112="&lt;please select&gt;","",'Q 8'!$E112))</f>
        <v/>
      </c>
    </row>
    <row r="6737" spans="1:11" x14ac:dyDescent="0.3">
      <c r="A6737" t="s">
        <v>2106</v>
      </c>
      <c r="B6737" t="s">
        <v>2108</v>
      </c>
      <c r="C6737">
        <v>31</v>
      </c>
      <c r="D6737" t="s">
        <v>1470</v>
      </c>
      <c r="E6737" t="s">
        <v>2013</v>
      </c>
      <c r="F6737" t="s">
        <v>1761</v>
      </c>
      <c r="K6737" t="str">
        <f>IF(ISBLANK('Q 8'!$E113),"",IF('Q 8'!$E113="&lt;please select&gt;","",'Q 8'!$E113))</f>
        <v/>
      </c>
    </row>
    <row r="6738" spans="1:11" x14ac:dyDescent="0.3">
      <c r="A6738" t="s">
        <v>2106</v>
      </c>
      <c r="B6738" t="s">
        <v>2108</v>
      </c>
      <c r="C6738">
        <v>32</v>
      </c>
      <c r="D6738" t="s">
        <v>1470</v>
      </c>
      <c r="E6738" t="s">
        <v>2013</v>
      </c>
      <c r="F6738" t="s">
        <v>1761</v>
      </c>
      <c r="K6738" t="str">
        <f>IF(ISBLANK('Q 8'!$E114),"",IF('Q 8'!$E114="&lt;please select&gt;","",'Q 8'!$E114))</f>
        <v/>
      </c>
    </row>
    <row r="6739" spans="1:11" x14ac:dyDescent="0.3">
      <c r="A6739" t="s">
        <v>2106</v>
      </c>
      <c r="B6739" t="s">
        <v>2108</v>
      </c>
      <c r="C6739">
        <v>33</v>
      </c>
      <c r="D6739" t="s">
        <v>1470</v>
      </c>
      <c r="E6739" t="s">
        <v>2013</v>
      </c>
      <c r="F6739" t="s">
        <v>1761</v>
      </c>
      <c r="K6739" t="str">
        <f>IF(ISBLANK('Q 8'!$E115),"",IF('Q 8'!$E115="&lt;please select&gt;","",'Q 8'!$E115))</f>
        <v/>
      </c>
    </row>
    <row r="6740" spans="1:11" x14ac:dyDescent="0.3">
      <c r="A6740" t="s">
        <v>2106</v>
      </c>
      <c r="B6740" t="s">
        <v>2108</v>
      </c>
      <c r="C6740">
        <v>34</v>
      </c>
      <c r="D6740" t="s">
        <v>1470</v>
      </c>
      <c r="E6740" t="s">
        <v>2013</v>
      </c>
      <c r="F6740" t="s">
        <v>1761</v>
      </c>
      <c r="K6740" t="str">
        <f>IF(ISBLANK('Q 8'!$E116),"",IF('Q 8'!$E116="&lt;please select&gt;","",'Q 8'!$E116))</f>
        <v/>
      </c>
    </row>
    <row r="6741" spans="1:11" x14ac:dyDescent="0.3">
      <c r="A6741" t="s">
        <v>2106</v>
      </c>
      <c r="B6741" t="s">
        <v>2108</v>
      </c>
      <c r="C6741">
        <v>35</v>
      </c>
      <c r="D6741" t="s">
        <v>1470</v>
      </c>
      <c r="E6741" t="s">
        <v>2013</v>
      </c>
      <c r="F6741" t="s">
        <v>1761</v>
      </c>
      <c r="K6741" t="str">
        <f>IF(ISBLANK('Q 8'!$E117),"",IF('Q 8'!$E117="&lt;please select&gt;","",'Q 8'!$E117))</f>
        <v/>
      </c>
    </row>
    <row r="6742" spans="1:11" x14ac:dyDescent="0.3">
      <c r="A6742" t="s">
        <v>2106</v>
      </c>
      <c r="B6742" t="s">
        <v>2108</v>
      </c>
      <c r="C6742">
        <v>36</v>
      </c>
      <c r="D6742" t="s">
        <v>1470</v>
      </c>
      <c r="E6742" t="s">
        <v>2013</v>
      </c>
      <c r="F6742" t="s">
        <v>1761</v>
      </c>
      <c r="K6742" t="str">
        <f>IF(ISBLANK('Q 8'!$E118),"",IF('Q 8'!$E118="&lt;please select&gt;","",'Q 8'!$E118))</f>
        <v/>
      </c>
    </row>
    <row r="6743" spans="1:11" x14ac:dyDescent="0.3">
      <c r="A6743" t="s">
        <v>2106</v>
      </c>
      <c r="B6743" t="s">
        <v>2108</v>
      </c>
      <c r="C6743">
        <v>37</v>
      </c>
      <c r="D6743" t="s">
        <v>1470</v>
      </c>
      <c r="E6743" t="s">
        <v>2013</v>
      </c>
      <c r="F6743" t="s">
        <v>1761</v>
      </c>
      <c r="K6743" t="str">
        <f>IF(ISBLANK('Q 8'!$E119),"",IF('Q 8'!$E119="&lt;please select&gt;","",'Q 8'!$E119))</f>
        <v/>
      </c>
    </row>
    <row r="6744" spans="1:11" x14ac:dyDescent="0.3">
      <c r="A6744" t="s">
        <v>2106</v>
      </c>
      <c r="B6744" t="s">
        <v>2108</v>
      </c>
      <c r="C6744">
        <v>38</v>
      </c>
      <c r="D6744" t="s">
        <v>1470</v>
      </c>
      <c r="E6744" t="s">
        <v>2013</v>
      </c>
      <c r="F6744" t="s">
        <v>1761</v>
      </c>
      <c r="K6744" t="str">
        <f>IF(ISBLANK('Q 8'!$E120),"",IF('Q 8'!$E120="&lt;please select&gt;","",'Q 8'!$E120))</f>
        <v/>
      </c>
    </row>
    <row r="6745" spans="1:11" x14ac:dyDescent="0.3">
      <c r="A6745" t="s">
        <v>2106</v>
      </c>
      <c r="B6745" t="s">
        <v>2108</v>
      </c>
      <c r="C6745">
        <v>39</v>
      </c>
      <c r="D6745" t="s">
        <v>1470</v>
      </c>
      <c r="E6745" t="s">
        <v>2013</v>
      </c>
      <c r="F6745" t="s">
        <v>1761</v>
      </c>
      <c r="K6745" t="str">
        <f>IF(ISBLANK('Q 8'!$E121),"",IF('Q 8'!$E121="&lt;please select&gt;","",'Q 8'!$E121))</f>
        <v/>
      </c>
    </row>
    <row r="6746" spans="1:11" x14ac:dyDescent="0.3">
      <c r="A6746" t="s">
        <v>2106</v>
      </c>
      <c r="B6746" t="s">
        <v>2108</v>
      </c>
      <c r="C6746">
        <v>40</v>
      </c>
      <c r="D6746" t="s">
        <v>1470</v>
      </c>
      <c r="E6746" t="s">
        <v>2013</v>
      </c>
      <c r="F6746" t="s">
        <v>1761</v>
      </c>
      <c r="K6746" t="str">
        <f>IF(ISBLANK('Q 8'!$E122),"",IF('Q 8'!$E122="&lt;please select&gt;","",'Q 8'!$E122))</f>
        <v/>
      </c>
    </row>
    <row r="6747" spans="1:11" x14ac:dyDescent="0.3">
      <c r="A6747" t="s">
        <v>2106</v>
      </c>
      <c r="B6747" t="s">
        <v>2108</v>
      </c>
      <c r="C6747">
        <v>41</v>
      </c>
      <c r="D6747" t="s">
        <v>1470</v>
      </c>
      <c r="E6747" t="s">
        <v>2013</v>
      </c>
      <c r="F6747" t="s">
        <v>1761</v>
      </c>
      <c r="K6747" t="str">
        <f>IF(ISBLANK('Q 8'!$E123),"",IF('Q 8'!$E123="&lt;please select&gt;","",'Q 8'!$E123))</f>
        <v/>
      </c>
    </row>
    <row r="6748" spans="1:11" x14ac:dyDescent="0.3">
      <c r="A6748" t="s">
        <v>2106</v>
      </c>
      <c r="B6748" t="s">
        <v>2108</v>
      </c>
      <c r="C6748">
        <v>42</v>
      </c>
      <c r="D6748" t="s">
        <v>1470</v>
      </c>
      <c r="E6748" t="s">
        <v>2013</v>
      </c>
      <c r="F6748" t="s">
        <v>1761</v>
      </c>
      <c r="K6748" t="str">
        <f>IF(ISBLANK('Q 8'!$E124),"",IF('Q 8'!$E124="&lt;please select&gt;","",'Q 8'!$E124))</f>
        <v/>
      </c>
    </row>
    <row r="6749" spans="1:11" x14ac:dyDescent="0.3">
      <c r="A6749" t="s">
        <v>2106</v>
      </c>
      <c r="B6749" t="s">
        <v>2108</v>
      </c>
      <c r="C6749">
        <v>43</v>
      </c>
      <c r="D6749" t="s">
        <v>1470</v>
      </c>
      <c r="E6749" t="s">
        <v>2013</v>
      </c>
      <c r="F6749" t="s">
        <v>1761</v>
      </c>
      <c r="K6749" t="str">
        <f>IF(ISBLANK('Q 8'!$E125),"",IF('Q 8'!$E125="&lt;please select&gt;","",'Q 8'!$E125))</f>
        <v/>
      </c>
    </row>
    <row r="6750" spans="1:11" x14ac:dyDescent="0.3">
      <c r="A6750" t="s">
        <v>2106</v>
      </c>
      <c r="B6750" t="s">
        <v>2108</v>
      </c>
      <c r="C6750">
        <v>44</v>
      </c>
      <c r="D6750" t="s">
        <v>1470</v>
      </c>
      <c r="E6750" t="s">
        <v>2013</v>
      </c>
      <c r="F6750" t="s">
        <v>1761</v>
      </c>
      <c r="K6750" t="str">
        <f>IF(ISBLANK('Q 8'!$E126),"",IF('Q 8'!$E126="&lt;please select&gt;","",'Q 8'!$E126))</f>
        <v/>
      </c>
    </row>
    <row r="6751" spans="1:11" x14ac:dyDescent="0.3">
      <c r="A6751" t="s">
        <v>2106</v>
      </c>
      <c r="B6751" t="s">
        <v>2108</v>
      </c>
      <c r="C6751">
        <v>45</v>
      </c>
      <c r="D6751" t="s">
        <v>1470</v>
      </c>
      <c r="E6751" t="s">
        <v>2013</v>
      </c>
      <c r="F6751" t="s">
        <v>1761</v>
      </c>
      <c r="K6751" t="str">
        <f>IF(ISBLANK('Q 8'!$E127),"",IF('Q 8'!$E127="&lt;please select&gt;","",'Q 8'!$E127))</f>
        <v/>
      </c>
    </row>
    <row r="6752" spans="1:11" x14ac:dyDescent="0.3">
      <c r="A6752" t="s">
        <v>2106</v>
      </c>
      <c r="B6752" t="s">
        <v>2108</v>
      </c>
      <c r="C6752">
        <v>46</v>
      </c>
      <c r="D6752" t="s">
        <v>1470</v>
      </c>
      <c r="E6752" t="s">
        <v>2013</v>
      </c>
      <c r="F6752" t="s">
        <v>1761</v>
      </c>
      <c r="K6752" t="str">
        <f>IF(ISBLANK('Q 8'!$E128),"",IF('Q 8'!$E128="&lt;please select&gt;","",'Q 8'!$E128))</f>
        <v/>
      </c>
    </row>
    <row r="6753" spans="1:11" x14ac:dyDescent="0.3">
      <c r="A6753" t="s">
        <v>2106</v>
      </c>
      <c r="B6753" t="s">
        <v>2108</v>
      </c>
      <c r="C6753">
        <v>47</v>
      </c>
      <c r="D6753" t="s">
        <v>1470</v>
      </c>
      <c r="E6753" t="s">
        <v>2013</v>
      </c>
      <c r="F6753" t="s">
        <v>1761</v>
      </c>
      <c r="K6753" t="str">
        <f>IF(ISBLANK('Q 8'!$E129),"",IF('Q 8'!$E129="&lt;please select&gt;","",'Q 8'!$E129))</f>
        <v/>
      </c>
    </row>
    <row r="6754" spans="1:11" x14ac:dyDescent="0.3">
      <c r="A6754" t="s">
        <v>2106</v>
      </c>
      <c r="B6754" t="s">
        <v>2108</v>
      </c>
      <c r="C6754">
        <v>48</v>
      </c>
      <c r="D6754" t="s">
        <v>1470</v>
      </c>
      <c r="E6754" t="s">
        <v>2013</v>
      </c>
      <c r="F6754" t="s">
        <v>1761</v>
      </c>
      <c r="K6754" t="str">
        <f>IF(ISBLANK('Q 8'!$E130),"",IF('Q 8'!$E130="&lt;please select&gt;","",'Q 8'!$E130))</f>
        <v/>
      </c>
    </row>
    <row r="6755" spans="1:11" x14ac:dyDescent="0.3">
      <c r="A6755" t="s">
        <v>2106</v>
      </c>
      <c r="B6755" t="s">
        <v>2108</v>
      </c>
      <c r="C6755">
        <v>49</v>
      </c>
      <c r="D6755" t="s">
        <v>1470</v>
      </c>
      <c r="E6755" t="s">
        <v>2013</v>
      </c>
      <c r="F6755" t="s">
        <v>1761</v>
      </c>
      <c r="K6755" t="str">
        <f>IF(ISBLANK('Q 8'!$E131),"",IF('Q 8'!$E131="&lt;please select&gt;","",'Q 8'!$E131))</f>
        <v/>
      </c>
    </row>
    <row r="6756" spans="1:11" x14ac:dyDescent="0.3">
      <c r="A6756" t="s">
        <v>2106</v>
      </c>
      <c r="B6756" t="s">
        <v>2108</v>
      </c>
      <c r="C6756">
        <v>50</v>
      </c>
      <c r="D6756" t="s">
        <v>1470</v>
      </c>
      <c r="E6756" t="s">
        <v>2013</v>
      </c>
      <c r="F6756" t="s">
        <v>1761</v>
      </c>
      <c r="K6756" t="str">
        <f>IF(ISBLANK('Q 8'!$E132),"",IF('Q 8'!$E132="&lt;please select&gt;","",'Q 8'!$E132))</f>
        <v/>
      </c>
    </row>
    <row r="6757" spans="1:11" x14ac:dyDescent="0.3">
      <c r="A6757" t="s">
        <v>2106</v>
      </c>
      <c r="B6757" t="s">
        <v>2108</v>
      </c>
      <c r="C6757">
        <v>1</v>
      </c>
      <c r="D6757" t="s">
        <v>1470</v>
      </c>
      <c r="E6757" t="s">
        <v>1822</v>
      </c>
      <c r="F6757" t="s">
        <v>1772</v>
      </c>
      <c r="H6757" s="178" t="str">
        <f>IF(ISBLANK('Q 8'!F83),"",IF('Q 8'!F83="&lt;please select&gt;","",'Q 8'!F83))</f>
        <v/>
      </c>
    </row>
    <row r="6758" spans="1:11" x14ac:dyDescent="0.3">
      <c r="A6758" t="s">
        <v>2106</v>
      </c>
      <c r="B6758" t="s">
        <v>2108</v>
      </c>
      <c r="C6758">
        <v>2</v>
      </c>
      <c r="D6758" t="s">
        <v>1470</v>
      </c>
      <c r="E6758" t="s">
        <v>1822</v>
      </c>
      <c r="F6758" t="s">
        <v>1772</v>
      </c>
      <c r="H6758" s="178" t="str">
        <f>IF(ISBLANK('Q 8'!F84),"",IF('Q 8'!F84="&lt;please select&gt;","",'Q 8'!F84))</f>
        <v/>
      </c>
    </row>
    <row r="6759" spans="1:11" x14ac:dyDescent="0.3">
      <c r="A6759" t="s">
        <v>2106</v>
      </c>
      <c r="B6759" t="s">
        <v>2108</v>
      </c>
      <c r="C6759">
        <v>3</v>
      </c>
      <c r="D6759" t="s">
        <v>1470</v>
      </c>
      <c r="E6759" t="s">
        <v>1822</v>
      </c>
      <c r="F6759" t="s">
        <v>1772</v>
      </c>
      <c r="H6759" s="178" t="str">
        <f>IF(ISBLANK('Q 8'!F85),"",IF('Q 8'!F85="&lt;please select&gt;","",'Q 8'!F85))</f>
        <v/>
      </c>
    </row>
    <row r="6760" spans="1:11" x14ac:dyDescent="0.3">
      <c r="A6760" t="s">
        <v>2106</v>
      </c>
      <c r="B6760" t="s">
        <v>2108</v>
      </c>
      <c r="C6760">
        <v>4</v>
      </c>
      <c r="D6760" t="s">
        <v>1470</v>
      </c>
      <c r="E6760" t="s">
        <v>1822</v>
      </c>
      <c r="F6760" t="s">
        <v>1772</v>
      </c>
      <c r="H6760" s="178" t="str">
        <f>IF(ISBLANK('Q 8'!F86),"",IF('Q 8'!F86="&lt;please select&gt;","",'Q 8'!F86))</f>
        <v/>
      </c>
    </row>
    <row r="6761" spans="1:11" x14ac:dyDescent="0.3">
      <c r="A6761" t="s">
        <v>2106</v>
      </c>
      <c r="B6761" t="s">
        <v>2108</v>
      </c>
      <c r="C6761">
        <v>5</v>
      </c>
      <c r="D6761" t="s">
        <v>1470</v>
      </c>
      <c r="E6761" t="s">
        <v>1822</v>
      </c>
      <c r="F6761" t="s">
        <v>1772</v>
      </c>
      <c r="H6761" s="178" t="str">
        <f>IF(ISBLANK('Q 8'!F87),"",IF('Q 8'!F87="&lt;please select&gt;","",'Q 8'!F87))</f>
        <v/>
      </c>
    </row>
    <row r="6762" spans="1:11" x14ac:dyDescent="0.3">
      <c r="A6762" t="s">
        <v>2106</v>
      </c>
      <c r="B6762" t="s">
        <v>2108</v>
      </c>
      <c r="C6762">
        <v>6</v>
      </c>
      <c r="D6762" t="s">
        <v>1470</v>
      </c>
      <c r="E6762" t="s">
        <v>1822</v>
      </c>
      <c r="F6762" t="s">
        <v>1772</v>
      </c>
      <c r="H6762" s="178" t="str">
        <f>IF(ISBLANK('Q 8'!F88),"",IF('Q 8'!F88="&lt;please select&gt;","",'Q 8'!F88))</f>
        <v/>
      </c>
    </row>
    <row r="6763" spans="1:11" x14ac:dyDescent="0.3">
      <c r="A6763" t="s">
        <v>2106</v>
      </c>
      <c r="B6763" t="s">
        <v>2108</v>
      </c>
      <c r="C6763">
        <v>7</v>
      </c>
      <c r="D6763" t="s">
        <v>1470</v>
      </c>
      <c r="E6763" t="s">
        <v>1822</v>
      </c>
      <c r="F6763" t="s">
        <v>1772</v>
      </c>
      <c r="H6763" s="178" t="str">
        <f>IF(ISBLANK('Q 8'!F89),"",IF('Q 8'!F89="&lt;please select&gt;","",'Q 8'!F89))</f>
        <v/>
      </c>
    </row>
    <row r="6764" spans="1:11" x14ac:dyDescent="0.3">
      <c r="A6764" t="s">
        <v>2106</v>
      </c>
      <c r="B6764" t="s">
        <v>2108</v>
      </c>
      <c r="C6764">
        <v>8</v>
      </c>
      <c r="D6764" t="s">
        <v>1470</v>
      </c>
      <c r="E6764" t="s">
        <v>1822</v>
      </c>
      <c r="F6764" t="s">
        <v>1772</v>
      </c>
      <c r="H6764" s="178" t="str">
        <f>IF(ISBLANK('Q 8'!F90),"",IF('Q 8'!F90="&lt;please select&gt;","",'Q 8'!F90))</f>
        <v/>
      </c>
    </row>
    <row r="6765" spans="1:11" x14ac:dyDescent="0.3">
      <c r="A6765" t="s">
        <v>2106</v>
      </c>
      <c r="B6765" t="s">
        <v>2108</v>
      </c>
      <c r="C6765">
        <v>9</v>
      </c>
      <c r="D6765" t="s">
        <v>1470</v>
      </c>
      <c r="E6765" t="s">
        <v>1822</v>
      </c>
      <c r="F6765" t="s">
        <v>1772</v>
      </c>
      <c r="H6765" s="178" t="str">
        <f>IF(ISBLANK('Q 8'!F91),"",IF('Q 8'!F91="&lt;please select&gt;","",'Q 8'!F91))</f>
        <v/>
      </c>
    </row>
    <row r="6766" spans="1:11" x14ac:dyDescent="0.3">
      <c r="A6766" t="s">
        <v>2106</v>
      </c>
      <c r="B6766" t="s">
        <v>2108</v>
      </c>
      <c r="C6766">
        <v>10</v>
      </c>
      <c r="D6766" t="s">
        <v>1470</v>
      </c>
      <c r="E6766" t="s">
        <v>1822</v>
      </c>
      <c r="F6766" t="s">
        <v>1772</v>
      </c>
      <c r="H6766" s="178" t="str">
        <f>IF(ISBLANK('Q 8'!F92),"",IF('Q 8'!F92="&lt;please select&gt;","",'Q 8'!F92))</f>
        <v/>
      </c>
    </row>
    <row r="6767" spans="1:11" x14ac:dyDescent="0.3">
      <c r="A6767" t="s">
        <v>2106</v>
      </c>
      <c r="B6767" t="s">
        <v>2108</v>
      </c>
      <c r="C6767">
        <v>11</v>
      </c>
      <c r="D6767" t="s">
        <v>1470</v>
      </c>
      <c r="E6767" t="s">
        <v>1822</v>
      </c>
      <c r="F6767" t="s">
        <v>1772</v>
      </c>
      <c r="H6767" s="178" t="str">
        <f>IF(ISBLANK('Q 8'!F93),"",IF('Q 8'!F93="&lt;please select&gt;","",'Q 8'!F93))</f>
        <v/>
      </c>
    </row>
    <row r="6768" spans="1:11" x14ac:dyDescent="0.3">
      <c r="A6768" t="s">
        <v>2106</v>
      </c>
      <c r="B6768" t="s">
        <v>2108</v>
      </c>
      <c r="C6768">
        <v>12</v>
      </c>
      <c r="D6768" t="s">
        <v>1470</v>
      </c>
      <c r="E6768" t="s">
        <v>1822</v>
      </c>
      <c r="F6768" t="s">
        <v>1772</v>
      </c>
      <c r="H6768" s="178" t="str">
        <f>IF(ISBLANK('Q 8'!F94),"",IF('Q 8'!F94="&lt;please select&gt;","",'Q 8'!F94))</f>
        <v/>
      </c>
    </row>
    <row r="6769" spans="1:8" x14ac:dyDescent="0.3">
      <c r="A6769" t="s">
        <v>2106</v>
      </c>
      <c r="B6769" t="s">
        <v>2108</v>
      </c>
      <c r="C6769">
        <v>13</v>
      </c>
      <c r="D6769" t="s">
        <v>1470</v>
      </c>
      <c r="E6769" t="s">
        <v>1822</v>
      </c>
      <c r="F6769" t="s">
        <v>1772</v>
      </c>
      <c r="H6769" s="178" t="str">
        <f>IF(ISBLANK('Q 8'!F95),"",IF('Q 8'!F95="&lt;please select&gt;","",'Q 8'!F95))</f>
        <v/>
      </c>
    </row>
    <row r="6770" spans="1:8" x14ac:dyDescent="0.3">
      <c r="A6770" t="s">
        <v>2106</v>
      </c>
      <c r="B6770" t="s">
        <v>2108</v>
      </c>
      <c r="C6770">
        <v>14</v>
      </c>
      <c r="D6770" t="s">
        <v>1470</v>
      </c>
      <c r="E6770" t="s">
        <v>1822</v>
      </c>
      <c r="F6770" t="s">
        <v>1772</v>
      </c>
      <c r="H6770" s="178" t="str">
        <f>IF(ISBLANK('Q 8'!F96),"",IF('Q 8'!F96="&lt;please select&gt;","",'Q 8'!F96))</f>
        <v/>
      </c>
    </row>
    <row r="6771" spans="1:8" x14ac:dyDescent="0.3">
      <c r="A6771" t="s">
        <v>2106</v>
      </c>
      <c r="B6771" t="s">
        <v>2108</v>
      </c>
      <c r="C6771">
        <v>15</v>
      </c>
      <c r="D6771" t="s">
        <v>1470</v>
      </c>
      <c r="E6771" t="s">
        <v>1822</v>
      </c>
      <c r="F6771" t="s">
        <v>1772</v>
      </c>
      <c r="H6771" s="178" t="str">
        <f>IF(ISBLANK('Q 8'!F97),"",IF('Q 8'!F97="&lt;please select&gt;","",'Q 8'!F97))</f>
        <v/>
      </c>
    </row>
    <row r="6772" spans="1:8" x14ac:dyDescent="0.3">
      <c r="A6772" t="s">
        <v>2106</v>
      </c>
      <c r="B6772" t="s">
        <v>2108</v>
      </c>
      <c r="C6772">
        <v>16</v>
      </c>
      <c r="D6772" t="s">
        <v>1470</v>
      </c>
      <c r="E6772" t="s">
        <v>1822</v>
      </c>
      <c r="F6772" t="s">
        <v>1772</v>
      </c>
      <c r="H6772" s="178" t="str">
        <f>IF(ISBLANK('Q 8'!F98),"",IF('Q 8'!F98="&lt;please select&gt;","",'Q 8'!F98))</f>
        <v/>
      </c>
    </row>
    <row r="6773" spans="1:8" x14ac:dyDescent="0.3">
      <c r="A6773" t="s">
        <v>2106</v>
      </c>
      <c r="B6773" t="s">
        <v>2108</v>
      </c>
      <c r="C6773">
        <v>17</v>
      </c>
      <c r="D6773" t="s">
        <v>1470</v>
      </c>
      <c r="E6773" t="s">
        <v>1822</v>
      </c>
      <c r="F6773" t="s">
        <v>1772</v>
      </c>
      <c r="H6773" s="178" t="str">
        <f>IF(ISBLANK('Q 8'!F99),"",IF('Q 8'!F99="&lt;please select&gt;","",'Q 8'!F99))</f>
        <v/>
      </c>
    </row>
    <row r="6774" spans="1:8" x14ac:dyDescent="0.3">
      <c r="A6774" t="s">
        <v>2106</v>
      </c>
      <c r="B6774" t="s">
        <v>2108</v>
      </c>
      <c r="C6774">
        <v>18</v>
      </c>
      <c r="D6774" t="s">
        <v>1470</v>
      </c>
      <c r="E6774" t="s">
        <v>1822</v>
      </c>
      <c r="F6774" t="s">
        <v>1772</v>
      </c>
      <c r="H6774" s="178" t="str">
        <f>IF(ISBLANK('Q 8'!F100),"",IF('Q 8'!F100="&lt;please select&gt;","",'Q 8'!F100))</f>
        <v/>
      </c>
    </row>
    <row r="6775" spans="1:8" x14ac:dyDescent="0.3">
      <c r="A6775" t="s">
        <v>2106</v>
      </c>
      <c r="B6775" t="s">
        <v>2108</v>
      </c>
      <c r="C6775">
        <v>19</v>
      </c>
      <c r="D6775" t="s">
        <v>1470</v>
      </c>
      <c r="E6775" t="s">
        <v>1822</v>
      </c>
      <c r="F6775" t="s">
        <v>1772</v>
      </c>
      <c r="H6775" s="178" t="str">
        <f>IF(ISBLANK('Q 8'!F101),"",IF('Q 8'!F101="&lt;please select&gt;","",'Q 8'!F101))</f>
        <v/>
      </c>
    </row>
    <row r="6776" spans="1:8" x14ac:dyDescent="0.3">
      <c r="A6776" t="s">
        <v>2106</v>
      </c>
      <c r="B6776" t="s">
        <v>2108</v>
      </c>
      <c r="C6776">
        <v>20</v>
      </c>
      <c r="D6776" t="s">
        <v>1470</v>
      </c>
      <c r="E6776" t="s">
        <v>1822</v>
      </c>
      <c r="F6776" t="s">
        <v>1772</v>
      </c>
      <c r="H6776" s="178" t="str">
        <f>IF(ISBLANK('Q 8'!F102),"",IF('Q 8'!F102="&lt;please select&gt;","",'Q 8'!F102))</f>
        <v/>
      </c>
    </row>
    <row r="6777" spans="1:8" x14ac:dyDescent="0.3">
      <c r="A6777" t="s">
        <v>2106</v>
      </c>
      <c r="B6777" t="s">
        <v>2108</v>
      </c>
      <c r="C6777">
        <v>21</v>
      </c>
      <c r="D6777" t="s">
        <v>1470</v>
      </c>
      <c r="E6777" t="s">
        <v>1822</v>
      </c>
      <c r="F6777" t="s">
        <v>1772</v>
      </c>
      <c r="H6777" s="178" t="str">
        <f>IF(ISBLANK('Q 8'!F103),"",IF('Q 8'!F103="&lt;please select&gt;","",'Q 8'!F103))</f>
        <v/>
      </c>
    </row>
    <row r="6778" spans="1:8" x14ac:dyDescent="0.3">
      <c r="A6778" t="s">
        <v>2106</v>
      </c>
      <c r="B6778" t="s">
        <v>2108</v>
      </c>
      <c r="C6778">
        <v>22</v>
      </c>
      <c r="D6778" t="s">
        <v>1470</v>
      </c>
      <c r="E6778" t="s">
        <v>1822</v>
      </c>
      <c r="F6778" t="s">
        <v>1772</v>
      </c>
      <c r="H6778" s="178" t="str">
        <f>IF(ISBLANK('Q 8'!F104),"",IF('Q 8'!F104="&lt;please select&gt;","",'Q 8'!F104))</f>
        <v/>
      </c>
    </row>
    <row r="6779" spans="1:8" x14ac:dyDescent="0.3">
      <c r="A6779" t="s">
        <v>2106</v>
      </c>
      <c r="B6779" t="s">
        <v>2108</v>
      </c>
      <c r="C6779">
        <v>23</v>
      </c>
      <c r="D6779" t="s">
        <v>1470</v>
      </c>
      <c r="E6779" t="s">
        <v>1822</v>
      </c>
      <c r="F6779" t="s">
        <v>1772</v>
      </c>
      <c r="H6779" s="178" t="str">
        <f>IF(ISBLANK('Q 8'!F105),"",IF('Q 8'!F105="&lt;please select&gt;","",'Q 8'!F105))</f>
        <v/>
      </c>
    </row>
    <row r="6780" spans="1:8" x14ac:dyDescent="0.3">
      <c r="A6780" t="s">
        <v>2106</v>
      </c>
      <c r="B6780" t="s">
        <v>2108</v>
      </c>
      <c r="C6780">
        <v>24</v>
      </c>
      <c r="D6780" t="s">
        <v>1470</v>
      </c>
      <c r="E6780" t="s">
        <v>1822</v>
      </c>
      <c r="F6780" t="s">
        <v>1772</v>
      </c>
      <c r="H6780" s="178" t="str">
        <f>IF(ISBLANK('Q 8'!F106),"",IF('Q 8'!F106="&lt;please select&gt;","",'Q 8'!F106))</f>
        <v/>
      </c>
    </row>
    <row r="6781" spans="1:8" x14ac:dyDescent="0.3">
      <c r="A6781" t="s">
        <v>2106</v>
      </c>
      <c r="B6781" t="s">
        <v>2108</v>
      </c>
      <c r="C6781">
        <v>25</v>
      </c>
      <c r="D6781" t="s">
        <v>1470</v>
      </c>
      <c r="E6781" t="s">
        <v>1822</v>
      </c>
      <c r="F6781" t="s">
        <v>1772</v>
      </c>
      <c r="H6781" s="178" t="str">
        <f>IF(ISBLANK('Q 8'!F107),"",IF('Q 8'!F107="&lt;please select&gt;","",'Q 8'!F107))</f>
        <v/>
      </c>
    </row>
    <row r="6782" spans="1:8" x14ac:dyDescent="0.3">
      <c r="A6782" t="s">
        <v>2106</v>
      </c>
      <c r="B6782" t="s">
        <v>2108</v>
      </c>
      <c r="C6782">
        <v>26</v>
      </c>
      <c r="D6782" t="s">
        <v>1470</v>
      </c>
      <c r="E6782" t="s">
        <v>1822</v>
      </c>
      <c r="F6782" t="s">
        <v>1772</v>
      </c>
      <c r="H6782" s="178" t="str">
        <f>IF(ISBLANK('Q 8'!F108),"",IF('Q 8'!F108="&lt;please select&gt;","",'Q 8'!F108))</f>
        <v/>
      </c>
    </row>
    <row r="6783" spans="1:8" x14ac:dyDescent="0.3">
      <c r="A6783" t="s">
        <v>2106</v>
      </c>
      <c r="B6783" t="s">
        <v>2108</v>
      </c>
      <c r="C6783">
        <v>27</v>
      </c>
      <c r="D6783" t="s">
        <v>1470</v>
      </c>
      <c r="E6783" t="s">
        <v>1822</v>
      </c>
      <c r="F6783" t="s">
        <v>1772</v>
      </c>
      <c r="H6783" s="178" t="str">
        <f>IF(ISBLANK('Q 8'!F109),"",IF('Q 8'!F109="&lt;please select&gt;","",'Q 8'!F109))</f>
        <v/>
      </c>
    </row>
    <row r="6784" spans="1:8" x14ac:dyDescent="0.3">
      <c r="A6784" t="s">
        <v>2106</v>
      </c>
      <c r="B6784" t="s">
        <v>2108</v>
      </c>
      <c r="C6784">
        <v>28</v>
      </c>
      <c r="D6784" t="s">
        <v>1470</v>
      </c>
      <c r="E6784" t="s">
        <v>1822</v>
      </c>
      <c r="F6784" t="s">
        <v>1772</v>
      </c>
      <c r="H6784" s="178" t="str">
        <f>IF(ISBLANK('Q 8'!F110),"",IF('Q 8'!F110="&lt;please select&gt;","",'Q 8'!F110))</f>
        <v/>
      </c>
    </row>
    <row r="6785" spans="1:8" x14ac:dyDescent="0.3">
      <c r="A6785" t="s">
        <v>2106</v>
      </c>
      <c r="B6785" t="s">
        <v>2108</v>
      </c>
      <c r="C6785">
        <v>29</v>
      </c>
      <c r="D6785" t="s">
        <v>1470</v>
      </c>
      <c r="E6785" t="s">
        <v>1822</v>
      </c>
      <c r="F6785" t="s">
        <v>1772</v>
      </c>
      <c r="H6785" s="178" t="str">
        <f>IF(ISBLANK('Q 8'!F111),"",IF('Q 8'!F111="&lt;please select&gt;","",'Q 8'!F111))</f>
        <v/>
      </c>
    </row>
    <row r="6786" spans="1:8" x14ac:dyDescent="0.3">
      <c r="A6786" t="s">
        <v>2106</v>
      </c>
      <c r="B6786" t="s">
        <v>2108</v>
      </c>
      <c r="C6786">
        <v>30</v>
      </c>
      <c r="D6786" t="s">
        <v>1470</v>
      </c>
      <c r="E6786" t="s">
        <v>1822</v>
      </c>
      <c r="F6786" t="s">
        <v>1772</v>
      </c>
      <c r="H6786" s="178" t="str">
        <f>IF(ISBLANK('Q 8'!F112),"",IF('Q 8'!F112="&lt;please select&gt;","",'Q 8'!F112))</f>
        <v/>
      </c>
    </row>
    <row r="6787" spans="1:8" x14ac:dyDescent="0.3">
      <c r="A6787" t="s">
        <v>2106</v>
      </c>
      <c r="B6787" t="s">
        <v>2108</v>
      </c>
      <c r="C6787">
        <v>31</v>
      </c>
      <c r="D6787" t="s">
        <v>1470</v>
      </c>
      <c r="E6787" t="s">
        <v>1822</v>
      </c>
      <c r="F6787" t="s">
        <v>1772</v>
      </c>
      <c r="H6787" s="178" t="str">
        <f>IF(ISBLANK('Q 8'!F113),"",IF('Q 8'!F113="&lt;please select&gt;","",'Q 8'!F113))</f>
        <v/>
      </c>
    </row>
    <row r="6788" spans="1:8" x14ac:dyDescent="0.3">
      <c r="A6788" t="s">
        <v>2106</v>
      </c>
      <c r="B6788" t="s">
        <v>2108</v>
      </c>
      <c r="C6788">
        <v>32</v>
      </c>
      <c r="D6788" t="s">
        <v>1470</v>
      </c>
      <c r="E6788" t="s">
        <v>1822</v>
      </c>
      <c r="F6788" t="s">
        <v>1772</v>
      </c>
      <c r="H6788" s="178" t="str">
        <f>IF(ISBLANK('Q 8'!F114),"",IF('Q 8'!F114="&lt;please select&gt;","",'Q 8'!F114))</f>
        <v/>
      </c>
    </row>
    <row r="6789" spans="1:8" x14ac:dyDescent="0.3">
      <c r="A6789" t="s">
        <v>2106</v>
      </c>
      <c r="B6789" t="s">
        <v>2108</v>
      </c>
      <c r="C6789">
        <v>33</v>
      </c>
      <c r="D6789" t="s">
        <v>1470</v>
      </c>
      <c r="E6789" t="s">
        <v>1822</v>
      </c>
      <c r="F6789" t="s">
        <v>1772</v>
      </c>
      <c r="H6789" s="178" t="str">
        <f>IF(ISBLANK('Q 8'!F115),"",IF('Q 8'!F115="&lt;please select&gt;","",'Q 8'!F115))</f>
        <v/>
      </c>
    </row>
    <row r="6790" spans="1:8" x14ac:dyDescent="0.3">
      <c r="A6790" t="s">
        <v>2106</v>
      </c>
      <c r="B6790" t="s">
        <v>2108</v>
      </c>
      <c r="C6790">
        <v>34</v>
      </c>
      <c r="D6790" t="s">
        <v>1470</v>
      </c>
      <c r="E6790" t="s">
        <v>1822</v>
      </c>
      <c r="F6790" t="s">
        <v>1772</v>
      </c>
      <c r="H6790" s="178" t="str">
        <f>IF(ISBLANK('Q 8'!F116),"",IF('Q 8'!F116="&lt;please select&gt;","",'Q 8'!F116))</f>
        <v/>
      </c>
    </row>
    <row r="6791" spans="1:8" x14ac:dyDescent="0.3">
      <c r="A6791" t="s">
        <v>2106</v>
      </c>
      <c r="B6791" t="s">
        <v>2108</v>
      </c>
      <c r="C6791">
        <v>35</v>
      </c>
      <c r="D6791" t="s">
        <v>1470</v>
      </c>
      <c r="E6791" t="s">
        <v>1822</v>
      </c>
      <c r="F6791" t="s">
        <v>1772</v>
      </c>
      <c r="H6791" s="178" t="str">
        <f>IF(ISBLANK('Q 8'!F117),"",IF('Q 8'!F117="&lt;please select&gt;","",'Q 8'!F117))</f>
        <v/>
      </c>
    </row>
    <row r="6792" spans="1:8" x14ac:dyDescent="0.3">
      <c r="A6792" t="s">
        <v>2106</v>
      </c>
      <c r="B6792" t="s">
        <v>2108</v>
      </c>
      <c r="C6792">
        <v>36</v>
      </c>
      <c r="D6792" t="s">
        <v>1470</v>
      </c>
      <c r="E6792" t="s">
        <v>1822</v>
      </c>
      <c r="F6792" t="s">
        <v>1772</v>
      </c>
      <c r="H6792" s="178" t="str">
        <f>IF(ISBLANK('Q 8'!F118),"",IF('Q 8'!F118="&lt;please select&gt;","",'Q 8'!F118))</f>
        <v/>
      </c>
    </row>
    <row r="6793" spans="1:8" x14ac:dyDescent="0.3">
      <c r="A6793" t="s">
        <v>2106</v>
      </c>
      <c r="B6793" t="s">
        <v>2108</v>
      </c>
      <c r="C6793">
        <v>37</v>
      </c>
      <c r="D6793" t="s">
        <v>1470</v>
      </c>
      <c r="E6793" t="s">
        <v>1822</v>
      </c>
      <c r="F6793" t="s">
        <v>1772</v>
      </c>
      <c r="H6793" s="178" t="str">
        <f>IF(ISBLANK('Q 8'!F119),"",IF('Q 8'!F119="&lt;please select&gt;","",'Q 8'!F119))</f>
        <v/>
      </c>
    </row>
    <row r="6794" spans="1:8" x14ac:dyDescent="0.3">
      <c r="A6794" t="s">
        <v>2106</v>
      </c>
      <c r="B6794" t="s">
        <v>2108</v>
      </c>
      <c r="C6794">
        <v>38</v>
      </c>
      <c r="D6794" t="s">
        <v>1470</v>
      </c>
      <c r="E6794" t="s">
        <v>1822</v>
      </c>
      <c r="F6794" t="s">
        <v>1772</v>
      </c>
      <c r="H6794" s="178" t="str">
        <f>IF(ISBLANK('Q 8'!F120),"",IF('Q 8'!F120="&lt;please select&gt;","",'Q 8'!F120))</f>
        <v/>
      </c>
    </row>
    <row r="6795" spans="1:8" x14ac:dyDescent="0.3">
      <c r="A6795" t="s">
        <v>2106</v>
      </c>
      <c r="B6795" t="s">
        <v>2108</v>
      </c>
      <c r="C6795">
        <v>39</v>
      </c>
      <c r="D6795" t="s">
        <v>1470</v>
      </c>
      <c r="E6795" t="s">
        <v>1822</v>
      </c>
      <c r="F6795" t="s">
        <v>1772</v>
      </c>
      <c r="H6795" s="178" t="str">
        <f>IF(ISBLANK('Q 8'!F121),"",IF('Q 8'!F121="&lt;please select&gt;","",'Q 8'!F121))</f>
        <v/>
      </c>
    </row>
    <row r="6796" spans="1:8" x14ac:dyDescent="0.3">
      <c r="A6796" t="s">
        <v>2106</v>
      </c>
      <c r="B6796" t="s">
        <v>2108</v>
      </c>
      <c r="C6796">
        <v>40</v>
      </c>
      <c r="D6796" t="s">
        <v>1470</v>
      </c>
      <c r="E6796" t="s">
        <v>1822</v>
      </c>
      <c r="F6796" t="s">
        <v>1772</v>
      </c>
      <c r="H6796" s="178" t="str">
        <f>IF(ISBLANK('Q 8'!F122),"",IF('Q 8'!F122="&lt;please select&gt;","",'Q 8'!F122))</f>
        <v/>
      </c>
    </row>
    <row r="6797" spans="1:8" x14ac:dyDescent="0.3">
      <c r="A6797" t="s">
        <v>2106</v>
      </c>
      <c r="B6797" t="s">
        <v>2108</v>
      </c>
      <c r="C6797">
        <v>41</v>
      </c>
      <c r="D6797" t="s">
        <v>1470</v>
      </c>
      <c r="E6797" t="s">
        <v>1822</v>
      </c>
      <c r="F6797" t="s">
        <v>1772</v>
      </c>
      <c r="H6797" s="178" t="str">
        <f>IF(ISBLANK('Q 8'!F123),"",IF('Q 8'!F123="&lt;please select&gt;","",'Q 8'!F123))</f>
        <v/>
      </c>
    </row>
    <row r="6798" spans="1:8" x14ac:dyDescent="0.3">
      <c r="A6798" t="s">
        <v>2106</v>
      </c>
      <c r="B6798" t="s">
        <v>2108</v>
      </c>
      <c r="C6798">
        <v>42</v>
      </c>
      <c r="D6798" t="s">
        <v>1470</v>
      </c>
      <c r="E6798" t="s">
        <v>1822</v>
      </c>
      <c r="F6798" t="s">
        <v>1772</v>
      </c>
      <c r="H6798" s="178" t="str">
        <f>IF(ISBLANK('Q 8'!F124),"",IF('Q 8'!F124="&lt;please select&gt;","",'Q 8'!F124))</f>
        <v/>
      </c>
    </row>
    <row r="6799" spans="1:8" x14ac:dyDescent="0.3">
      <c r="A6799" t="s">
        <v>2106</v>
      </c>
      <c r="B6799" t="s">
        <v>2108</v>
      </c>
      <c r="C6799">
        <v>43</v>
      </c>
      <c r="D6799" t="s">
        <v>1470</v>
      </c>
      <c r="E6799" t="s">
        <v>1822</v>
      </c>
      <c r="F6799" t="s">
        <v>1772</v>
      </c>
      <c r="H6799" s="178" t="str">
        <f>IF(ISBLANK('Q 8'!F125),"",IF('Q 8'!F125="&lt;please select&gt;","",'Q 8'!F125))</f>
        <v/>
      </c>
    </row>
    <row r="6800" spans="1:8" x14ac:dyDescent="0.3">
      <c r="A6800" t="s">
        <v>2106</v>
      </c>
      <c r="B6800" t="s">
        <v>2108</v>
      </c>
      <c r="C6800">
        <v>44</v>
      </c>
      <c r="D6800" t="s">
        <v>1470</v>
      </c>
      <c r="E6800" t="s">
        <v>1822</v>
      </c>
      <c r="F6800" t="s">
        <v>1772</v>
      </c>
      <c r="H6800" s="178" t="str">
        <f>IF(ISBLANK('Q 8'!F126),"",IF('Q 8'!F126="&lt;please select&gt;","",'Q 8'!F126))</f>
        <v/>
      </c>
    </row>
    <row r="6801" spans="1:8" x14ac:dyDescent="0.3">
      <c r="A6801" t="s">
        <v>2106</v>
      </c>
      <c r="B6801" t="s">
        <v>2108</v>
      </c>
      <c r="C6801">
        <v>45</v>
      </c>
      <c r="D6801" t="s">
        <v>1470</v>
      </c>
      <c r="E6801" t="s">
        <v>1822</v>
      </c>
      <c r="F6801" t="s">
        <v>1772</v>
      </c>
      <c r="H6801" s="178" t="str">
        <f>IF(ISBLANK('Q 8'!F127),"",IF('Q 8'!F127="&lt;please select&gt;","",'Q 8'!F127))</f>
        <v/>
      </c>
    </row>
    <row r="6802" spans="1:8" x14ac:dyDescent="0.3">
      <c r="A6802" t="s">
        <v>2106</v>
      </c>
      <c r="B6802" t="s">
        <v>2108</v>
      </c>
      <c r="C6802">
        <v>46</v>
      </c>
      <c r="D6802" t="s">
        <v>1470</v>
      </c>
      <c r="E6802" t="s">
        <v>1822</v>
      </c>
      <c r="F6802" t="s">
        <v>1772</v>
      </c>
      <c r="H6802" s="178" t="str">
        <f>IF(ISBLANK('Q 8'!F128),"",IF('Q 8'!F128="&lt;please select&gt;","",'Q 8'!F128))</f>
        <v/>
      </c>
    </row>
    <row r="6803" spans="1:8" x14ac:dyDescent="0.3">
      <c r="A6803" t="s">
        <v>2106</v>
      </c>
      <c r="B6803" t="s">
        <v>2108</v>
      </c>
      <c r="C6803">
        <v>47</v>
      </c>
      <c r="D6803" t="s">
        <v>1470</v>
      </c>
      <c r="E6803" t="s">
        <v>1822</v>
      </c>
      <c r="F6803" t="s">
        <v>1772</v>
      </c>
      <c r="H6803" s="178" t="str">
        <f>IF(ISBLANK('Q 8'!F129),"",IF('Q 8'!F129="&lt;please select&gt;","",'Q 8'!F129))</f>
        <v/>
      </c>
    </row>
    <row r="6804" spans="1:8" x14ac:dyDescent="0.3">
      <c r="A6804" t="s">
        <v>2106</v>
      </c>
      <c r="B6804" t="s">
        <v>2108</v>
      </c>
      <c r="C6804">
        <v>48</v>
      </c>
      <c r="D6804" t="s">
        <v>1470</v>
      </c>
      <c r="E6804" t="s">
        <v>1822</v>
      </c>
      <c r="F6804" t="s">
        <v>1772</v>
      </c>
      <c r="H6804" s="178" t="str">
        <f>IF(ISBLANK('Q 8'!F130),"",IF('Q 8'!F130="&lt;please select&gt;","",'Q 8'!F130))</f>
        <v/>
      </c>
    </row>
    <row r="6805" spans="1:8" x14ac:dyDescent="0.3">
      <c r="A6805" t="s">
        <v>2106</v>
      </c>
      <c r="B6805" t="s">
        <v>2108</v>
      </c>
      <c r="C6805">
        <v>49</v>
      </c>
      <c r="D6805" t="s">
        <v>1470</v>
      </c>
      <c r="E6805" t="s">
        <v>1822</v>
      </c>
      <c r="F6805" t="s">
        <v>1772</v>
      </c>
      <c r="H6805" s="178" t="str">
        <f>IF(ISBLANK('Q 8'!F131),"",IF('Q 8'!F131="&lt;please select&gt;","",'Q 8'!F131))</f>
        <v/>
      </c>
    </row>
    <row r="6806" spans="1:8" x14ac:dyDescent="0.3">
      <c r="A6806" t="s">
        <v>2106</v>
      </c>
      <c r="B6806" t="s">
        <v>2108</v>
      </c>
      <c r="C6806">
        <v>50</v>
      </c>
      <c r="D6806" t="s">
        <v>1470</v>
      </c>
      <c r="E6806" t="s">
        <v>1822</v>
      </c>
      <c r="F6806" t="s">
        <v>1772</v>
      </c>
      <c r="H6806" s="178" t="str">
        <f>IF(ISBLANK('Q 8'!F132),"",IF('Q 8'!F132="&lt;please select&gt;","",'Q 8'!F132))</f>
        <v/>
      </c>
    </row>
    <row r="6807" spans="1:8" x14ac:dyDescent="0.3">
      <c r="A6807" t="s">
        <v>2106</v>
      </c>
      <c r="B6807" t="s">
        <v>2108</v>
      </c>
      <c r="C6807">
        <v>1</v>
      </c>
      <c r="D6807" t="s">
        <v>1470</v>
      </c>
      <c r="E6807" t="s">
        <v>1996</v>
      </c>
      <c r="F6807" t="s">
        <v>1772</v>
      </c>
      <c r="H6807" s="178" t="str">
        <f>IF(ISBLANK('Q 8'!$G83),"",IF('Q 8'!$G83="&lt;please select&gt;","",'Q 8'!$G83))</f>
        <v/>
      </c>
    </row>
    <row r="6808" spans="1:8" x14ac:dyDescent="0.3">
      <c r="A6808" t="s">
        <v>2106</v>
      </c>
      <c r="B6808" t="s">
        <v>2108</v>
      </c>
      <c r="C6808">
        <v>2</v>
      </c>
      <c r="D6808" t="s">
        <v>1470</v>
      </c>
      <c r="E6808" t="s">
        <v>1996</v>
      </c>
      <c r="F6808" t="s">
        <v>1772</v>
      </c>
      <c r="H6808" s="178" t="str">
        <f>IF(ISBLANK('Q 8'!$G84),"",IF('Q 8'!$G84="&lt;please select&gt;","",'Q 8'!$G84))</f>
        <v/>
      </c>
    </row>
    <row r="6809" spans="1:8" x14ac:dyDescent="0.3">
      <c r="A6809" t="s">
        <v>2106</v>
      </c>
      <c r="B6809" t="s">
        <v>2108</v>
      </c>
      <c r="C6809">
        <v>3</v>
      </c>
      <c r="D6809" t="s">
        <v>1470</v>
      </c>
      <c r="E6809" t="s">
        <v>1996</v>
      </c>
      <c r="F6809" t="s">
        <v>1772</v>
      </c>
      <c r="H6809" s="178" t="str">
        <f>IF(ISBLANK('Q 8'!$G85),"",IF('Q 8'!$G85="&lt;please select&gt;","",'Q 8'!$G85))</f>
        <v/>
      </c>
    </row>
    <row r="6810" spans="1:8" x14ac:dyDescent="0.3">
      <c r="A6810" t="s">
        <v>2106</v>
      </c>
      <c r="B6810" t="s">
        <v>2108</v>
      </c>
      <c r="C6810">
        <v>4</v>
      </c>
      <c r="D6810" t="s">
        <v>1470</v>
      </c>
      <c r="E6810" t="s">
        <v>1996</v>
      </c>
      <c r="F6810" t="s">
        <v>1772</v>
      </c>
      <c r="H6810" s="178" t="str">
        <f>IF(ISBLANK('Q 8'!$G86),"",IF('Q 8'!$G86="&lt;please select&gt;","",'Q 8'!$G86))</f>
        <v/>
      </c>
    </row>
    <row r="6811" spans="1:8" x14ac:dyDescent="0.3">
      <c r="A6811" t="s">
        <v>2106</v>
      </c>
      <c r="B6811" t="s">
        <v>2108</v>
      </c>
      <c r="C6811">
        <v>5</v>
      </c>
      <c r="D6811" t="s">
        <v>1470</v>
      </c>
      <c r="E6811" t="s">
        <v>1996</v>
      </c>
      <c r="F6811" t="s">
        <v>1772</v>
      </c>
      <c r="H6811" s="178" t="str">
        <f>IF(ISBLANK('Q 8'!$G87),"",IF('Q 8'!$G87="&lt;please select&gt;","",'Q 8'!$G87))</f>
        <v/>
      </c>
    </row>
    <row r="6812" spans="1:8" x14ac:dyDescent="0.3">
      <c r="A6812" t="s">
        <v>2106</v>
      </c>
      <c r="B6812" t="s">
        <v>2108</v>
      </c>
      <c r="C6812">
        <v>6</v>
      </c>
      <c r="D6812" t="s">
        <v>1470</v>
      </c>
      <c r="E6812" t="s">
        <v>1996</v>
      </c>
      <c r="F6812" t="s">
        <v>1772</v>
      </c>
      <c r="H6812" s="178" t="str">
        <f>IF(ISBLANK('Q 8'!$G88),"",IF('Q 8'!$G88="&lt;please select&gt;","",'Q 8'!$G88))</f>
        <v/>
      </c>
    </row>
    <row r="6813" spans="1:8" x14ac:dyDescent="0.3">
      <c r="A6813" t="s">
        <v>2106</v>
      </c>
      <c r="B6813" t="s">
        <v>2108</v>
      </c>
      <c r="C6813">
        <v>7</v>
      </c>
      <c r="D6813" t="s">
        <v>1470</v>
      </c>
      <c r="E6813" t="s">
        <v>1996</v>
      </c>
      <c r="F6813" t="s">
        <v>1772</v>
      </c>
      <c r="H6813" s="178" t="str">
        <f>IF(ISBLANK('Q 8'!$G89),"",IF('Q 8'!$G89="&lt;please select&gt;","",'Q 8'!$G89))</f>
        <v/>
      </c>
    </row>
    <row r="6814" spans="1:8" x14ac:dyDescent="0.3">
      <c r="A6814" t="s">
        <v>2106</v>
      </c>
      <c r="B6814" t="s">
        <v>2108</v>
      </c>
      <c r="C6814">
        <v>8</v>
      </c>
      <c r="D6814" t="s">
        <v>1470</v>
      </c>
      <c r="E6814" t="s">
        <v>1996</v>
      </c>
      <c r="F6814" t="s">
        <v>1772</v>
      </c>
      <c r="H6814" s="178" t="str">
        <f>IF(ISBLANK('Q 8'!$G90),"",IF('Q 8'!$G90="&lt;please select&gt;","",'Q 8'!$G90))</f>
        <v/>
      </c>
    </row>
    <row r="6815" spans="1:8" x14ac:dyDescent="0.3">
      <c r="A6815" t="s">
        <v>2106</v>
      </c>
      <c r="B6815" t="s">
        <v>2108</v>
      </c>
      <c r="C6815">
        <v>9</v>
      </c>
      <c r="D6815" t="s">
        <v>1470</v>
      </c>
      <c r="E6815" t="s">
        <v>1996</v>
      </c>
      <c r="F6815" t="s">
        <v>1772</v>
      </c>
      <c r="H6815" s="178" t="str">
        <f>IF(ISBLANK('Q 8'!$G91),"",IF('Q 8'!$G91="&lt;please select&gt;","",'Q 8'!$G91))</f>
        <v/>
      </c>
    </row>
    <row r="6816" spans="1:8" x14ac:dyDescent="0.3">
      <c r="A6816" t="s">
        <v>2106</v>
      </c>
      <c r="B6816" t="s">
        <v>2108</v>
      </c>
      <c r="C6816">
        <v>10</v>
      </c>
      <c r="D6816" t="s">
        <v>1470</v>
      </c>
      <c r="E6816" t="s">
        <v>1996</v>
      </c>
      <c r="F6816" t="s">
        <v>1772</v>
      </c>
      <c r="H6816" s="178" t="str">
        <f>IF(ISBLANK('Q 8'!$G92),"",IF('Q 8'!$G92="&lt;please select&gt;","",'Q 8'!$G92))</f>
        <v/>
      </c>
    </row>
    <row r="6817" spans="1:8" x14ac:dyDescent="0.3">
      <c r="A6817" t="s">
        <v>2106</v>
      </c>
      <c r="B6817" t="s">
        <v>2108</v>
      </c>
      <c r="C6817">
        <v>11</v>
      </c>
      <c r="D6817" t="s">
        <v>1470</v>
      </c>
      <c r="E6817" t="s">
        <v>1996</v>
      </c>
      <c r="F6817" t="s">
        <v>1772</v>
      </c>
      <c r="H6817" s="178" t="str">
        <f>IF(ISBLANK('Q 8'!$G93),"",IF('Q 8'!$G93="&lt;please select&gt;","",'Q 8'!$G93))</f>
        <v/>
      </c>
    </row>
    <row r="6818" spans="1:8" x14ac:dyDescent="0.3">
      <c r="A6818" t="s">
        <v>2106</v>
      </c>
      <c r="B6818" t="s">
        <v>2108</v>
      </c>
      <c r="C6818">
        <v>12</v>
      </c>
      <c r="D6818" t="s">
        <v>1470</v>
      </c>
      <c r="E6818" t="s">
        <v>1996</v>
      </c>
      <c r="F6818" t="s">
        <v>1772</v>
      </c>
      <c r="H6818" s="178" t="str">
        <f>IF(ISBLANK('Q 8'!$G94),"",IF('Q 8'!$G94="&lt;please select&gt;","",'Q 8'!$G94))</f>
        <v/>
      </c>
    </row>
    <row r="6819" spans="1:8" x14ac:dyDescent="0.3">
      <c r="A6819" t="s">
        <v>2106</v>
      </c>
      <c r="B6819" t="s">
        <v>2108</v>
      </c>
      <c r="C6819">
        <v>13</v>
      </c>
      <c r="D6819" t="s">
        <v>1470</v>
      </c>
      <c r="E6819" t="s">
        <v>1996</v>
      </c>
      <c r="F6819" t="s">
        <v>1772</v>
      </c>
      <c r="H6819" s="178" t="str">
        <f>IF(ISBLANK('Q 8'!$G95),"",IF('Q 8'!$G95="&lt;please select&gt;","",'Q 8'!$G95))</f>
        <v/>
      </c>
    </row>
    <row r="6820" spans="1:8" x14ac:dyDescent="0.3">
      <c r="A6820" t="s">
        <v>2106</v>
      </c>
      <c r="B6820" t="s">
        <v>2108</v>
      </c>
      <c r="C6820">
        <v>14</v>
      </c>
      <c r="D6820" t="s">
        <v>1470</v>
      </c>
      <c r="E6820" t="s">
        <v>1996</v>
      </c>
      <c r="F6820" t="s">
        <v>1772</v>
      </c>
      <c r="H6820" s="178" t="str">
        <f>IF(ISBLANK('Q 8'!$G96),"",IF('Q 8'!$G96="&lt;please select&gt;","",'Q 8'!$G96))</f>
        <v/>
      </c>
    </row>
    <row r="6821" spans="1:8" x14ac:dyDescent="0.3">
      <c r="A6821" t="s">
        <v>2106</v>
      </c>
      <c r="B6821" t="s">
        <v>2108</v>
      </c>
      <c r="C6821">
        <v>15</v>
      </c>
      <c r="D6821" t="s">
        <v>1470</v>
      </c>
      <c r="E6821" t="s">
        <v>1996</v>
      </c>
      <c r="F6821" t="s">
        <v>1772</v>
      </c>
      <c r="H6821" s="178" t="str">
        <f>IF(ISBLANK('Q 8'!$G97),"",IF('Q 8'!$G97="&lt;please select&gt;","",'Q 8'!$G97))</f>
        <v/>
      </c>
    </row>
    <row r="6822" spans="1:8" x14ac:dyDescent="0.3">
      <c r="A6822" t="s">
        <v>2106</v>
      </c>
      <c r="B6822" t="s">
        <v>2108</v>
      </c>
      <c r="C6822">
        <v>16</v>
      </c>
      <c r="D6822" t="s">
        <v>1470</v>
      </c>
      <c r="E6822" t="s">
        <v>1996</v>
      </c>
      <c r="F6822" t="s">
        <v>1772</v>
      </c>
      <c r="H6822" s="178" t="str">
        <f>IF(ISBLANK('Q 8'!$G98),"",IF('Q 8'!$G98="&lt;please select&gt;","",'Q 8'!$G98))</f>
        <v/>
      </c>
    </row>
    <row r="6823" spans="1:8" x14ac:dyDescent="0.3">
      <c r="A6823" t="s">
        <v>2106</v>
      </c>
      <c r="B6823" t="s">
        <v>2108</v>
      </c>
      <c r="C6823">
        <v>17</v>
      </c>
      <c r="D6823" t="s">
        <v>1470</v>
      </c>
      <c r="E6823" t="s">
        <v>1996</v>
      </c>
      <c r="F6823" t="s">
        <v>1772</v>
      </c>
      <c r="H6823" s="178" t="str">
        <f>IF(ISBLANK('Q 8'!$G99),"",IF('Q 8'!$G99="&lt;please select&gt;","",'Q 8'!$G99))</f>
        <v/>
      </c>
    </row>
    <row r="6824" spans="1:8" x14ac:dyDescent="0.3">
      <c r="A6824" t="s">
        <v>2106</v>
      </c>
      <c r="B6824" t="s">
        <v>2108</v>
      </c>
      <c r="C6824">
        <v>18</v>
      </c>
      <c r="D6824" t="s">
        <v>1470</v>
      </c>
      <c r="E6824" t="s">
        <v>1996</v>
      </c>
      <c r="F6824" t="s">
        <v>1772</v>
      </c>
      <c r="H6824" s="178" t="str">
        <f>IF(ISBLANK('Q 8'!$G100),"",IF('Q 8'!$G100="&lt;please select&gt;","",'Q 8'!$G100))</f>
        <v/>
      </c>
    </row>
    <row r="6825" spans="1:8" x14ac:dyDescent="0.3">
      <c r="A6825" t="s">
        <v>2106</v>
      </c>
      <c r="B6825" t="s">
        <v>2108</v>
      </c>
      <c r="C6825">
        <v>19</v>
      </c>
      <c r="D6825" t="s">
        <v>1470</v>
      </c>
      <c r="E6825" t="s">
        <v>1996</v>
      </c>
      <c r="F6825" t="s">
        <v>1772</v>
      </c>
      <c r="H6825" s="178" t="str">
        <f>IF(ISBLANK('Q 8'!$G101),"",IF('Q 8'!$G101="&lt;please select&gt;","",'Q 8'!$G101))</f>
        <v/>
      </c>
    </row>
    <row r="6826" spans="1:8" x14ac:dyDescent="0.3">
      <c r="A6826" t="s">
        <v>2106</v>
      </c>
      <c r="B6826" t="s">
        <v>2108</v>
      </c>
      <c r="C6826">
        <v>20</v>
      </c>
      <c r="D6826" t="s">
        <v>1470</v>
      </c>
      <c r="E6826" t="s">
        <v>1996</v>
      </c>
      <c r="F6826" t="s">
        <v>1772</v>
      </c>
      <c r="H6826" s="178" t="str">
        <f>IF(ISBLANK('Q 8'!$G102),"",IF('Q 8'!$G102="&lt;please select&gt;","",'Q 8'!$G102))</f>
        <v/>
      </c>
    </row>
    <row r="6827" spans="1:8" x14ac:dyDescent="0.3">
      <c r="A6827" t="s">
        <v>2106</v>
      </c>
      <c r="B6827" t="s">
        <v>2108</v>
      </c>
      <c r="C6827">
        <v>21</v>
      </c>
      <c r="D6827" t="s">
        <v>1470</v>
      </c>
      <c r="E6827" t="s">
        <v>1996</v>
      </c>
      <c r="F6827" t="s">
        <v>1772</v>
      </c>
      <c r="H6827" s="178" t="str">
        <f>IF(ISBLANK('Q 8'!$G103),"",IF('Q 8'!$G103="&lt;please select&gt;","",'Q 8'!$G103))</f>
        <v/>
      </c>
    </row>
    <row r="6828" spans="1:8" x14ac:dyDescent="0.3">
      <c r="A6828" t="s">
        <v>2106</v>
      </c>
      <c r="B6828" t="s">
        <v>2108</v>
      </c>
      <c r="C6828">
        <v>22</v>
      </c>
      <c r="D6828" t="s">
        <v>1470</v>
      </c>
      <c r="E6828" t="s">
        <v>1996</v>
      </c>
      <c r="F6828" t="s">
        <v>1772</v>
      </c>
      <c r="H6828" s="178" t="str">
        <f>IF(ISBLANK('Q 8'!$G104),"",IF('Q 8'!$G104="&lt;please select&gt;","",'Q 8'!$G104))</f>
        <v/>
      </c>
    </row>
    <row r="6829" spans="1:8" x14ac:dyDescent="0.3">
      <c r="A6829" t="s">
        <v>2106</v>
      </c>
      <c r="B6829" t="s">
        <v>2108</v>
      </c>
      <c r="C6829">
        <v>23</v>
      </c>
      <c r="D6829" t="s">
        <v>1470</v>
      </c>
      <c r="E6829" t="s">
        <v>1996</v>
      </c>
      <c r="F6829" t="s">
        <v>1772</v>
      </c>
      <c r="H6829" s="178" t="str">
        <f>IF(ISBLANK('Q 8'!$G105),"",IF('Q 8'!$G105="&lt;please select&gt;","",'Q 8'!$G105))</f>
        <v/>
      </c>
    </row>
    <row r="6830" spans="1:8" x14ac:dyDescent="0.3">
      <c r="A6830" t="s">
        <v>2106</v>
      </c>
      <c r="B6830" t="s">
        <v>2108</v>
      </c>
      <c r="C6830">
        <v>24</v>
      </c>
      <c r="D6830" t="s">
        <v>1470</v>
      </c>
      <c r="E6830" t="s">
        <v>1996</v>
      </c>
      <c r="F6830" t="s">
        <v>1772</v>
      </c>
      <c r="H6830" s="178" t="str">
        <f>IF(ISBLANK('Q 8'!$G106),"",IF('Q 8'!$G106="&lt;please select&gt;","",'Q 8'!$G106))</f>
        <v/>
      </c>
    </row>
    <row r="6831" spans="1:8" x14ac:dyDescent="0.3">
      <c r="A6831" t="s">
        <v>2106</v>
      </c>
      <c r="B6831" t="s">
        <v>2108</v>
      </c>
      <c r="C6831">
        <v>25</v>
      </c>
      <c r="D6831" t="s">
        <v>1470</v>
      </c>
      <c r="E6831" t="s">
        <v>1996</v>
      </c>
      <c r="F6831" t="s">
        <v>1772</v>
      </c>
      <c r="H6831" s="178" t="str">
        <f>IF(ISBLANK('Q 8'!$G107),"",IF('Q 8'!$G107="&lt;please select&gt;","",'Q 8'!$G107))</f>
        <v/>
      </c>
    </row>
    <row r="6832" spans="1:8" x14ac:dyDescent="0.3">
      <c r="A6832" t="s">
        <v>2106</v>
      </c>
      <c r="B6832" t="s">
        <v>2108</v>
      </c>
      <c r="C6832">
        <v>26</v>
      </c>
      <c r="D6832" t="s">
        <v>1470</v>
      </c>
      <c r="E6832" t="s">
        <v>1996</v>
      </c>
      <c r="F6832" t="s">
        <v>1772</v>
      </c>
      <c r="H6832" s="178" t="str">
        <f>IF(ISBLANK('Q 8'!$G108),"",IF('Q 8'!$G108="&lt;please select&gt;","",'Q 8'!$G108))</f>
        <v/>
      </c>
    </row>
    <row r="6833" spans="1:8" x14ac:dyDescent="0.3">
      <c r="A6833" t="s">
        <v>2106</v>
      </c>
      <c r="B6833" t="s">
        <v>2108</v>
      </c>
      <c r="C6833">
        <v>27</v>
      </c>
      <c r="D6833" t="s">
        <v>1470</v>
      </c>
      <c r="E6833" t="s">
        <v>1996</v>
      </c>
      <c r="F6833" t="s">
        <v>1772</v>
      </c>
      <c r="H6833" s="178" t="str">
        <f>IF(ISBLANK('Q 8'!$G109),"",IF('Q 8'!$G109="&lt;please select&gt;","",'Q 8'!$G109))</f>
        <v/>
      </c>
    </row>
    <row r="6834" spans="1:8" x14ac:dyDescent="0.3">
      <c r="A6834" t="s">
        <v>2106</v>
      </c>
      <c r="B6834" t="s">
        <v>2108</v>
      </c>
      <c r="C6834">
        <v>28</v>
      </c>
      <c r="D6834" t="s">
        <v>1470</v>
      </c>
      <c r="E6834" t="s">
        <v>1996</v>
      </c>
      <c r="F6834" t="s">
        <v>1772</v>
      </c>
      <c r="H6834" s="178" t="str">
        <f>IF(ISBLANK('Q 8'!$G110),"",IF('Q 8'!$G110="&lt;please select&gt;","",'Q 8'!$G110))</f>
        <v/>
      </c>
    </row>
    <row r="6835" spans="1:8" x14ac:dyDescent="0.3">
      <c r="A6835" t="s">
        <v>2106</v>
      </c>
      <c r="B6835" t="s">
        <v>2108</v>
      </c>
      <c r="C6835">
        <v>29</v>
      </c>
      <c r="D6835" t="s">
        <v>1470</v>
      </c>
      <c r="E6835" t="s">
        <v>1996</v>
      </c>
      <c r="F6835" t="s">
        <v>1772</v>
      </c>
      <c r="H6835" s="178" t="str">
        <f>IF(ISBLANK('Q 8'!$G111),"",IF('Q 8'!$G111="&lt;please select&gt;","",'Q 8'!$G111))</f>
        <v/>
      </c>
    </row>
    <row r="6836" spans="1:8" x14ac:dyDescent="0.3">
      <c r="A6836" t="s">
        <v>2106</v>
      </c>
      <c r="B6836" t="s">
        <v>2108</v>
      </c>
      <c r="C6836">
        <v>30</v>
      </c>
      <c r="D6836" t="s">
        <v>1470</v>
      </c>
      <c r="E6836" t="s">
        <v>1996</v>
      </c>
      <c r="F6836" t="s">
        <v>1772</v>
      </c>
      <c r="H6836" s="178" t="str">
        <f>IF(ISBLANK('Q 8'!$G112),"",IF('Q 8'!$G112="&lt;please select&gt;","",'Q 8'!$G112))</f>
        <v/>
      </c>
    </row>
    <row r="6837" spans="1:8" x14ac:dyDescent="0.3">
      <c r="A6837" t="s">
        <v>2106</v>
      </c>
      <c r="B6837" t="s">
        <v>2108</v>
      </c>
      <c r="C6837">
        <v>31</v>
      </c>
      <c r="D6837" t="s">
        <v>1470</v>
      </c>
      <c r="E6837" t="s">
        <v>1996</v>
      </c>
      <c r="F6837" t="s">
        <v>1772</v>
      </c>
      <c r="H6837" s="178" t="str">
        <f>IF(ISBLANK('Q 8'!$G113),"",IF('Q 8'!$G113="&lt;please select&gt;","",'Q 8'!$G113))</f>
        <v/>
      </c>
    </row>
    <row r="6838" spans="1:8" x14ac:dyDescent="0.3">
      <c r="A6838" t="s">
        <v>2106</v>
      </c>
      <c r="B6838" t="s">
        <v>2108</v>
      </c>
      <c r="C6838">
        <v>32</v>
      </c>
      <c r="D6838" t="s">
        <v>1470</v>
      </c>
      <c r="E6838" t="s">
        <v>1996</v>
      </c>
      <c r="F6838" t="s">
        <v>1772</v>
      </c>
      <c r="H6838" s="178" t="str">
        <f>IF(ISBLANK('Q 8'!$G114),"",IF('Q 8'!$G114="&lt;please select&gt;","",'Q 8'!$G114))</f>
        <v/>
      </c>
    </row>
    <row r="6839" spans="1:8" x14ac:dyDescent="0.3">
      <c r="A6839" t="s">
        <v>2106</v>
      </c>
      <c r="B6839" t="s">
        <v>2108</v>
      </c>
      <c r="C6839">
        <v>33</v>
      </c>
      <c r="D6839" t="s">
        <v>1470</v>
      </c>
      <c r="E6839" t="s">
        <v>1996</v>
      </c>
      <c r="F6839" t="s">
        <v>1772</v>
      </c>
      <c r="H6839" s="178" t="str">
        <f>IF(ISBLANK('Q 8'!$G115),"",IF('Q 8'!$G115="&lt;please select&gt;","",'Q 8'!$G115))</f>
        <v/>
      </c>
    </row>
    <row r="6840" spans="1:8" x14ac:dyDescent="0.3">
      <c r="A6840" t="s">
        <v>2106</v>
      </c>
      <c r="B6840" t="s">
        <v>2108</v>
      </c>
      <c r="C6840">
        <v>34</v>
      </c>
      <c r="D6840" t="s">
        <v>1470</v>
      </c>
      <c r="E6840" t="s">
        <v>1996</v>
      </c>
      <c r="F6840" t="s">
        <v>1772</v>
      </c>
      <c r="H6840" s="178" t="str">
        <f>IF(ISBLANK('Q 8'!$G116),"",IF('Q 8'!$G116="&lt;please select&gt;","",'Q 8'!$G116))</f>
        <v/>
      </c>
    </row>
    <row r="6841" spans="1:8" x14ac:dyDescent="0.3">
      <c r="A6841" t="s">
        <v>2106</v>
      </c>
      <c r="B6841" t="s">
        <v>2108</v>
      </c>
      <c r="C6841">
        <v>35</v>
      </c>
      <c r="D6841" t="s">
        <v>1470</v>
      </c>
      <c r="E6841" t="s">
        <v>1996</v>
      </c>
      <c r="F6841" t="s">
        <v>1772</v>
      </c>
      <c r="H6841" s="178" t="str">
        <f>IF(ISBLANK('Q 8'!$G117),"",IF('Q 8'!$G117="&lt;please select&gt;","",'Q 8'!$G117))</f>
        <v/>
      </c>
    </row>
    <row r="6842" spans="1:8" x14ac:dyDescent="0.3">
      <c r="A6842" t="s">
        <v>2106</v>
      </c>
      <c r="B6842" t="s">
        <v>2108</v>
      </c>
      <c r="C6842">
        <v>36</v>
      </c>
      <c r="D6842" t="s">
        <v>1470</v>
      </c>
      <c r="E6842" t="s">
        <v>1996</v>
      </c>
      <c r="F6842" t="s">
        <v>1772</v>
      </c>
      <c r="H6842" s="178" t="str">
        <f>IF(ISBLANK('Q 8'!$G118),"",IF('Q 8'!$G118="&lt;please select&gt;","",'Q 8'!$G118))</f>
        <v/>
      </c>
    </row>
    <row r="6843" spans="1:8" x14ac:dyDescent="0.3">
      <c r="A6843" t="s">
        <v>2106</v>
      </c>
      <c r="B6843" t="s">
        <v>2108</v>
      </c>
      <c r="C6843">
        <v>37</v>
      </c>
      <c r="D6843" t="s">
        <v>1470</v>
      </c>
      <c r="E6843" t="s">
        <v>1996</v>
      </c>
      <c r="F6843" t="s">
        <v>1772</v>
      </c>
      <c r="H6843" s="178" t="str">
        <f>IF(ISBLANK('Q 8'!$G119),"",IF('Q 8'!$G119="&lt;please select&gt;","",'Q 8'!$G119))</f>
        <v/>
      </c>
    </row>
    <row r="6844" spans="1:8" x14ac:dyDescent="0.3">
      <c r="A6844" t="s">
        <v>2106</v>
      </c>
      <c r="B6844" t="s">
        <v>2108</v>
      </c>
      <c r="C6844">
        <v>38</v>
      </c>
      <c r="D6844" t="s">
        <v>1470</v>
      </c>
      <c r="E6844" t="s">
        <v>1996</v>
      </c>
      <c r="F6844" t="s">
        <v>1772</v>
      </c>
      <c r="H6844" s="178" t="str">
        <f>IF(ISBLANK('Q 8'!$G120),"",IF('Q 8'!$G120="&lt;please select&gt;","",'Q 8'!$G120))</f>
        <v/>
      </c>
    </row>
    <row r="6845" spans="1:8" x14ac:dyDescent="0.3">
      <c r="A6845" t="s">
        <v>2106</v>
      </c>
      <c r="B6845" t="s">
        <v>2108</v>
      </c>
      <c r="C6845">
        <v>39</v>
      </c>
      <c r="D6845" t="s">
        <v>1470</v>
      </c>
      <c r="E6845" t="s">
        <v>1996</v>
      </c>
      <c r="F6845" t="s">
        <v>1772</v>
      </c>
      <c r="H6845" s="178" t="str">
        <f>IF(ISBLANK('Q 8'!$G121),"",IF('Q 8'!$G121="&lt;please select&gt;","",'Q 8'!$G121))</f>
        <v/>
      </c>
    </row>
    <row r="6846" spans="1:8" x14ac:dyDescent="0.3">
      <c r="A6846" t="s">
        <v>2106</v>
      </c>
      <c r="B6846" t="s">
        <v>2108</v>
      </c>
      <c r="C6846">
        <v>40</v>
      </c>
      <c r="D6846" t="s">
        <v>1470</v>
      </c>
      <c r="E6846" t="s">
        <v>1996</v>
      </c>
      <c r="F6846" t="s">
        <v>1772</v>
      </c>
      <c r="H6846" s="178" t="str">
        <f>IF(ISBLANK('Q 8'!$G122),"",IF('Q 8'!$G122="&lt;please select&gt;","",'Q 8'!$G122))</f>
        <v/>
      </c>
    </row>
    <row r="6847" spans="1:8" x14ac:dyDescent="0.3">
      <c r="A6847" t="s">
        <v>2106</v>
      </c>
      <c r="B6847" t="s">
        <v>2108</v>
      </c>
      <c r="C6847">
        <v>41</v>
      </c>
      <c r="D6847" t="s">
        <v>1470</v>
      </c>
      <c r="E6847" t="s">
        <v>1996</v>
      </c>
      <c r="F6847" t="s">
        <v>1772</v>
      </c>
      <c r="H6847" s="178" t="str">
        <f>IF(ISBLANK('Q 8'!$G123),"",IF('Q 8'!$G123="&lt;please select&gt;","",'Q 8'!$G123))</f>
        <v/>
      </c>
    </row>
    <row r="6848" spans="1:8" x14ac:dyDescent="0.3">
      <c r="A6848" t="s">
        <v>2106</v>
      </c>
      <c r="B6848" t="s">
        <v>2108</v>
      </c>
      <c r="C6848">
        <v>42</v>
      </c>
      <c r="D6848" t="s">
        <v>1470</v>
      </c>
      <c r="E6848" t="s">
        <v>1996</v>
      </c>
      <c r="F6848" t="s">
        <v>1772</v>
      </c>
      <c r="H6848" s="178" t="str">
        <f>IF(ISBLANK('Q 8'!$G124),"",IF('Q 8'!$G124="&lt;please select&gt;","",'Q 8'!$G124))</f>
        <v/>
      </c>
    </row>
    <row r="6849" spans="1:8" x14ac:dyDescent="0.3">
      <c r="A6849" t="s">
        <v>2106</v>
      </c>
      <c r="B6849" t="s">
        <v>2108</v>
      </c>
      <c r="C6849">
        <v>43</v>
      </c>
      <c r="D6849" t="s">
        <v>1470</v>
      </c>
      <c r="E6849" t="s">
        <v>1996</v>
      </c>
      <c r="F6849" t="s">
        <v>1772</v>
      </c>
      <c r="H6849" s="178" t="str">
        <f>IF(ISBLANK('Q 8'!$G125),"",IF('Q 8'!$G125="&lt;please select&gt;","",'Q 8'!$G125))</f>
        <v/>
      </c>
    </row>
    <row r="6850" spans="1:8" x14ac:dyDescent="0.3">
      <c r="A6850" t="s">
        <v>2106</v>
      </c>
      <c r="B6850" t="s">
        <v>2108</v>
      </c>
      <c r="C6850">
        <v>44</v>
      </c>
      <c r="D6850" t="s">
        <v>1470</v>
      </c>
      <c r="E6850" t="s">
        <v>1996</v>
      </c>
      <c r="F6850" t="s">
        <v>1772</v>
      </c>
      <c r="H6850" s="178" t="str">
        <f>IF(ISBLANK('Q 8'!$G126),"",IF('Q 8'!$G126="&lt;please select&gt;","",'Q 8'!$G126))</f>
        <v/>
      </c>
    </row>
    <row r="6851" spans="1:8" x14ac:dyDescent="0.3">
      <c r="A6851" t="s">
        <v>2106</v>
      </c>
      <c r="B6851" t="s">
        <v>2108</v>
      </c>
      <c r="C6851">
        <v>45</v>
      </c>
      <c r="D6851" t="s">
        <v>1470</v>
      </c>
      <c r="E6851" t="s">
        <v>1996</v>
      </c>
      <c r="F6851" t="s">
        <v>1772</v>
      </c>
      <c r="H6851" s="178" t="str">
        <f>IF(ISBLANK('Q 8'!$G127),"",IF('Q 8'!$G127="&lt;please select&gt;","",'Q 8'!$G127))</f>
        <v/>
      </c>
    </row>
    <row r="6852" spans="1:8" x14ac:dyDescent="0.3">
      <c r="A6852" t="s">
        <v>2106</v>
      </c>
      <c r="B6852" t="s">
        <v>2108</v>
      </c>
      <c r="C6852">
        <v>46</v>
      </c>
      <c r="D6852" t="s">
        <v>1470</v>
      </c>
      <c r="E6852" t="s">
        <v>1996</v>
      </c>
      <c r="F6852" t="s">
        <v>1772</v>
      </c>
      <c r="H6852" s="178" t="str">
        <f>IF(ISBLANK('Q 8'!$G128),"",IF('Q 8'!$G128="&lt;please select&gt;","",'Q 8'!$G128))</f>
        <v/>
      </c>
    </row>
    <row r="6853" spans="1:8" x14ac:dyDescent="0.3">
      <c r="A6853" t="s">
        <v>2106</v>
      </c>
      <c r="B6853" t="s">
        <v>2108</v>
      </c>
      <c r="C6853">
        <v>47</v>
      </c>
      <c r="D6853" t="s">
        <v>1470</v>
      </c>
      <c r="E6853" t="s">
        <v>1996</v>
      </c>
      <c r="F6853" t="s">
        <v>1772</v>
      </c>
      <c r="H6853" s="178" t="str">
        <f>IF(ISBLANK('Q 8'!$G129),"",IF('Q 8'!$G129="&lt;please select&gt;","",'Q 8'!$G129))</f>
        <v/>
      </c>
    </row>
    <row r="6854" spans="1:8" x14ac:dyDescent="0.3">
      <c r="A6854" t="s">
        <v>2106</v>
      </c>
      <c r="B6854" t="s">
        <v>2108</v>
      </c>
      <c r="C6854">
        <v>48</v>
      </c>
      <c r="D6854" t="s">
        <v>1470</v>
      </c>
      <c r="E6854" t="s">
        <v>1996</v>
      </c>
      <c r="F6854" t="s">
        <v>1772</v>
      </c>
      <c r="H6854" s="178" t="str">
        <f>IF(ISBLANK('Q 8'!$G130),"",IF('Q 8'!$G130="&lt;please select&gt;","",'Q 8'!$G130))</f>
        <v/>
      </c>
    </row>
    <row r="6855" spans="1:8" x14ac:dyDescent="0.3">
      <c r="A6855" t="s">
        <v>2106</v>
      </c>
      <c r="B6855" t="s">
        <v>2108</v>
      </c>
      <c r="C6855">
        <v>49</v>
      </c>
      <c r="D6855" t="s">
        <v>1470</v>
      </c>
      <c r="E6855" t="s">
        <v>1996</v>
      </c>
      <c r="F6855" t="s">
        <v>1772</v>
      </c>
      <c r="H6855" s="178" t="str">
        <f>IF(ISBLANK('Q 8'!$G131),"",IF('Q 8'!$G131="&lt;please select&gt;","",'Q 8'!$G131))</f>
        <v/>
      </c>
    </row>
    <row r="6856" spans="1:8" x14ac:dyDescent="0.3">
      <c r="A6856" t="s">
        <v>2106</v>
      </c>
      <c r="B6856" t="s">
        <v>2108</v>
      </c>
      <c r="C6856">
        <v>50</v>
      </c>
      <c r="D6856" t="s">
        <v>1470</v>
      </c>
      <c r="E6856" t="s">
        <v>1996</v>
      </c>
      <c r="F6856" t="s">
        <v>1772</v>
      </c>
      <c r="H6856" s="178" t="str">
        <f>IF(ISBLANK('Q 8'!$G132),"",IF('Q 8'!$G132="&lt;please select&gt;","",'Q 8'!$G132))</f>
        <v/>
      </c>
    </row>
    <row r="6857" spans="1:8" x14ac:dyDescent="0.3">
      <c r="A6857" t="s">
        <v>2106</v>
      </c>
      <c r="B6857" t="s">
        <v>2108</v>
      </c>
      <c r="C6857">
        <v>1</v>
      </c>
      <c r="D6857" t="s">
        <v>1470</v>
      </c>
      <c r="E6857" t="s">
        <v>2109</v>
      </c>
      <c r="F6857" t="s">
        <v>1772</v>
      </c>
      <c r="H6857" s="178" t="str">
        <f>IF(ISBLANK('Q 8'!$H83),"",IF('Q 8'!$H83="&lt;please select&gt;","",'Q 8'!$H83))</f>
        <v/>
      </c>
    </row>
    <row r="6858" spans="1:8" x14ac:dyDescent="0.3">
      <c r="A6858" t="s">
        <v>2106</v>
      </c>
      <c r="B6858" t="s">
        <v>2108</v>
      </c>
      <c r="C6858">
        <v>2</v>
      </c>
      <c r="D6858" t="s">
        <v>1470</v>
      </c>
      <c r="E6858" t="s">
        <v>2109</v>
      </c>
      <c r="F6858" t="s">
        <v>1772</v>
      </c>
      <c r="H6858" s="178" t="str">
        <f>IF(ISBLANK('Q 8'!$H84),"",IF('Q 8'!$H84="&lt;please select&gt;","",'Q 8'!$H84))</f>
        <v/>
      </c>
    </row>
    <row r="6859" spans="1:8" x14ac:dyDescent="0.3">
      <c r="A6859" t="s">
        <v>2106</v>
      </c>
      <c r="B6859" t="s">
        <v>2108</v>
      </c>
      <c r="C6859">
        <v>3</v>
      </c>
      <c r="D6859" t="s">
        <v>1470</v>
      </c>
      <c r="E6859" t="s">
        <v>2109</v>
      </c>
      <c r="F6859" t="s">
        <v>1772</v>
      </c>
      <c r="H6859" s="178" t="str">
        <f>IF(ISBLANK('Q 8'!$H85),"",IF('Q 8'!$H85="&lt;please select&gt;","",'Q 8'!$H85))</f>
        <v/>
      </c>
    </row>
    <row r="6860" spans="1:8" x14ac:dyDescent="0.3">
      <c r="A6860" t="s">
        <v>2106</v>
      </c>
      <c r="B6860" t="s">
        <v>2108</v>
      </c>
      <c r="C6860">
        <v>4</v>
      </c>
      <c r="D6860" t="s">
        <v>1470</v>
      </c>
      <c r="E6860" t="s">
        <v>2109</v>
      </c>
      <c r="F6860" t="s">
        <v>1772</v>
      </c>
      <c r="H6860" s="178" t="str">
        <f>IF(ISBLANK('Q 8'!$H86),"",IF('Q 8'!$H86="&lt;please select&gt;","",'Q 8'!$H86))</f>
        <v/>
      </c>
    </row>
    <row r="6861" spans="1:8" x14ac:dyDescent="0.3">
      <c r="A6861" t="s">
        <v>2106</v>
      </c>
      <c r="B6861" t="s">
        <v>2108</v>
      </c>
      <c r="C6861">
        <v>5</v>
      </c>
      <c r="D6861" t="s">
        <v>1470</v>
      </c>
      <c r="E6861" t="s">
        <v>2109</v>
      </c>
      <c r="F6861" t="s">
        <v>1772</v>
      </c>
      <c r="H6861" s="178" t="str">
        <f>IF(ISBLANK('Q 8'!$H87),"",IF('Q 8'!$H87="&lt;please select&gt;","",'Q 8'!$H87))</f>
        <v/>
      </c>
    </row>
    <row r="6862" spans="1:8" x14ac:dyDescent="0.3">
      <c r="A6862" t="s">
        <v>2106</v>
      </c>
      <c r="B6862" t="s">
        <v>2108</v>
      </c>
      <c r="C6862">
        <v>6</v>
      </c>
      <c r="D6862" t="s">
        <v>1470</v>
      </c>
      <c r="E6862" t="s">
        <v>2109</v>
      </c>
      <c r="F6862" t="s">
        <v>1772</v>
      </c>
      <c r="H6862" s="178" t="str">
        <f>IF(ISBLANK('Q 8'!$H88),"",IF('Q 8'!$H88="&lt;please select&gt;","",'Q 8'!$H88))</f>
        <v/>
      </c>
    </row>
    <row r="6863" spans="1:8" x14ac:dyDescent="0.3">
      <c r="A6863" t="s">
        <v>2106</v>
      </c>
      <c r="B6863" t="s">
        <v>2108</v>
      </c>
      <c r="C6863">
        <v>7</v>
      </c>
      <c r="D6863" t="s">
        <v>1470</v>
      </c>
      <c r="E6863" t="s">
        <v>2109</v>
      </c>
      <c r="F6863" t="s">
        <v>1772</v>
      </c>
      <c r="H6863" s="178" t="str">
        <f>IF(ISBLANK('Q 8'!$H89),"",IF('Q 8'!$H89="&lt;please select&gt;","",'Q 8'!$H89))</f>
        <v/>
      </c>
    </row>
    <row r="6864" spans="1:8" x14ac:dyDescent="0.3">
      <c r="A6864" t="s">
        <v>2106</v>
      </c>
      <c r="B6864" t="s">
        <v>2108</v>
      </c>
      <c r="C6864">
        <v>8</v>
      </c>
      <c r="D6864" t="s">
        <v>1470</v>
      </c>
      <c r="E6864" t="s">
        <v>2109</v>
      </c>
      <c r="F6864" t="s">
        <v>1772</v>
      </c>
      <c r="H6864" s="178" t="str">
        <f>IF(ISBLANK('Q 8'!$H90),"",IF('Q 8'!$H90="&lt;please select&gt;","",'Q 8'!$H90))</f>
        <v/>
      </c>
    </row>
    <row r="6865" spans="1:8" x14ac:dyDescent="0.3">
      <c r="A6865" t="s">
        <v>2106</v>
      </c>
      <c r="B6865" t="s">
        <v>2108</v>
      </c>
      <c r="C6865">
        <v>9</v>
      </c>
      <c r="D6865" t="s">
        <v>1470</v>
      </c>
      <c r="E6865" t="s">
        <v>2109</v>
      </c>
      <c r="F6865" t="s">
        <v>1772</v>
      </c>
      <c r="H6865" s="178" t="str">
        <f>IF(ISBLANK('Q 8'!$H91),"",IF('Q 8'!$H91="&lt;please select&gt;","",'Q 8'!$H91))</f>
        <v/>
      </c>
    </row>
    <row r="6866" spans="1:8" x14ac:dyDescent="0.3">
      <c r="A6866" t="s">
        <v>2106</v>
      </c>
      <c r="B6866" t="s">
        <v>2108</v>
      </c>
      <c r="C6866">
        <v>10</v>
      </c>
      <c r="D6866" t="s">
        <v>1470</v>
      </c>
      <c r="E6866" t="s">
        <v>2109</v>
      </c>
      <c r="F6866" t="s">
        <v>1772</v>
      </c>
      <c r="H6866" s="178" t="str">
        <f>IF(ISBLANK('Q 8'!$H92),"",IF('Q 8'!$H92="&lt;please select&gt;","",'Q 8'!$H92))</f>
        <v/>
      </c>
    </row>
    <row r="6867" spans="1:8" x14ac:dyDescent="0.3">
      <c r="A6867" t="s">
        <v>2106</v>
      </c>
      <c r="B6867" t="s">
        <v>2108</v>
      </c>
      <c r="C6867">
        <v>11</v>
      </c>
      <c r="D6867" t="s">
        <v>1470</v>
      </c>
      <c r="E6867" t="s">
        <v>2109</v>
      </c>
      <c r="F6867" t="s">
        <v>1772</v>
      </c>
      <c r="H6867" s="178" t="str">
        <f>IF(ISBLANK('Q 8'!$H93),"",IF('Q 8'!$H93="&lt;please select&gt;","",'Q 8'!$H93))</f>
        <v/>
      </c>
    </row>
    <row r="6868" spans="1:8" x14ac:dyDescent="0.3">
      <c r="A6868" t="s">
        <v>2106</v>
      </c>
      <c r="B6868" t="s">
        <v>2108</v>
      </c>
      <c r="C6868">
        <v>12</v>
      </c>
      <c r="D6868" t="s">
        <v>1470</v>
      </c>
      <c r="E6868" t="s">
        <v>2109</v>
      </c>
      <c r="F6868" t="s">
        <v>1772</v>
      </c>
      <c r="H6868" s="178" t="str">
        <f>IF(ISBLANK('Q 8'!$H94),"",IF('Q 8'!$H94="&lt;please select&gt;","",'Q 8'!$H94))</f>
        <v/>
      </c>
    </row>
    <row r="6869" spans="1:8" x14ac:dyDescent="0.3">
      <c r="A6869" t="s">
        <v>2106</v>
      </c>
      <c r="B6869" t="s">
        <v>2108</v>
      </c>
      <c r="C6869">
        <v>13</v>
      </c>
      <c r="D6869" t="s">
        <v>1470</v>
      </c>
      <c r="E6869" t="s">
        <v>2109</v>
      </c>
      <c r="F6869" t="s">
        <v>1772</v>
      </c>
      <c r="H6869" s="178" t="str">
        <f>IF(ISBLANK('Q 8'!$H95),"",IF('Q 8'!$H95="&lt;please select&gt;","",'Q 8'!$H95))</f>
        <v/>
      </c>
    </row>
    <row r="6870" spans="1:8" x14ac:dyDescent="0.3">
      <c r="A6870" t="s">
        <v>2106</v>
      </c>
      <c r="B6870" t="s">
        <v>2108</v>
      </c>
      <c r="C6870">
        <v>14</v>
      </c>
      <c r="D6870" t="s">
        <v>1470</v>
      </c>
      <c r="E6870" t="s">
        <v>2109</v>
      </c>
      <c r="F6870" t="s">
        <v>1772</v>
      </c>
      <c r="H6870" s="178" t="str">
        <f>IF(ISBLANK('Q 8'!$H96),"",IF('Q 8'!$H96="&lt;please select&gt;","",'Q 8'!$H96))</f>
        <v/>
      </c>
    </row>
    <row r="6871" spans="1:8" x14ac:dyDescent="0.3">
      <c r="A6871" t="s">
        <v>2106</v>
      </c>
      <c r="B6871" t="s">
        <v>2108</v>
      </c>
      <c r="C6871">
        <v>15</v>
      </c>
      <c r="D6871" t="s">
        <v>1470</v>
      </c>
      <c r="E6871" t="s">
        <v>2109</v>
      </c>
      <c r="F6871" t="s">
        <v>1772</v>
      </c>
      <c r="H6871" s="178" t="str">
        <f>IF(ISBLANK('Q 8'!$H97),"",IF('Q 8'!$H97="&lt;please select&gt;","",'Q 8'!$H97))</f>
        <v/>
      </c>
    </row>
    <row r="6872" spans="1:8" x14ac:dyDescent="0.3">
      <c r="A6872" t="s">
        <v>2106</v>
      </c>
      <c r="B6872" t="s">
        <v>2108</v>
      </c>
      <c r="C6872">
        <v>16</v>
      </c>
      <c r="D6872" t="s">
        <v>1470</v>
      </c>
      <c r="E6872" t="s">
        <v>2109</v>
      </c>
      <c r="F6872" t="s">
        <v>1772</v>
      </c>
      <c r="H6872" s="178" t="str">
        <f>IF(ISBLANK('Q 8'!$H98),"",IF('Q 8'!$H98="&lt;please select&gt;","",'Q 8'!$H98))</f>
        <v/>
      </c>
    </row>
    <row r="6873" spans="1:8" x14ac:dyDescent="0.3">
      <c r="A6873" t="s">
        <v>2106</v>
      </c>
      <c r="B6873" t="s">
        <v>2108</v>
      </c>
      <c r="C6873">
        <v>17</v>
      </c>
      <c r="D6873" t="s">
        <v>1470</v>
      </c>
      <c r="E6873" t="s">
        <v>2109</v>
      </c>
      <c r="F6873" t="s">
        <v>1772</v>
      </c>
      <c r="H6873" s="178" t="str">
        <f>IF(ISBLANK('Q 8'!$H99),"",IF('Q 8'!$H99="&lt;please select&gt;","",'Q 8'!$H99))</f>
        <v/>
      </c>
    </row>
    <row r="6874" spans="1:8" x14ac:dyDescent="0.3">
      <c r="A6874" t="s">
        <v>2106</v>
      </c>
      <c r="B6874" t="s">
        <v>2108</v>
      </c>
      <c r="C6874">
        <v>18</v>
      </c>
      <c r="D6874" t="s">
        <v>1470</v>
      </c>
      <c r="E6874" t="s">
        <v>2109</v>
      </c>
      <c r="F6874" t="s">
        <v>1772</v>
      </c>
      <c r="H6874" s="178" t="str">
        <f>IF(ISBLANK('Q 8'!$H100),"",IF('Q 8'!$H100="&lt;please select&gt;","",'Q 8'!$H100))</f>
        <v/>
      </c>
    </row>
    <row r="6875" spans="1:8" x14ac:dyDescent="0.3">
      <c r="A6875" t="s">
        <v>2106</v>
      </c>
      <c r="B6875" t="s">
        <v>2108</v>
      </c>
      <c r="C6875">
        <v>19</v>
      </c>
      <c r="D6875" t="s">
        <v>1470</v>
      </c>
      <c r="E6875" t="s">
        <v>2109</v>
      </c>
      <c r="F6875" t="s">
        <v>1772</v>
      </c>
      <c r="H6875" s="178" t="str">
        <f>IF(ISBLANK('Q 8'!$H101),"",IF('Q 8'!$H101="&lt;please select&gt;","",'Q 8'!$H101))</f>
        <v/>
      </c>
    </row>
    <row r="6876" spans="1:8" x14ac:dyDescent="0.3">
      <c r="A6876" t="s">
        <v>2106</v>
      </c>
      <c r="B6876" t="s">
        <v>2108</v>
      </c>
      <c r="C6876">
        <v>20</v>
      </c>
      <c r="D6876" t="s">
        <v>1470</v>
      </c>
      <c r="E6876" t="s">
        <v>2109</v>
      </c>
      <c r="F6876" t="s">
        <v>1772</v>
      </c>
      <c r="H6876" s="178" t="str">
        <f>IF(ISBLANK('Q 8'!$H102),"",IF('Q 8'!$H102="&lt;please select&gt;","",'Q 8'!$H102))</f>
        <v/>
      </c>
    </row>
    <row r="6877" spans="1:8" x14ac:dyDescent="0.3">
      <c r="A6877" t="s">
        <v>2106</v>
      </c>
      <c r="B6877" t="s">
        <v>2108</v>
      </c>
      <c r="C6877">
        <v>21</v>
      </c>
      <c r="D6877" t="s">
        <v>1470</v>
      </c>
      <c r="E6877" t="s">
        <v>2109</v>
      </c>
      <c r="F6877" t="s">
        <v>1772</v>
      </c>
      <c r="H6877" s="178" t="str">
        <f>IF(ISBLANK('Q 8'!$H103),"",IF('Q 8'!$H103="&lt;please select&gt;","",'Q 8'!$H103))</f>
        <v/>
      </c>
    </row>
    <row r="6878" spans="1:8" x14ac:dyDescent="0.3">
      <c r="A6878" t="s">
        <v>2106</v>
      </c>
      <c r="B6878" t="s">
        <v>2108</v>
      </c>
      <c r="C6878">
        <v>22</v>
      </c>
      <c r="D6878" t="s">
        <v>1470</v>
      </c>
      <c r="E6878" t="s">
        <v>2109</v>
      </c>
      <c r="F6878" t="s">
        <v>1772</v>
      </c>
      <c r="H6878" s="178" t="str">
        <f>IF(ISBLANK('Q 8'!$H104),"",IF('Q 8'!$H104="&lt;please select&gt;","",'Q 8'!$H104))</f>
        <v/>
      </c>
    </row>
    <row r="6879" spans="1:8" x14ac:dyDescent="0.3">
      <c r="A6879" t="s">
        <v>2106</v>
      </c>
      <c r="B6879" t="s">
        <v>2108</v>
      </c>
      <c r="C6879">
        <v>23</v>
      </c>
      <c r="D6879" t="s">
        <v>1470</v>
      </c>
      <c r="E6879" t="s">
        <v>2109</v>
      </c>
      <c r="F6879" t="s">
        <v>1772</v>
      </c>
      <c r="H6879" s="178" t="str">
        <f>IF(ISBLANK('Q 8'!$H105),"",IF('Q 8'!$H105="&lt;please select&gt;","",'Q 8'!$H105))</f>
        <v/>
      </c>
    </row>
    <row r="6880" spans="1:8" x14ac:dyDescent="0.3">
      <c r="A6880" t="s">
        <v>2106</v>
      </c>
      <c r="B6880" t="s">
        <v>2108</v>
      </c>
      <c r="C6880">
        <v>24</v>
      </c>
      <c r="D6880" t="s">
        <v>1470</v>
      </c>
      <c r="E6880" t="s">
        <v>2109</v>
      </c>
      <c r="F6880" t="s">
        <v>1772</v>
      </c>
      <c r="H6880" s="178" t="str">
        <f>IF(ISBLANK('Q 8'!$H106),"",IF('Q 8'!$H106="&lt;please select&gt;","",'Q 8'!$H106))</f>
        <v/>
      </c>
    </row>
    <row r="6881" spans="1:8" x14ac:dyDescent="0.3">
      <c r="A6881" t="s">
        <v>2106</v>
      </c>
      <c r="B6881" t="s">
        <v>2108</v>
      </c>
      <c r="C6881">
        <v>25</v>
      </c>
      <c r="D6881" t="s">
        <v>1470</v>
      </c>
      <c r="E6881" t="s">
        <v>2109</v>
      </c>
      <c r="F6881" t="s">
        <v>1772</v>
      </c>
      <c r="H6881" s="178" t="str">
        <f>IF(ISBLANK('Q 8'!$H107),"",IF('Q 8'!$H107="&lt;please select&gt;","",'Q 8'!$H107))</f>
        <v/>
      </c>
    </row>
    <row r="6882" spans="1:8" x14ac:dyDescent="0.3">
      <c r="A6882" t="s">
        <v>2106</v>
      </c>
      <c r="B6882" t="s">
        <v>2108</v>
      </c>
      <c r="C6882">
        <v>26</v>
      </c>
      <c r="D6882" t="s">
        <v>1470</v>
      </c>
      <c r="E6882" t="s">
        <v>2109</v>
      </c>
      <c r="F6882" t="s">
        <v>1772</v>
      </c>
      <c r="H6882" s="178" t="str">
        <f>IF(ISBLANK('Q 8'!$H108),"",IF('Q 8'!$H108="&lt;please select&gt;","",'Q 8'!$H108))</f>
        <v/>
      </c>
    </row>
    <row r="6883" spans="1:8" x14ac:dyDescent="0.3">
      <c r="A6883" t="s">
        <v>2106</v>
      </c>
      <c r="B6883" t="s">
        <v>2108</v>
      </c>
      <c r="C6883">
        <v>27</v>
      </c>
      <c r="D6883" t="s">
        <v>1470</v>
      </c>
      <c r="E6883" t="s">
        <v>2109</v>
      </c>
      <c r="F6883" t="s">
        <v>1772</v>
      </c>
      <c r="H6883" s="178" t="str">
        <f>IF(ISBLANK('Q 8'!$H109),"",IF('Q 8'!$H109="&lt;please select&gt;","",'Q 8'!$H109))</f>
        <v/>
      </c>
    </row>
    <row r="6884" spans="1:8" x14ac:dyDescent="0.3">
      <c r="A6884" t="s">
        <v>2106</v>
      </c>
      <c r="B6884" t="s">
        <v>2108</v>
      </c>
      <c r="C6884">
        <v>28</v>
      </c>
      <c r="D6884" t="s">
        <v>1470</v>
      </c>
      <c r="E6884" t="s">
        <v>2109</v>
      </c>
      <c r="F6884" t="s">
        <v>1772</v>
      </c>
      <c r="H6884" s="178" t="str">
        <f>IF(ISBLANK('Q 8'!$H110),"",IF('Q 8'!$H110="&lt;please select&gt;","",'Q 8'!$H110))</f>
        <v/>
      </c>
    </row>
    <row r="6885" spans="1:8" x14ac:dyDescent="0.3">
      <c r="A6885" t="s">
        <v>2106</v>
      </c>
      <c r="B6885" t="s">
        <v>2108</v>
      </c>
      <c r="C6885">
        <v>29</v>
      </c>
      <c r="D6885" t="s">
        <v>1470</v>
      </c>
      <c r="E6885" t="s">
        <v>2109</v>
      </c>
      <c r="F6885" t="s">
        <v>1772</v>
      </c>
      <c r="H6885" s="178" t="str">
        <f>IF(ISBLANK('Q 8'!$H111),"",IF('Q 8'!$H111="&lt;please select&gt;","",'Q 8'!$H111))</f>
        <v/>
      </c>
    </row>
    <row r="6886" spans="1:8" x14ac:dyDescent="0.3">
      <c r="A6886" t="s">
        <v>2106</v>
      </c>
      <c r="B6886" t="s">
        <v>2108</v>
      </c>
      <c r="C6886">
        <v>30</v>
      </c>
      <c r="D6886" t="s">
        <v>1470</v>
      </c>
      <c r="E6886" t="s">
        <v>2109</v>
      </c>
      <c r="F6886" t="s">
        <v>1772</v>
      </c>
      <c r="H6886" s="178" t="str">
        <f>IF(ISBLANK('Q 8'!$H112),"",IF('Q 8'!$H112="&lt;please select&gt;","",'Q 8'!$H112))</f>
        <v/>
      </c>
    </row>
    <row r="6887" spans="1:8" x14ac:dyDescent="0.3">
      <c r="A6887" t="s">
        <v>2106</v>
      </c>
      <c r="B6887" t="s">
        <v>2108</v>
      </c>
      <c r="C6887">
        <v>31</v>
      </c>
      <c r="D6887" t="s">
        <v>1470</v>
      </c>
      <c r="E6887" t="s">
        <v>2109</v>
      </c>
      <c r="F6887" t="s">
        <v>1772</v>
      </c>
      <c r="H6887" s="178" t="str">
        <f>IF(ISBLANK('Q 8'!$H113),"",IF('Q 8'!$H113="&lt;please select&gt;","",'Q 8'!$H113))</f>
        <v/>
      </c>
    </row>
    <row r="6888" spans="1:8" x14ac:dyDescent="0.3">
      <c r="A6888" t="s">
        <v>2106</v>
      </c>
      <c r="B6888" t="s">
        <v>2108</v>
      </c>
      <c r="C6888">
        <v>32</v>
      </c>
      <c r="D6888" t="s">
        <v>1470</v>
      </c>
      <c r="E6888" t="s">
        <v>2109</v>
      </c>
      <c r="F6888" t="s">
        <v>1772</v>
      </c>
      <c r="H6888" s="178" t="str">
        <f>IF(ISBLANK('Q 8'!$H114),"",IF('Q 8'!$H114="&lt;please select&gt;","",'Q 8'!$H114))</f>
        <v/>
      </c>
    </row>
    <row r="6889" spans="1:8" x14ac:dyDescent="0.3">
      <c r="A6889" t="s">
        <v>2106</v>
      </c>
      <c r="B6889" t="s">
        <v>2108</v>
      </c>
      <c r="C6889">
        <v>33</v>
      </c>
      <c r="D6889" t="s">
        <v>1470</v>
      </c>
      <c r="E6889" t="s">
        <v>2109</v>
      </c>
      <c r="F6889" t="s">
        <v>1772</v>
      </c>
      <c r="H6889" s="178" t="str">
        <f>IF(ISBLANK('Q 8'!$H115),"",IF('Q 8'!$H115="&lt;please select&gt;","",'Q 8'!$H115))</f>
        <v/>
      </c>
    </row>
    <row r="6890" spans="1:8" x14ac:dyDescent="0.3">
      <c r="A6890" t="s">
        <v>2106</v>
      </c>
      <c r="B6890" t="s">
        <v>2108</v>
      </c>
      <c r="C6890">
        <v>34</v>
      </c>
      <c r="D6890" t="s">
        <v>1470</v>
      </c>
      <c r="E6890" t="s">
        <v>2109</v>
      </c>
      <c r="F6890" t="s">
        <v>1772</v>
      </c>
      <c r="H6890" s="178" t="str">
        <f>IF(ISBLANK('Q 8'!$H116),"",IF('Q 8'!$H116="&lt;please select&gt;","",'Q 8'!$H116))</f>
        <v/>
      </c>
    </row>
    <row r="6891" spans="1:8" x14ac:dyDescent="0.3">
      <c r="A6891" t="s">
        <v>2106</v>
      </c>
      <c r="B6891" t="s">
        <v>2108</v>
      </c>
      <c r="C6891">
        <v>35</v>
      </c>
      <c r="D6891" t="s">
        <v>1470</v>
      </c>
      <c r="E6891" t="s">
        <v>2109</v>
      </c>
      <c r="F6891" t="s">
        <v>1772</v>
      </c>
      <c r="H6891" s="178" t="str">
        <f>IF(ISBLANK('Q 8'!$H117),"",IF('Q 8'!$H117="&lt;please select&gt;","",'Q 8'!$H117))</f>
        <v/>
      </c>
    </row>
    <row r="6892" spans="1:8" x14ac:dyDescent="0.3">
      <c r="A6892" t="s">
        <v>2106</v>
      </c>
      <c r="B6892" t="s">
        <v>2108</v>
      </c>
      <c r="C6892">
        <v>36</v>
      </c>
      <c r="D6892" t="s">
        <v>1470</v>
      </c>
      <c r="E6892" t="s">
        <v>2109</v>
      </c>
      <c r="F6892" t="s">
        <v>1772</v>
      </c>
      <c r="H6892" s="178" t="str">
        <f>IF(ISBLANK('Q 8'!$H118),"",IF('Q 8'!$H118="&lt;please select&gt;","",'Q 8'!$H118))</f>
        <v/>
      </c>
    </row>
    <row r="6893" spans="1:8" x14ac:dyDescent="0.3">
      <c r="A6893" t="s">
        <v>2106</v>
      </c>
      <c r="B6893" t="s">
        <v>2108</v>
      </c>
      <c r="C6893">
        <v>37</v>
      </c>
      <c r="D6893" t="s">
        <v>1470</v>
      </c>
      <c r="E6893" t="s">
        <v>2109</v>
      </c>
      <c r="F6893" t="s">
        <v>1772</v>
      </c>
      <c r="H6893" s="178" t="str">
        <f>IF(ISBLANK('Q 8'!$H119),"",IF('Q 8'!$H119="&lt;please select&gt;","",'Q 8'!$H119))</f>
        <v/>
      </c>
    </row>
    <row r="6894" spans="1:8" x14ac:dyDescent="0.3">
      <c r="A6894" t="s">
        <v>2106</v>
      </c>
      <c r="B6894" t="s">
        <v>2108</v>
      </c>
      <c r="C6894">
        <v>38</v>
      </c>
      <c r="D6894" t="s">
        <v>1470</v>
      </c>
      <c r="E6894" t="s">
        <v>2109</v>
      </c>
      <c r="F6894" t="s">
        <v>1772</v>
      </c>
      <c r="H6894" s="178" t="str">
        <f>IF(ISBLANK('Q 8'!$H120),"",IF('Q 8'!$H120="&lt;please select&gt;","",'Q 8'!$H120))</f>
        <v/>
      </c>
    </row>
    <row r="6895" spans="1:8" x14ac:dyDescent="0.3">
      <c r="A6895" t="s">
        <v>2106</v>
      </c>
      <c r="B6895" t="s">
        <v>2108</v>
      </c>
      <c r="C6895">
        <v>39</v>
      </c>
      <c r="D6895" t="s">
        <v>1470</v>
      </c>
      <c r="E6895" t="s">
        <v>2109</v>
      </c>
      <c r="F6895" t="s">
        <v>1772</v>
      </c>
      <c r="H6895" s="178" t="str">
        <f>IF(ISBLANK('Q 8'!$H121),"",IF('Q 8'!$H121="&lt;please select&gt;","",'Q 8'!$H121))</f>
        <v/>
      </c>
    </row>
    <row r="6896" spans="1:8" x14ac:dyDescent="0.3">
      <c r="A6896" t="s">
        <v>2106</v>
      </c>
      <c r="B6896" t="s">
        <v>2108</v>
      </c>
      <c r="C6896">
        <v>40</v>
      </c>
      <c r="D6896" t="s">
        <v>1470</v>
      </c>
      <c r="E6896" t="s">
        <v>2109</v>
      </c>
      <c r="F6896" t="s">
        <v>1772</v>
      </c>
      <c r="H6896" s="178" t="str">
        <f>IF(ISBLANK('Q 8'!$H122),"",IF('Q 8'!$H122="&lt;please select&gt;","",'Q 8'!$H122))</f>
        <v/>
      </c>
    </row>
    <row r="6897" spans="1:11" x14ac:dyDescent="0.3">
      <c r="A6897" t="s">
        <v>2106</v>
      </c>
      <c r="B6897" t="s">
        <v>2108</v>
      </c>
      <c r="C6897">
        <v>41</v>
      </c>
      <c r="D6897" t="s">
        <v>1470</v>
      </c>
      <c r="E6897" t="s">
        <v>2109</v>
      </c>
      <c r="F6897" t="s">
        <v>1772</v>
      </c>
      <c r="H6897" s="178" t="str">
        <f>IF(ISBLANK('Q 8'!$H123),"",IF('Q 8'!$H123="&lt;please select&gt;","",'Q 8'!$H123))</f>
        <v/>
      </c>
    </row>
    <row r="6898" spans="1:11" x14ac:dyDescent="0.3">
      <c r="A6898" t="s">
        <v>2106</v>
      </c>
      <c r="B6898" t="s">
        <v>2108</v>
      </c>
      <c r="C6898">
        <v>42</v>
      </c>
      <c r="D6898" t="s">
        <v>1470</v>
      </c>
      <c r="E6898" t="s">
        <v>2109</v>
      </c>
      <c r="F6898" t="s">
        <v>1772</v>
      </c>
      <c r="H6898" s="178" t="str">
        <f>IF(ISBLANK('Q 8'!$H124),"",IF('Q 8'!$H124="&lt;please select&gt;","",'Q 8'!$H124))</f>
        <v/>
      </c>
    </row>
    <row r="6899" spans="1:11" x14ac:dyDescent="0.3">
      <c r="A6899" t="s">
        <v>2106</v>
      </c>
      <c r="B6899" t="s">
        <v>2108</v>
      </c>
      <c r="C6899">
        <v>43</v>
      </c>
      <c r="D6899" t="s">
        <v>1470</v>
      </c>
      <c r="E6899" t="s">
        <v>2109</v>
      </c>
      <c r="F6899" t="s">
        <v>1772</v>
      </c>
      <c r="H6899" s="178" t="str">
        <f>IF(ISBLANK('Q 8'!$H125),"",IF('Q 8'!$H125="&lt;please select&gt;","",'Q 8'!$H125))</f>
        <v/>
      </c>
    </row>
    <row r="6900" spans="1:11" x14ac:dyDescent="0.3">
      <c r="A6900" t="s">
        <v>2106</v>
      </c>
      <c r="B6900" t="s">
        <v>2108</v>
      </c>
      <c r="C6900">
        <v>44</v>
      </c>
      <c r="D6900" t="s">
        <v>1470</v>
      </c>
      <c r="E6900" t="s">
        <v>2109</v>
      </c>
      <c r="F6900" t="s">
        <v>1772</v>
      </c>
      <c r="H6900" s="178" t="str">
        <f>IF(ISBLANK('Q 8'!$H126),"",IF('Q 8'!$H126="&lt;please select&gt;","",'Q 8'!$H126))</f>
        <v/>
      </c>
    </row>
    <row r="6901" spans="1:11" x14ac:dyDescent="0.3">
      <c r="A6901" t="s">
        <v>2106</v>
      </c>
      <c r="B6901" t="s">
        <v>2108</v>
      </c>
      <c r="C6901">
        <v>45</v>
      </c>
      <c r="D6901" t="s">
        <v>1470</v>
      </c>
      <c r="E6901" t="s">
        <v>2109</v>
      </c>
      <c r="F6901" t="s">
        <v>1772</v>
      </c>
      <c r="H6901" s="178" t="str">
        <f>IF(ISBLANK('Q 8'!$H127),"",IF('Q 8'!$H127="&lt;please select&gt;","",'Q 8'!$H127))</f>
        <v/>
      </c>
    </row>
    <row r="6902" spans="1:11" x14ac:dyDescent="0.3">
      <c r="A6902" t="s">
        <v>2106</v>
      </c>
      <c r="B6902" t="s">
        <v>2108</v>
      </c>
      <c r="C6902">
        <v>46</v>
      </c>
      <c r="D6902" t="s">
        <v>1470</v>
      </c>
      <c r="E6902" t="s">
        <v>2109</v>
      </c>
      <c r="F6902" t="s">
        <v>1772</v>
      </c>
      <c r="H6902" s="178" t="str">
        <f>IF(ISBLANK('Q 8'!$H128),"",IF('Q 8'!$H128="&lt;please select&gt;","",'Q 8'!$H128))</f>
        <v/>
      </c>
    </row>
    <row r="6903" spans="1:11" x14ac:dyDescent="0.3">
      <c r="A6903" t="s">
        <v>2106</v>
      </c>
      <c r="B6903" t="s">
        <v>2108</v>
      </c>
      <c r="C6903">
        <v>47</v>
      </c>
      <c r="D6903" t="s">
        <v>1470</v>
      </c>
      <c r="E6903" t="s">
        <v>2109</v>
      </c>
      <c r="F6903" t="s">
        <v>1772</v>
      </c>
      <c r="H6903" s="178" t="str">
        <f>IF(ISBLANK('Q 8'!$H129),"",IF('Q 8'!$H129="&lt;please select&gt;","",'Q 8'!$H129))</f>
        <v/>
      </c>
    </row>
    <row r="6904" spans="1:11" x14ac:dyDescent="0.3">
      <c r="A6904" t="s">
        <v>2106</v>
      </c>
      <c r="B6904" t="s">
        <v>2108</v>
      </c>
      <c r="C6904">
        <v>48</v>
      </c>
      <c r="D6904" t="s">
        <v>1470</v>
      </c>
      <c r="E6904" t="s">
        <v>2109</v>
      </c>
      <c r="F6904" t="s">
        <v>1772</v>
      </c>
      <c r="H6904" s="178" t="str">
        <f>IF(ISBLANK('Q 8'!$H130),"",IF('Q 8'!$H130="&lt;please select&gt;","",'Q 8'!$H130))</f>
        <v/>
      </c>
    </row>
    <row r="6905" spans="1:11" x14ac:dyDescent="0.3">
      <c r="A6905" t="s">
        <v>2106</v>
      </c>
      <c r="B6905" t="s">
        <v>2108</v>
      </c>
      <c r="C6905">
        <v>49</v>
      </c>
      <c r="D6905" t="s">
        <v>1470</v>
      </c>
      <c r="E6905" t="s">
        <v>2109</v>
      </c>
      <c r="F6905" t="s">
        <v>1772</v>
      </c>
      <c r="H6905" s="178" t="str">
        <f>IF(ISBLANK('Q 8'!$H131),"",IF('Q 8'!$H131="&lt;please select&gt;","",'Q 8'!$H131))</f>
        <v/>
      </c>
    </row>
    <row r="6906" spans="1:11" x14ac:dyDescent="0.3">
      <c r="A6906" t="s">
        <v>2106</v>
      </c>
      <c r="B6906" t="s">
        <v>2108</v>
      </c>
      <c r="C6906">
        <v>50</v>
      </c>
      <c r="D6906" t="s">
        <v>1470</v>
      </c>
      <c r="E6906" t="s">
        <v>2109</v>
      </c>
      <c r="F6906" t="s">
        <v>1772</v>
      </c>
      <c r="H6906" s="178" t="str">
        <f>IF(ISBLANK('Q 8'!$H132),"",IF('Q 8'!$H132="&lt;please select&gt;","",'Q 8'!$H132))</f>
        <v/>
      </c>
    </row>
    <row r="6907" spans="1:11" x14ac:dyDescent="0.3">
      <c r="A6907" t="s">
        <v>2110</v>
      </c>
      <c r="B6907" t="s">
        <v>2111</v>
      </c>
      <c r="C6907">
        <v>0</v>
      </c>
      <c r="D6907" t="s">
        <v>1470</v>
      </c>
      <c r="E6907" t="s">
        <v>2111</v>
      </c>
      <c r="F6907" t="s">
        <v>1783</v>
      </c>
      <c r="K6907" t="str">
        <f>IF(ISBLANK('Q 8'!$I$138),"",IF('Q 8'!$I$138="&lt;please select&gt;","",'Q 8'!$I$138))</f>
        <v/>
      </c>
    </row>
    <row r="6908" spans="1:11" x14ac:dyDescent="0.3">
      <c r="A6908" t="s">
        <v>2110</v>
      </c>
      <c r="B6908" t="s">
        <v>2112</v>
      </c>
      <c r="C6908">
        <v>0</v>
      </c>
      <c r="D6908" t="s">
        <v>1470</v>
      </c>
      <c r="E6908" t="s">
        <v>2112</v>
      </c>
      <c r="F6908" t="s">
        <v>1765</v>
      </c>
      <c r="G6908" t="str">
        <f>IF(ISBLANK('Q 8'!$G$140),"",IF('Q 8'!$G$140="&lt;please select&gt;","",'Q 8'!$G$140))</f>
        <v>Different answers depending on the CA: 
- FL and WAL: Yes. Additional informationconcerning energy efficiency: "In the event of an increase in average activity level of one or more heat / fuel sub-installation by more than 15% compared to the HAL (as calculated in tab G_Fall-back), can you confirm that this increase is not due to a deterioration in energy efficiency compared to the reference period but to an increase in production level?"
- BRU: No</v>
      </c>
    </row>
    <row r="6909" spans="1:11" x14ac:dyDescent="0.3">
      <c r="A6909" t="s">
        <v>2113</v>
      </c>
      <c r="B6909" t="s">
        <v>2114</v>
      </c>
      <c r="C6909">
        <v>0</v>
      </c>
      <c r="D6909" t="s">
        <v>1470</v>
      </c>
      <c r="E6909" t="s">
        <v>2114</v>
      </c>
      <c r="F6909" t="s">
        <v>1783</v>
      </c>
      <c r="K6909" t="str">
        <f>IF(ISBLANK('Q 8'!$I$143),"",IF('Q 8'!$I$143="&lt;please select&gt;","",'Q 8'!$I$143))</f>
        <v>No</v>
      </c>
    </row>
    <row r="6910" spans="1:11" x14ac:dyDescent="0.3">
      <c r="A6910" t="s">
        <v>2113</v>
      </c>
      <c r="B6910" t="s">
        <v>2115</v>
      </c>
      <c r="C6910">
        <v>0</v>
      </c>
      <c r="D6910" t="s">
        <v>1470</v>
      </c>
      <c r="E6910" t="s">
        <v>2115</v>
      </c>
      <c r="F6910" t="s">
        <v>1765</v>
      </c>
      <c r="G6910" t="str">
        <f>IF(ISBLANK('Q 8'!$G$145),"",IF('Q 8'!$G$145="&lt;please select&gt;","",'Q 8'!$G$145))</f>
        <v/>
      </c>
    </row>
    <row r="6911" spans="1:11" x14ac:dyDescent="0.3">
      <c r="A6911" t="s">
        <v>2116</v>
      </c>
      <c r="B6911" t="s">
        <v>2117</v>
      </c>
      <c r="C6911">
        <v>1</v>
      </c>
      <c r="D6911" t="s">
        <v>1470</v>
      </c>
      <c r="E6911" t="s">
        <v>1822</v>
      </c>
      <c r="F6911" t="s">
        <v>1772</v>
      </c>
      <c r="H6911" s="178">
        <f>IF(ISBLANK('Q 8'!$F149),"",IF('Q 8'!$F149="&lt;please select&gt;","",'Q 8'!$F149))</f>
        <v>0</v>
      </c>
    </row>
    <row r="6912" spans="1:11" x14ac:dyDescent="0.3">
      <c r="A6912" t="s">
        <v>2116</v>
      </c>
      <c r="B6912" t="s">
        <v>2117</v>
      </c>
      <c r="C6912">
        <v>2</v>
      </c>
      <c r="D6912" t="s">
        <v>1470</v>
      </c>
      <c r="E6912" t="s">
        <v>1822</v>
      </c>
      <c r="F6912" t="s">
        <v>1772</v>
      </c>
      <c r="H6912" s="178">
        <f>IF(ISBLANK('Q 8'!$F150),"",IF('Q 8'!$F150="&lt;please select&gt;","",'Q 8'!$F150))</f>
        <v>0</v>
      </c>
    </row>
    <row r="6913" spans="1:11" x14ac:dyDescent="0.3">
      <c r="A6913" t="s">
        <v>2116</v>
      </c>
      <c r="B6913" t="s">
        <v>2117</v>
      </c>
      <c r="C6913">
        <v>3</v>
      </c>
      <c r="D6913" t="s">
        <v>1470</v>
      </c>
      <c r="E6913" t="s">
        <v>1822</v>
      </c>
      <c r="F6913" t="s">
        <v>1772</v>
      </c>
      <c r="H6913" s="178">
        <f>IF(ISBLANK('Q 8'!$F151),"",IF('Q 8'!$F151="&lt;please select&gt;","",'Q 8'!$F151))</f>
        <v>0</v>
      </c>
    </row>
    <row r="6914" spans="1:11" x14ac:dyDescent="0.3">
      <c r="A6914" t="s">
        <v>2116</v>
      </c>
      <c r="B6914" t="s">
        <v>2117</v>
      </c>
      <c r="C6914">
        <v>4</v>
      </c>
      <c r="D6914" t="s">
        <v>1470</v>
      </c>
      <c r="E6914" t="s">
        <v>1822</v>
      </c>
      <c r="F6914" t="s">
        <v>1772</v>
      </c>
      <c r="H6914" s="178">
        <f>IF(ISBLANK('Q 8'!$F152),"",IF('Q 8'!$F152="&lt;please select&gt;","",'Q 8'!$F152))</f>
        <v>0</v>
      </c>
    </row>
    <row r="6915" spans="1:11" x14ac:dyDescent="0.3">
      <c r="A6915" t="s">
        <v>2116</v>
      </c>
      <c r="B6915" t="s">
        <v>2117</v>
      </c>
      <c r="C6915">
        <v>1</v>
      </c>
      <c r="D6915" t="s">
        <v>1470</v>
      </c>
      <c r="E6915" t="s">
        <v>2118</v>
      </c>
      <c r="F6915" t="s">
        <v>1772</v>
      </c>
      <c r="H6915" s="178">
        <f>IF(ISBLANK('Q 8'!$H149),"",IF('Q 8'!$H149="&lt;please select&gt;","",'Q 8'!$H149))</f>
        <v>0</v>
      </c>
    </row>
    <row r="6916" spans="1:11" x14ac:dyDescent="0.3">
      <c r="A6916" t="s">
        <v>2116</v>
      </c>
      <c r="B6916" t="s">
        <v>2117</v>
      </c>
      <c r="C6916">
        <v>2</v>
      </c>
      <c r="D6916" t="s">
        <v>1470</v>
      </c>
      <c r="E6916" t="s">
        <v>2118</v>
      </c>
      <c r="F6916" t="s">
        <v>1772</v>
      </c>
      <c r="H6916" s="178">
        <f>IF(ISBLANK('Q 8'!$H150),"",IF('Q 8'!$H150="&lt;please select&gt;","",'Q 8'!$H150))</f>
        <v>0</v>
      </c>
    </row>
    <row r="6917" spans="1:11" x14ac:dyDescent="0.3">
      <c r="A6917" t="s">
        <v>2116</v>
      </c>
      <c r="B6917" t="s">
        <v>2117</v>
      </c>
      <c r="C6917">
        <v>3</v>
      </c>
      <c r="D6917" t="s">
        <v>1470</v>
      </c>
      <c r="E6917" t="s">
        <v>2118</v>
      </c>
      <c r="F6917" t="s">
        <v>1772</v>
      </c>
      <c r="H6917" s="178">
        <f>IF(ISBLANK('Q 8'!$H151),"",IF('Q 8'!$H151="&lt;please select&gt;","",'Q 8'!$H151))</f>
        <v>0</v>
      </c>
    </row>
    <row r="6918" spans="1:11" x14ac:dyDescent="0.3">
      <c r="A6918" t="s">
        <v>2116</v>
      </c>
      <c r="B6918" t="s">
        <v>2117</v>
      </c>
      <c r="C6918">
        <v>4</v>
      </c>
      <c r="D6918" t="s">
        <v>1470</v>
      </c>
      <c r="E6918" t="s">
        <v>2118</v>
      </c>
      <c r="F6918" t="s">
        <v>1772</v>
      </c>
      <c r="H6918" s="178">
        <f>IF(ISBLANK('Q 8'!$H152),"",IF('Q 8'!$H152="&lt;please select&gt;","",'Q 8'!$H152))</f>
        <v>0</v>
      </c>
    </row>
    <row r="6919" spans="1:11" x14ac:dyDescent="0.3">
      <c r="A6919" t="s">
        <v>2116</v>
      </c>
      <c r="B6919" t="s">
        <v>2119</v>
      </c>
      <c r="C6919">
        <v>0</v>
      </c>
      <c r="D6919" t="s">
        <v>1470</v>
      </c>
      <c r="E6919" t="s">
        <v>2119</v>
      </c>
      <c r="F6919" t="s">
        <v>1783</v>
      </c>
      <c r="K6919" t="str">
        <f>IF(ISBLANK('Q 8'!$I$154),"",IF('Q 8'!$I$154="&lt;please select&gt;","",'Q 8'!$I$154))</f>
        <v>Yes</v>
      </c>
    </row>
    <row r="6920" spans="1:11" x14ac:dyDescent="0.3">
      <c r="A6920" t="s">
        <v>2120</v>
      </c>
      <c r="B6920" t="s">
        <v>2121</v>
      </c>
      <c r="C6920">
        <v>1</v>
      </c>
      <c r="D6920" t="s">
        <v>1470</v>
      </c>
      <c r="E6920" t="s">
        <v>2012</v>
      </c>
      <c r="F6920" t="s">
        <v>1761</v>
      </c>
      <c r="K6920" t="str">
        <f>IF(ISBLANK('Q 8'!$C157),"",IF('Q 8'!$C157="&lt;please select&gt;","",'Q 8'!$C157))</f>
        <v/>
      </c>
    </row>
    <row r="6921" spans="1:11" x14ac:dyDescent="0.3">
      <c r="A6921" t="s">
        <v>2120</v>
      </c>
      <c r="B6921" t="s">
        <v>2121</v>
      </c>
      <c r="C6921">
        <v>2</v>
      </c>
      <c r="D6921" t="s">
        <v>1470</v>
      </c>
      <c r="E6921" t="s">
        <v>2012</v>
      </c>
      <c r="F6921" t="s">
        <v>1761</v>
      </c>
      <c r="K6921" t="str">
        <f>IF(ISBLANK('Q 8'!$C158),"",IF('Q 8'!$C158="&lt;please select&gt;","",'Q 8'!$C158))</f>
        <v/>
      </c>
    </row>
    <row r="6922" spans="1:11" x14ac:dyDescent="0.3">
      <c r="A6922" t="s">
        <v>2120</v>
      </c>
      <c r="B6922" t="s">
        <v>2121</v>
      </c>
      <c r="C6922">
        <v>3</v>
      </c>
      <c r="D6922" t="s">
        <v>1470</v>
      </c>
      <c r="E6922" t="s">
        <v>2012</v>
      </c>
      <c r="F6922" t="s">
        <v>1761</v>
      </c>
      <c r="K6922" t="str">
        <f>IF(ISBLANK('Q 8'!$C159),"",IF('Q 8'!$C159="&lt;please select&gt;","",'Q 8'!$C159))</f>
        <v/>
      </c>
    </row>
    <row r="6923" spans="1:11" x14ac:dyDescent="0.3">
      <c r="A6923" t="s">
        <v>2120</v>
      </c>
      <c r="B6923" t="s">
        <v>2121</v>
      </c>
      <c r="C6923">
        <v>4</v>
      </c>
      <c r="D6923" t="s">
        <v>1470</v>
      </c>
      <c r="E6923" t="s">
        <v>2012</v>
      </c>
      <c r="F6923" t="s">
        <v>1761</v>
      </c>
      <c r="K6923" t="str">
        <f>IF(ISBLANK('Q 8'!$C160),"",IF('Q 8'!$C160="&lt;please select&gt;","",'Q 8'!$C160))</f>
        <v/>
      </c>
    </row>
    <row r="6924" spans="1:11" x14ac:dyDescent="0.3">
      <c r="A6924" t="s">
        <v>2120</v>
      </c>
      <c r="B6924" t="s">
        <v>2121</v>
      </c>
      <c r="C6924">
        <v>5</v>
      </c>
      <c r="D6924" t="s">
        <v>1470</v>
      </c>
      <c r="E6924" t="s">
        <v>2012</v>
      </c>
      <c r="F6924" t="s">
        <v>1761</v>
      </c>
      <c r="K6924" t="str">
        <f>IF(ISBLANK('Q 8'!$C161),"",IF('Q 8'!$C161="&lt;please select&gt;","",'Q 8'!$C161))</f>
        <v/>
      </c>
    </row>
    <row r="6925" spans="1:11" x14ac:dyDescent="0.3">
      <c r="A6925" t="s">
        <v>2120</v>
      </c>
      <c r="B6925" t="s">
        <v>2121</v>
      </c>
      <c r="C6925">
        <v>6</v>
      </c>
      <c r="D6925" t="s">
        <v>1470</v>
      </c>
      <c r="E6925" t="s">
        <v>2012</v>
      </c>
      <c r="F6925" t="s">
        <v>1761</v>
      </c>
      <c r="K6925" t="str">
        <f>IF(ISBLANK('Q 8'!$C162),"",IF('Q 8'!$C162="&lt;please select&gt;","",'Q 8'!$C162))</f>
        <v/>
      </c>
    </row>
    <row r="6926" spans="1:11" x14ac:dyDescent="0.3">
      <c r="A6926" t="s">
        <v>2120</v>
      </c>
      <c r="B6926" t="s">
        <v>2121</v>
      </c>
      <c r="C6926">
        <v>7</v>
      </c>
      <c r="D6926" t="s">
        <v>1470</v>
      </c>
      <c r="E6926" t="s">
        <v>2012</v>
      </c>
      <c r="F6926" t="s">
        <v>1761</v>
      </c>
      <c r="K6926" t="str">
        <f>IF(ISBLANK('Q 8'!$C163),"",IF('Q 8'!$C163="&lt;please select&gt;","",'Q 8'!$C163))</f>
        <v/>
      </c>
    </row>
    <row r="6927" spans="1:11" x14ac:dyDescent="0.3">
      <c r="A6927" t="s">
        <v>2120</v>
      </c>
      <c r="B6927" t="s">
        <v>2121</v>
      </c>
      <c r="C6927">
        <v>8</v>
      </c>
      <c r="D6927" t="s">
        <v>1470</v>
      </c>
      <c r="E6927" t="s">
        <v>2012</v>
      </c>
      <c r="F6927" t="s">
        <v>1761</v>
      </c>
      <c r="K6927" t="str">
        <f>IF(ISBLANK('Q 8'!$C164),"",IF('Q 8'!$C164="&lt;please select&gt;","",'Q 8'!$C164))</f>
        <v/>
      </c>
    </row>
    <row r="6928" spans="1:11" x14ac:dyDescent="0.3">
      <c r="A6928" t="s">
        <v>2120</v>
      </c>
      <c r="B6928" t="s">
        <v>2121</v>
      </c>
      <c r="C6928">
        <v>9</v>
      </c>
      <c r="D6928" t="s">
        <v>1470</v>
      </c>
      <c r="E6928" t="s">
        <v>2012</v>
      </c>
      <c r="F6928" t="s">
        <v>1761</v>
      </c>
      <c r="K6928" t="str">
        <f>IF(ISBLANK('Q 8'!$C165),"",IF('Q 8'!$C165="&lt;please select&gt;","",'Q 8'!$C165))</f>
        <v/>
      </c>
    </row>
    <row r="6929" spans="1:11" x14ac:dyDescent="0.3">
      <c r="A6929" t="s">
        <v>2120</v>
      </c>
      <c r="B6929" t="s">
        <v>2121</v>
      </c>
      <c r="C6929">
        <v>10</v>
      </c>
      <c r="D6929" t="s">
        <v>1470</v>
      </c>
      <c r="E6929" t="s">
        <v>2012</v>
      </c>
      <c r="F6929" t="s">
        <v>1761</v>
      </c>
      <c r="K6929" t="str">
        <f>IF(ISBLANK('Q 8'!$C166),"",IF('Q 8'!$C166="&lt;please select&gt;","",'Q 8'!$C166))</f>
        <v/>
      </c>
    </row>
    <row r="6930" spans="1:11" x14ac:dyDescent="0.3">
      <c r="A6930" t="s">
        <v>2120</v>
      </c>
      <c r="B6930" t="s">
        <v>2121</v>
      </c>
      <c r="C6930">
        <v>11</v>
      </c>
      <c r="D6930" t="s">
        <v>1470</v>
      </c>
      <c r="E6930" t="s">
        <v>2012</v>
      </c>
      <c r="F6930" t="s">
        <v>1761</v>
      </c>
      <c r="K6930" t="str">
        <f>IF(ISBLANK('Q 8'!$C167),"",IF('Q 8'!$C167="&lt;please select&gt;","",'Q 8'!$C167))</f>
        <v/>
      </c>
    </row>
    <row r="6931" spans="1:11" x14ac:dyDescent="0.3">
      <c r="A6931" t="s">
        <v>2120</v>
      </c>
      <c r="B6931" t="s">
        <v>2121</v>
      </c>
      <c r="C6931">
        <v>12</v>
      </c>
      <c r="D6931" t="s">
        <v>1470</v>
      </c>
      <c r="E6931" t="s">
        <v>2012</v>
      </c>
      <c r="F6931" t="s">
        <v>1761</v>
      </c>
      <c r="K6931" t="str">
        <f>IF(ISBLANK('Q 8'!$C168),"",IF('Q 8'!$C168="&lt;please select&gt;","",'Q 8'!$C168))</f>
        <v/>
      </c>
    </row>
    <row r="6932" spans="1:11" x14ac:dyDescent="0.3">
      <c r="A6932" t="s">
        <v>2120</v>
      </c>
      <c r="B6932" t="s">
        <v>2121</v>
      </c>
      <c r="C6932">
        <v>13</v>
      </c>
      <c r="D6932" t="s">
        <v>1470</v>
      </c>
      <c r="E6932" t="s">
        <v>2012</v>
      </c>
      <c r="F6932" t="s">
        <v>1761</v>
      </c>
      <c r="K6932" t="str">
        <f>IF(ISBLANK('Q 8'!$C169),"",IF('Q 8'!$C169="&lt;please select&gt;","",'Q 8'!$C169))</f>
        <v/>
      </c>
    </row>
    <row r="6933" spans="1:11" x14ac:dyDescent="0.3">
      <c r="A6933" t="s">
        <v>2120</v>
      </c>
      <c r="B6933" t="s">
        <v>2121</v>
      </c>
      <c r="C6933">
        <v>14</v>
      </c>
      <c r="D6933" t="s">
        <v>1470</v>
      </c>
      <c r="E6933" t="s">
        <v>2012</v>
      </c>
      <c r="F6933" t="s">
        <v>1761</v>
      </c>
      <c r="K6933" t="str">
        <f>IF(ISBLANK('Q 8'!$C170),"",IF('Q 8'!$C170="&lt;please select&gt;","",'Q 8'!$C170))</f>
        <v/>
      </c>
    </row>
    <row r="6934" spans="1:11" x14ac:dyDescent="0.3">
      <c r="A6934" t="s">
        <v>2120</v>
      </c>
      <c r="B6934" t="s">
        <v>2121</v>
      </c>
      <c r="C6934">
        <v>15</v>
      </c>
      <c r="D6934" t="s">
        <v>1470</v>
      </c>
      <c r="E6934" t="s">
        <v>2012</v>
      </c>
      <c r="F6934" t="s">
        <v>1761</v>
      </c>
      <c r="K6934" t="str">
        <f>IF(ISBLANK('Q 8'!$C171),"",IF('Q 8'!$C171="&lt;please select&gt;","",'Q 8'!$C171))</f>
        <v/>
      </c>
    </row>
    <row r="6935" spans="1:11" x14ac:dyDescent="0.3">
      <c r="A6935" t="s">
        <v>2120</v>
      </c>
      <c r="B6935" t="s">
        <v>2121</v>
      </c>
      <c r="C6935">
        <v>16</v>
      </c>
      <c r="D6935" t="s">
        <v>1470</v>
      </c>
      <c r="E6935" t="s">
        <v>2012</v>
      </c>
      <c r="F6935" t="s">
        <v>1761</v>
      </c>
      <c r="K6935" t="str">
        <f>IF(ISBLANK('Q 8'!$C172),"",IF('Q 8'!$C172="&lt;please select&gt;","",'Q 8'!$C172))</f>
        <v/>
      </c>
    </row>
    <row r="6936" spans="1:11" x14ac:dyDescent="0.3">
      <c r="A6936" t="s">
        <v>2120</v>
      </c>
      <c r="B6936" t="s">
        <v>2121</v>
      </c>
      <c r="C6936">
        <v>17</v>
      </c>
      <c r="D6936" t="s">
        <v>1470</v>
      </c>
      <c r="E6936" t="s">
        <v>2012</v>
      </c>
      <c r="F6936" t="s">
        <v>1761</v>
      </c>
      <c r="K6936" t="str">
        <f>IF(ISBLANK('Q 8'!$C173),"",IF('Q 8'!$C173="&lt;please select&gt;","",'Q 8'!$C173))</f>
        <v/>
      </c>
    </row>
    <row r="6937" spans="1:11" x14ac:dyDescent="0.3">
      <c r="A6937" t="s">
        <v>2120</v>
      </c>
      <c r="B6937" t="s">
        <v>2121</v>
      </c>
      <c r="C6937">
        <v>18</v>
      </c>
      <c r="D6937" t="s">
        <v>1470</v>
      </c>
      <c r="E6937" t="s">
        <v>2012</v>
      </c>
      <c r="F6937" t="s">
        <v>1761</v>
      </c>
      <c r="K6937" t="str">
        <f>IF(ISBLANK('Q 8'!$C174),"",IF('Q 8'!$C174="&lt;please select&gt;","",'Q 8'!$C174))</f>
        <v/>
      </c>
    </row>
    <row r="6938" spans="1:11" x14ac:dyDescent="0.3">
      <c r="A6938" t="s">
        <v>2120</v>
      </c>
      <c r="B6938" t="s">
        <v>2121</v>
      </c>
      <c r="C6938">
        <v>19</v>
      </c>
      <c r="D6938" t="s">
        <v>1470</v>
      </c>
      <c r="E6938" t="s">
        <v>2012</v>
      </c>
      <c r="F6938" t="s">
        <v>1761</v>
      </c>
      <c r="K6938" t="str">
        <f>IF(ISBLANK('Q 8'!$C175),"",IF('Q 8'!$C175="&lt;please select&gt;","",'Q 8'!$C175))</f>
        <v/>
      </c>
    </row>
    <row r="6939" spans="1:11" x14ac:dyDescent="0.3">
      <c r="A6939" t="s">
        <v>2120</v>
      </c>
      <c r="B6939" t="s">
        <v>2121</v>
      </c>
      <c r="C6939">
        <v>20</v>
      </c>
      <c r="D6939" t="s">
        <v>1470</v>
      </c>
      <c r="E6939" t="s">
        <v>2012</v>
      </c>
      <c r="F6939" t="s">
        <v>1761</v>
      </c>
      <c r="K6939" t="str">
        <f>IF(ISBLANK('Q 8'!$C176),"",IF('Q 8'!$C176="&lt;please select&gt;","",'Q 8'!$C176))</f>
        <v/>
      </c>
    </row>
    <row r="6940" spans="1:11" x14ac:dyDescent="0.3">
      <c r="A6940" t="s">
        <v>2120</v>
      </c>
      <c r="B6940" t="s">
        <v>2121</v>
      </c>
      <c r="C6940">
        <v>21</v>
      </c>
      <c r="D6940" t="s">
        <v>1470</v>
      </c>
      <c r="E6940" t="s">
        <v>2012</v>
      </c>
      <c r="F6940" t="s">
        <v>1761</v>
      </c>
      <c r="K6940" t="str">
        <f>IF(ISBLANK('Q 8'!$C177),"",IF('Q 8'!$C177="&lt;please select&gt;","",'Q 8'!$C177))</f>
        <v/>
      </c>
    </row>
    <row r="6941" spans="1:11" x14ac:dyDescent="0.3">
      <c r="A6941" t="s">
        <v>2120</v>
      </c>
      <c r="B6941" t="s">
        <v>2121</v>
      </c>
      <c r="C6941">
        <v>22</v>
      </c>
      <c r="D6941" t="s">
        <v>1470</v>
      </c>
      <c r="E6941" t="s">
        <v>2012</v>
      </c>
      <c r="F6941" t="s">
        <v>1761</v>
      </c>
      <c r="K6941" t="str">
        <f>IF(ISBLANK('Q 8'!$C178),"",IF('Q 8'!$C178="&lt;please select&gt;","",'Q 8'!$C178))</f>
        <v/>
      </c>
    </row>
    <row r="6942" spans="1:11" x14ac:dyDescent="0.3">
      <c r="A6942" t="s">
        <v>2120</v>
      </c>
      <c r="B6942" t="s">
        <v>2121</v>
      </c>
      <c r="C6942">
        <v>23</v>
      </c>
      <c r="D6942" t="s">
        <v>1470</v>
      </c>
      <c r="E6942" t="s">
        <v>2012</v>
      </c>
      <c r="F6942" t="s">
        <v>1761</v>
      </c>
      <c r="K6942" t="str">
        <f>IF(ISBLANK('Q 8'!$C179),"",IF('Q 8'!$C179="&lt;please select&gt;","",'Q 8'!$C179))</f>
        <v/>
      </c>
    </row>
    <row r="6943" spans="1:11" x14ac:dyDescent="0.3">
      <c r="A6943" t="s">
        <v>2120</v>
      </c>
      <c r="B6943" t="s">
        <v>2121</v>
      </c>
      <c r="C6943">
        <v>24</v>
      </c>
      <c r="D6943" t="s">
        <v>1470</v>
      </c>
      <c r="E6943" t="s">
        <v>2012</v>
      </c>
      <c r="F6943" t="s">
        <v>1761</v>
      </c>
      <c r="K6943" t="str">
        <f>IF(ISBLANK('Q 8'!$C180),"",IF('Q 8'!$C180="&lt;please select&gt;","",'Q 8'!$C180))</f>
        <v/>
      </c>
    </row>
    <row r="6944" spans="1:11" x14ac:dyDescent="0.3">
      <c r="A6944" t="s">
        <v>2120</v>
      </c>
      <c r="B6944" t="s">
        <v>2121</v>
      </c>
      <c r="C6944">
        <v>25</v>
      </c>
      <c r="D6944" t="s">
        <v>1470</v>
      </c>
      <c r="E6944" t="s">
        <v>2012</v>
      </c>
      <c r="F6944" t="s">
        <v>1761</v>
      </c>
      <c r="K6944" t="str">
        <f>IF(ISBLANK('Q 8'!$C181),"",IF('Q 8'!$C181="&lt;please select&gt;","",'Q 8'!$C181))</f>
        <v/>
      </c>
    </row>
    <row r="6945" spans="1:11" x14ac:dyDescent="0.3">
      <c r="A6945" t="s">
        <v>2120</v>
      </c>
      <c r="B6945" t="s">
        <v>2121</v>
      </c>
      <c r="C6945">
        <v>26</v>
      </c>
      <c r="D6945" t="s">
        <v>1470</v>
      </c>
      <c r="E6945" t="s">
        <v>2012</v>
      </c>
      <c r="F6945" t="s">
        <v>1761</v>
      </c>
      <c r="K6945" t="str">
        <f>IF(ISBLANK('Q 8'!$C182),"",IF('Q 8'!$C182="&lt;please select&gt;","",'Q 8'!$C182))</f>
        <v/>
      </c>
    </row>
    <row r="6946" spans="1:11" x14ac:dyDescent="0.3">
      <c r="A6946" t="s">
        <v>2120</v>
      </c>
      <c r="B6946" t="s">
        <v>2121</v>
      </c>
      <c r="C6946">
        <v>27</v>
      </c>
      <c r="D6946" t="s">
        <v>1470</v>
      </c>
      <c r="E6946" t="s">
        <v>2012</v>
      </c>
      <c r="F6946" t="s">
        <v>1761</v>
      </c>
      <c r="K6946" t="str">
        <f>IF(ISBLANK('Q 8'!$C183),"",IF('Q 8'!$C183="&lt;please select&gt;","",'Q 8'!$C183))</f>
        <v/>
      </c>
    </row>
    <row r="6947" spans="1:11" x14ac:dyDescent="0.3">
      <c r="A6947" t="s">
        <v>2120</v>
      </c>
      <c r="B6947" t="s">
        <v>2121</v>
      </c>
      <c r="C6947">
        <v>28</v>
      </c>
      <c r="D6947" t="s">
        <v>1470</v>
      </c>
      <c r="E6947" t="s">
        <v>2012</v>
      </c>
      <c r="F6947" t="s">
        <v>1761</v>
      </c>
      <c r="K6947" t="str">
        <f>IF(ISBLANK('Q 8'!$C184),"",IF('Q 8'!$C184="&lt;please select&gt;","",'Q 8'!$C184))</f>
        <v/>
      </c>
    </row>
    <row r="6948" spans="1:11" x14ac:dyDescent="0.3">
      <c r="A6948" t="s">
        <v>2120</v>
      </c>
      <c r="B6948" t="s">
        <v>2121</v>
      </c>
      <c r="C6948">
        <v>29</v>
      </c>
      <c r="D6948" t="s">
        <v>1470</v>
      </c>
      <c r="E6948" t="s">
        <v>2012</v>
      </c>
      <c r="F6948" t="s">
        <v>1761</v>
      </c>
      <c r="K6948" t="str">
        <f>IF(ISBLANK('Q 8'!$C185),"",IF('Q 8'!$C185="&lt;please select&gt;","",'Q 8'!$C185))</f>
        <v/>
      </c>
    </row>
    <row r="6949" spans="1:11" x14ac:dyDescent="0.3">
      <c r="A6949" t="s">
        <v>2120</v>
      </c>
      <c r="B6949" t="s">
        <v>2121</v>
      </c>
      <c r="C6949">
        <v>30</v>
      </c>
      <c r="D6949" t="s">
        <v>1470</v>
      </c>
      <c r="E6949" t="s">
        <v>2012</v>
      </c>
      <c r="F6949" t="s">
        <v>1761</v>
      </c>
      <c r="K6949" t="str">
        <f>IF(ISBLANK('Q 8'!$C186),"",IF('Q 8'!$C186="&lt;please select&gt;","",'Q 8'!$C186))</f>
        <v/>
      </c>
    </row>
    <row r="6950" spans="1:11" x14ac:dyDescent="0.3">
      <c r="A6950" t="s">
        <v>2120</v>
      </c>
      <c r="B6950" t="s">
        <v>2121</v>
      </c>
      <c r="C6950">
        <v>31</v>
      </c>
      <c r="D6950" t="s">
        <v>1470</v>
      </c>
      <c r="E6950" t="s">
        <v>2012</v>
      </c>
      <c r="F6950" t="s">
        <v>1761</v>
      </c>
      <c r="K6950" t="str">
        <f>IF(ISBLANK('Q 8'!$C187),"",IF('Q 8'!$C187="&lt;please select&gt;","",'Q 8'!$C187))</f>
        <v/>
      </c>
    </row>
    <row r="6951" spans="1:11" x14ac:dyDescent="0.3">
      <c r="A6951" t="s">
        <v>2120</v>
      </c>
      <c r="B6951" t="s">
        <v>2121</v>
      </c>
      <c r="C6951">
        <v>32</v>
      </c>
      <c r="D6951" t="s">
        <v>1470</v>
      </c>
      <c r="E6951" t="s">
        <v>2012</v>
      </c>
      <c r="F6951" t="s">
        <v>1761</v>
      </c>
      <c r="K6951" t="str">
        <f>IF(ISBLANK('Q 8'!$C188),"",IF('Q 8'!$C188="&lt;please select&gt;","",'Q 8'!$C188))</f>
        <v/>
      </c>
    </row>
    <row r="6952" spans="1:11" x14ac:dyDescent="0.3">
      <c r="A6952" t="s">
        <v>2120</v>
      </c>
      <c r="B6952" t="s">
        <v>2121</v>
      </c>
      <c r="C6952">
        <v>33</v>
      </c>
      <c r="D6952" t="s">
        <v>1470</v>
      </c>
      <c r="E6952" t="s">
        <v>2012</v>
      </c>
      <c r="F6952" t="s">
        <v>1761</v>
      </c>
      <c r="K6952" t="str">
        <f>IF(ISBLANK('Q 8'!$C189),"",IF('Q 8'!$C189="&lt;please select&gt;","",'Q 8'!$C189))</f>
        <v/>
      </c>
    </row>
    <row r="6953" spans="1:11" x14ac:dyDescent="0.3">
      <c r="A6953" t="s">
        <v>2120</v>
      </c>
      <c r="B6953" t="s">
        <v>2121</v>
      </c>
      <c r="C6953">
        <v>34</v>
      </c>
      <c r="D6953" t="s">
        <v>1470</v>
      </c>
      <c r="E6953" t="s">
        <v>2012</v>
      </c>
      <c r="F6953" t="s">
        <v>1761</v>
      </c>
      <c r="K6953" t="str">
        <f>IF(ISBLANK('Q 8'!$C190),"",IF('Q 8'!$C190="&lt;please select&gt;","",'Q 8'!$C190))</f>
        <v/>
      </c>
    </row>
    <row r="6954" spans="1:11" x14ac:dyDescent="0.3">
      <c r="A6954" t="s">
        <v>2120</v>
      </c>
      <c r="B6954" t="s">
        <v>2121</v>
      </c>
      <c r="C6954">
        <v>35</v>
      </c>
      <c r="D6954" t="s">
        <v>1470</v>
      </c>
      <c r="E6954" t="s">
        <v>2012</v>
      </c>
      <c r="F6954" t="s">
        <v>1761</v>
      </c>
      <c r="K6954" t="str">
        <f>IF(ISBLANK('Q 8'!$C191),"",IF('Q 8'!$C191="&lt;please select&gt;","",'Q 8'!$C191))</f>
        <v/>
      </c>
    </row>
    <row r="6955" spans="1:11" x14ac:dyDescent="0.3">
      <c r="A6955" t="s">
        <v>2120</v>
      </c>
      <c r="B6955" t="s">
        <v>2121</v>
      </c>
      <c r="C6955">
        <v>36</v>
      </c>
      <c r="D6955" t="s">
        <v>1470</v>
      </c>
      <c r="E6955" t="s">
        <v>2012</v>
      </c>
      <c r="F6955" t="s">
        <v>1761</v>
      </c>
      <c r="K6955" t="str">
        <f>IF(ISBLANK('Q 8'!$C192),"",IF('Q 8'!$C192="&lt;please select&gt;","",'Q 8'!$C192))</f>
        <v/>
      </c>
    </row>
    <row r="6956" spans="1:11" x14ac:dyDescent="0.3">
      <c r="A6956" t="s">
        <v>2120</v>
      </c>
      <c r="B6956" t="s">
        <v>2121</v>
      </c>
      <c r="C6956">
        <v>37</v>
      </c>
      <c r="D6956" t="s">
        <v>1470</v>
      </c>
      <c r="E6956" t="s">
        <v>2012</v>
      </c>
      <c r="F6956" t="s">
        <v>1761</v>
      </c>
      <c r="K6956" t="str">
        <f>IF(ISBLANK('Q 8'!$C193),"",IF('Q 8'!$C193="&lt;please select&gt;","",'Q 8'!$C193))</f>
        <v/>
      </c>
    </row>
    <row r="6957" spans="1:11" x14ac:dyDescent="0.3">
      <c r="A6957" t="s">
        <v>2120</v>
      </c>
      <c r="B6957" t="s">
        <v>2121</v>
      </c>
      <c r="C6957">
        <v>38</v>
      </c>
      <c r="D6957" t="s">
        <v>1470</v>
      </c>
      <c r="E6957" t="s">
        <v>2012</v>
      </c>
      <c r="F6957" t="s">
        <v>1761</v>
      </c>
      <c r="K6957" t="str">
        <f>IF(ISBLANK('Q 8'!$C194),"",IF('Q 8'!$C194="&lt;please select&gt;","",'Q 8'!$C194))</f>
        <v/>
      </c>
    </row>
    <row r="6958" spans="1:11" x14ac:dyDescent="0.3">
      <c r="A6958" t="s">
        <v>2120</v>
      </c>
      <c r="B6958" t="s">
        <v>2121</v>
      </c>
      <c r="C6958">
        <v>39</v>
      </c>
      <c r="D6958" t="s">
        <v>1470</v>
      </c>
      <c r="E6958" t="s">
        <v>2012</v>
      </c>
      <c r="F6958" t="s">
        <v>1761</v>
      </c>
      <c r="K6958" t="str">
        <f>IF(ISBLANK('Q 8'!$C195),"",IF('Q 8'!$C195="&lt;please select&gt;","",'Q 8'!$C195))</f>
        <v/>
      </c>
    </row>
    <row r="6959" spans="1:11" x14ac:dyDescent="0.3">
      <c r="A6959" t="s">
        <v>2120</v>
      </c>
      <c r="B6959" t="s">
        <v>2121</v>
      </c>
      <c r="C6959">
        <v>40</v>
      </c>
      <c r="D6959" t="s">
        <v>1470</v>
      </c>
      <c r="E6959" t="s">
        <v>2012</v>
      </c>
      <c r="F6959" t="s">
        <v>1761</v>
      </c>
      <c r="K6959" t="str">
        <f>IF(ISBLANK('Q 8'!$C196),"",IF('Q 8'!$C196="&lt;please select&gt;","",'Q 8'!$C196))</f>
        <v/>
      </c>
    </row>
    <row r="6960" spans="1:11" x14ac:dyDescent="0.3">
      <c r="A6960" t="s">
        <v>2120</v>
      </c>
      <c r="B6960" t="s">
        <v>2121</v>
      </c>
      <c r="C6960">
        <v>41</v>
      </c>
      <c r="D6960" t="s">
        <v>1470</v>
      </c>
      <c r="E6960" t="s">
        <v>2012</v>
      </c>
      <c r="F6960" t="s">
        <v>1761</v>
      </c>
      <c r="K6960" t="str">
        <f>IF(ISBLANK('Q 8'!$C197),"",IF('Q 8'!$C197="&lt;please select&gt;","",'Q 8'!$C197))</f>
        <v/>
      </c>
    </row>
    <row r="6961" spans="1:11" x14ac:dyDescent="0.3">
      <c r="A6961" t="s">
        <v>2120</v>
      </c>
      <c r="B6961" t="s">
        <v>2121</v>
      </c>
      <c r="C6961">
        <v>42</v>
      </c>
      <c r="D6961" t="s">
        <v>1470</v>
      </c>
      <c r="E6961" t="s">
        <v>2012</v>
      </c>
      <c r="F6961" t="s">
        <v>1761</v>
      </c>
      <c r="K6961" t="str">
        <f>IF(ISBLANK('Q 8'!$C198),"",IF('Q 8'!$C198="&lt;please select&gt;","",'Q 8'!$C198))</f>
        <v/>
      </c>
    </row>
    <row r="6962" spans="1:11" x14ac:dyDescent="0.3">
      <c r="A6962" t="s">
        <v>2120</v>
      </c>
      <c r="B6962" t="s">
        <v>2121</v>
      </c>
      <c r="C6962">
        <v>43</v>
      </c>
      <c r="D6962" t="s">
        <v>1470</v>
      </c>
      <c r="E6962" t="s">
        <v>2012</v>
      </c>
      <c r="F6962" t="s">
        <v>1761</v>
      </c>
      <c r="K6962" t="str">
        <f>IF(ISBLANK('Q 8'!$C199),"",IF('Q 8'!$C199="&lt;please select&gt;","",'Q 8'!$C199))</f>
        <v/>
      </c>
    </row>
    <row r="6963" spans="1:11" x14ac:dyDescent="0.3">
      <c r="A6963" t="s">
        <v>2120</v>
      </c>
      <c r="B6963" t="s">
        <v>2121</v>
      </c>
      <c r="C6963">
        <v>44</v>
      </c>
      <c r="D6963" t="s">
        <v>1470</v>
      </c>
      <c r="E6963" t="s">
        <v>2012</v>
      </c>
      <c r="F6963" t="s">
        <v>1761</v>
      </c>
      <c r="K6963" t="str">
        <f>IF(ISBLANK('Q 8'!$C200),"",IF('Q 8'!$C200="&lt;please select&gt;","",'Q 8'!$C200))</f>
        <v/>
      </c>
    </row>
    <row r="6964" spans="1:11" x14ac:dyDescent="0.3">
      <c r="A6964" t="s">
        <v>2120</v>
      </c>
      <c r="B6964" t="s">
        <v>2121</v>
      </c>
      <c r="C6964">
        <v>45</v>
      </c>
      <c r="D6964" t="s">
        <v>1470</v>
      </c>
      <c r="E6964" t="s">
        <v>2012</v>
      </c>
      <c r="F6964" t="s">
        <v>1761</v>
      </c>
      <c r="K6964" t="str">
        <f>IF(ISBLANK('Q 8'!$C201),"",IF('Q 8'!$C201="&lt;please select&gt;","",'Q 8'!$C201))</f>
        <v/>
      </c>
    </row>
    <row r="6965" spans="1:11" x14ac:dyDescent="0.3">
      <c r="A6965" t="s">
        <v>2120</v>
      </c>
      <c r="B6965" t="s">
        <v>2121</v>
      </c>
      <c r="C6965">
        <v>46</v>
      </c>
      <c r="D6965" t="s">
        <v>1470</v>
      </c>
      <c r="E6965" t="s">
        <v>2012</v>
      </c>
      <c r="F6965" t="s">
        <v>1761</v>
      </c>
      <c r="K6965" t="str">
        <f>IF(ISBLANK('Q 8'!$C202),"",IF('Q 8'!$C202="&lt;please select&gt;","",'Q 8'!$C202))</f>
        <v/>
      </c>
    </row>
    <row r="6966" spans="1:11" x14ac:dyDescent="0.3">
      <c r="A6966" t="s">
        <v>2120</v>
      </c>
      <c r="B6966" t="s">
        <v>2121</v>
      </c>
      <c r="C6966">
        <v>47</v>
      </c>
      <c r="D6966" t="s">
        <v>1470</v>
      </c>
      <c r="E6966" t="s">
        <v>2012</v>
      </c>
      <c r="F6966" t="s">
        <v>1761</v>
      </c>
      <c r="K6966" t="str">
        <f>IF(ISBLANK('Q 8'!$C203),"",IF('Q 8'!$C203="&lt;please select&gt;","",'Q 8'!$C203))</f>
        <v/>
      </c>
    </row>
    <row r="6967" spans="1:11" x14ac:dyDescent="0.3">
      <c r="A6967" t="s">
        <v>2120</v>
      </c>
      <c r="B6967" t="s">
        <v>2121</v>
      </c>
      <c r="C6967">
        <v>48</v>
      </c>
      <c r="D6967" t="s">
        <v>1470</v>
      </c>
      <c r="E6967" t="s">
        <v>2012</v>
      </c>
      <c r="F6967" t="s">
        <v>1761</v>
      </c>
      <c r="K6967" t="str">
        <f>IF(ISBLANK('Q 8'!$C204),"",IF('Q 8'!$C204="&lt;please select&gt;","",'Q 8'!$C204))</f>
        <v/>
      </c>
    </row>
    <row r="6968" spans="1:11" x14ac:dyDescent="0.3">
      <c r="A6968" t="s">
        <v>2120</v>
      </c>
      <c r="B6968" t="s">
        <v>2121</v>
      </c>
      <c r="C6968">
        <v>49</v>
      </c>
      <c r="D6968" t="s">
        <v>1470</v>
      </c>
      <c r="E6968" t="s">
        <v>2012</v>
      </c>
      <c r="F6968" t="s">
        <v>1761</v>
      </c>
      <c r="K6968" t="str">
        <f>IF(ISBLANK('Q 8'!$C205),"",IF('Q 8'!$C205="&lt;please select&gt;","",'Q 8'!$C205))</f>
        <v/>
      </c>
    </row>
    <row r="6969" spans="1:11" x14ac:dyDescent="0.3">
      <c r="A6969" t="s">
        <v>2120</v>
      </c>
      <c r="B6969" t="s">
        <v>2121</v>
      </c>
      <c r="C6969">
        <v>50</v>
      </c>
      <c r="D6969" t="s">
        <v>1470</v>
      </c>
      <c r="E6969" t="s">
        <v>2012</v>
      </c>
      <c r="F6969" t="s">
        <v>1761</v>
      </c>
      <c r="K6969" t="str">
        <f>IF(ISBLANK('Q 8'!$C206),"",IF('Q 8'!$C206="&lt;please select&gt;","",'Q 8'!$C206))</f>
        <v/>
      </c>
    </row>
    <row r="6970" spans="1:11" x14ac:dyDescent="0.3">
      <c r="A6970" t="s">
        <v>2120</v>
      </c>
      <c r="B6970" t="s">
        <v>2121</v>
      </c>
      <c r="C6970">
        <v>1</v>
      </c>
      <c r="D6970" t="s">
        <v>1470</v>
      </c>
      <c r="E6970" t="s">
        <v>2013</v>
      </c>
      <c r="F6970" t="s">
        <v>1761</v>
      </c>
      <c r="K6970" t="str">
        <f>IF(ISBLANK('Q 8'!$E157),"",IF('Q 8'!$E157="&lt;please select&gt;","",'Q 8'!$E157))</f>
        <v/>
      </c>
    </row>
    <row r="6971" spans="1:11" x14ac:dyDescent="0.3">
      <c r="A6971" t="s">
        <v>2120</v>
      </c>
      <c r="B6971" t="s">
        <v>2121</v>
      </c>
      <c r="C6971">
        <v>2</v>
      </c>
      <c r="D6971" t="s">
        <v>1470</v>
      </c>
      <c r="E6971" t="s">
        <v>2013</v>
      </c>
      <c r="F6971" t="s">
        <v>1761</v>
      </c>
      <c r="K6971" t="str">
        <f>IF(ISBLANK('Q 8'!$E158),"",IF('Q 8'!$E158="&lt;please select&gt;","",'Q 8'!$E158))</f>
        <v/>
      </c>
    </row>
    <row r="6972" spans="1:11" x14ac:dyDescent="0.3">
      <c r="A6972" t="s">
        <v>2120</v>
      </c>
      <c r="B6972" t="s">
        <v>2121</v>
      </c>
      <c r="C6972">
        <v>3</v>
      </c>
      <c r="D6972" t="s">
        <v>1470</v>
      </c>
      <c r="E6972" t="s">
        <v>2013</v>
      </c>
      <c r="F6972" t="s">
        <v>1761</v>
      </c>
      <c r="K6972" t="str">
        <f>IF(ISBLANK('Q 8'!$E159),"",IF('Q 8'!$E159="&lt;please select&gt;","",'Q 8'!$E159))</f>
        <v/>
      </c>
    </row>
    <row r="6973" spans="1:11" x14ac:dyDescent="0.3">
      <c r="A6973" t="s">
        <v>2120</v>
      </c>
      <c r="B6973" t="s">
        <v>2121</v>
      </c>
      <c r="C6973">
        <v>4</v>
      </c>
      <c r="D6973" t="s">
        <v>1470</v>
      </c>
      <c r="E6973" t="s">
        <v>2013</v>
      </c>
      <c r="F6973" t="s">
        <v>1761</v>
      </c>
      <c r="K6973" t="str">
        <f>IF(ISBLANK('Q 8'!$E160),"",IF('Q 8'!$E160="&lt;please select&gt;","",'Q 8'!$E160))</f>
        <v/>
      </c>
    </row>
    <row r="6974" spans="1:11" x14ac:dyDescent="0.3">
      <c r="A6974" t="s">
        <v>2120</v>
      </c>
      <c r="B6974" t="s">
        <v>2121</v>
      </c>
      <c r="C6974">
        <v>5</v>
      </c>
      <c r="D6974" t="s">
        <v>1470</v>
      </c>
      <c r="E6974" t="s">
        <v>2013</v>
      </c>
      <c r="F6974" t="s">
        <v>1761</v>
      </c>
      <c r="K6974" t="str">
        <f>IF(ISBLANK('Q 8'!$E161),"",IF('Q 8'!$E161="&lt;please select&gt;","",'Q 8'!$E161))</f>
        <v/>
      </c>
    </row>
    <row r="6975" spans="1:11" x14ac:dyDescent="0.3">
      <c r="A6975" t="s">
        <v>2120</v>
      </c>
      <c r="B6975" t="s">
        <v>2121</v>
      </c>
      <c r="C6975">
        <v>6</v>
      </c>
      <c r="D6975" t="s">
        <v>1470</v>
      </c>
      <c r="E6975" t="s">
        <v>2013</v>
      </c>
      <c r="F6975" t="s">
        <v>1761</v>
      </c>
      <c r="K6975" t="str">
        <f>IF(ISBLANK('Q 8'!$E162),"",IF('Q 8'!$E162="&lt;please select&gt;","",'Q 8'!$E162))</f>
        <v/>
      </c>
    </row>
    <row r="6976" spans="1:11" x14ac:dyDescent="0.3">
      <c r="A6976" t="s">
        <v>2120</v>
      </c>
      <c r="B6976" t="s">
        <v>2121</v>
      </c>
      <c r="C6976">
        <v>7</v>
      </c>
      <c r="D6976" t="s">
        <v>1470</v>
      </c>
      <c r="E6976" t="s">
        <v>2013</v>
      </c>
      <c r="F6976" t="s">
        <v>1761</v>
      </c>
      <c r="K6976" t="str">
        <f>IF(ISBLANK('Q 8'!$E163),"",IF('Q 8'!$E163="&lt;please select&gt;","",'Q 8'!$E163))</f>
        <v/>
      </c>
    </row>
    <row r="6977" spans="1:11" x14ac:dyDescent="0.3">
      <c r="A6977" t="s">
        <v>2120</v>
      </c>
      <c r="B6977" t="s">
        <v>2121</v>
      </c>
      <c r="C6977">
        <v>8</v>
      </c>
      <c r="D6977" t="s">
        <v>1470</v>
      </c>
      <c r="E6977" t="s">
        <v>2013</v>
      </c>
      <c r="F6977" t="s">
        <v>1761</v>
      </c>
      <c r="K6977" t="str">
        <f>IF(ISBLANK('Q 8'!$E164),"",IF('Q 8'!$E164="&lt;please select&gt;","",'Q 8'!$E164))</f>
        <v/>
      </c>
    </row>
    <row r="6978" spans="1:11" x14ac:dyDescent="0.3">
      <c r="A6978" t="s">
        <v>2120</v>
      </c>
      <c r="B6978" t="s">
        <v>2121</v>
      </c>
      <c r="C6978">
        <v>9</v>
      </c>
      <c r="D6978" t="s">
        <v>1470</v>
      </c>
      <c r="E6978" t="s">
        <v>2013</v>
      </c>
      <c r="F6978" t="s">
        <v>1761</v>
      </c>
      <c r="K6978" t="str">
        <f>IF(ISBLANK('Q 8'!$E165),"",IF('Q 8'!$E165="&lt;please select&gt;","",'Q 8'!$E165))</f>
        <v/>
      </c>
    </row>
    <row r="6979" spans="1:11" x14ac:dyDescent="0.3">
      <c r="A6979" t="s">
        <v>2120</v>
      </c>
      <c r="B6979" t="s">
        <v>2121</v>
      </c>
      <c r="C6979">
        <v>10</v>
      </c>
      <c r="D6979" t="s">
        <v>1470</v>
      </c>
      <c r="E6979" t="s">
        <v>2013</v>
      </c>
      <c r="F6979" t="s">
        <v>1761</v>
      </c>
      <c r="K6979" t="str">
        <f>IF(ISBLANK('Q 8'!$E166),"",IF('Q 8'!$E166="&lt;please select&gt;","",'Q 8'!$E166))</f>
        <v/>
      </c>
    </row>
    <row r="6980" spans="1:11" x14ac:dyDescent="0.3">
      <c r="A6980" t="s">
        <v>2120</v>
      </c>
      <c r="B6980" t="s">
        <v>2121</v>
      </c>
      <c r="C6980">
        <v>11</v>
      </c>
      <c r="D6980" t="s">
        <v>1470</v>
      </c>
      <c r="E6980" t="s">
        <v>2013</v>
      </c>
      <c r="F6980" t="s">
        <v>1761</v>
      </c>
      <c r="K6980" t="str">
        <f>IF(ISBLANK('Q 8'!$E167),"",IF('Q 8'!$E167="&lt;please select&gt;","",'Q 8'!$E167))</f>
        <v/>
      </c>
    </row>
    <row r="6981" spans="1:11" x14ac:dyDescent="0.3">
      <c r="A6981" t="s">
        <v>2120</v>
      </c>
      <c r="B6981" t="s">
        <v>2121</v>
      </c>
      <c r="C6981">
        <v>12</v>
      </c>
      <c r="D6981" t="s">
        <v>1470</v>
      </c>
      <c r="E6981" t="s">
        <v>2013</v>
      </c>
      <c r="F6981" t="s">
        <v>1761</v>
      </c>
      <c r="K6981" t="str">
        <f>IF(ISBLANK('Q 8'!$E168),"",IF('Q 8'!$E168="&lt;please select&gt;","",'Q 8'!$E168))</f>
        <v/>
      </c>
    </row>
    <row r="6982" spans="1:11" x14ac:dyDescent="0.3">
      <c r="A6982" t="s">
        <v>2120</v>
      </c>
      <c r="B6982" t="s">
        <v>2121</v>
      </c>
      <c r="C6982">
        <v>13</v>
      </c>
      <c r="D6982" t="s">
        <v>1470</v>
      </c>
      <c r="E6982" t="s">
        <v>2013</v>
      </c>
      <c r="F6982" t="s">
        <v>1761</v>
      </c>
      <c r="K6982" t="str">
        <f>IF(ISBLANK('Q 8'!$E169),"",IF('Q 8'!$E169="&lt;please select&gt;","",'Q 8'!$E169))</f>
        <v/>
      </c>
    </row>
    <row r="6983" spans="1:11" x14ac:dyDescent="0.3">
      <c r="A6983" t="s">
        <v>2120</v>
      </c>
      <c r="B6983" t="s">
        <v>2121</v>
      </c>
      <c r="C6983">
        <v>14</v>
      </c>
      <c r="D6983" t="s">
        <v>1470</v>
      </c>
      <c r="E6983" t="s">
        <v>2013</v>
      </c>
      <c r="F6983" t="s">
        <v>1761</v>
      </c>
      <c r="K6983" t="str">
        <f>IF(ISBLANK('Q 8'!$E170),"",IF('Q 8'!$E170="&lt;please select&gt;","",'Q 8'!$E170))</f>
        <v/>
      </c>
    </row>
    <row r="6984" spans="1:11" x14ac:dyDescent="0.3">
      <c r="A6984" t="s">
        <v>2120</v>
      </c>
      <c r="B6984" t="s">
        <v>2121</v>
      </c>
      <c r="C6984">
        <v>15</v>
      </c>
      <c r="D6984" t="s">
        <v>1470</v>
      </c>
      <c r="E6984" t="s">
        <v>2013</v>
      </c>
      <c r="F6984" t="s">
        <v>1761</v>
      </c>
      <c r="K6984" t="str">
        <f>IF(ISBLANK('Q 8'!$E171),"",IF('Q 8'!$E171="&lt;please select&gt;","",'Q 8'!$E171))</f>
        <v/>
      </c>
    </row>
    <row r="6985" spans="1:11" x14ac:dyDescent="0.3">
      <c r="A6985" t="s">
        <v>2120</v>
      </c>
      <c r="B6985" t="s">
        <v>2121</v>
      </c>
      <c r="C6985">
        <v>16</v>
      </c>
      <c r="D6985" t="s">
        <v>1470</v>
      </c>
      <c r="E6985" t="s">
        <v>2013</v>
      </c>
      <c r="F6985" t="s">
        <v>1761</v>
      </c>
      <c r="K6985" t="str">
        <f>IF(ISBLANK('Q 8'!$E172),"",IF('Q 8'!$E172="&lt;please select&gt;","",'Q 8'!$E172))</f>
        <v/>
      </c>
    </row>
    <row r="6986" spans="1:11" x14ac:dyDescent="0.3">
      <c r="A6986" t="s">
        <v>2120</v>
      </c>
      <c r="B6986" t="s">
        <v>2121</v>
      </c>
      <c r="C6986">
        <v>17</v>
      </c>
      <c r="D6986" t="s">
        <v>1470</v>
      </c>
      <c r="E6986" t="s">
        <v>2013</v>
      </c>
      <c r="F6986" t="s">
        <v>1761</v>
      </c>
      <c r="K6986" t="str">
        <f>IF(ISBLANK('Q 8'!$E173),"",IF('Q 8'!$E173="&lt;please select&gt;","",'Q 8'!$E173))</f>
        <v/>
      </c>
    </row>
    <row r="6987" spans="1:11" x14ac:dyDescent="0.3">
      <c r="A6987" t="s">
        <v>2120</v>
      </c>
      <c r="B6987" t="s">
        <v>2121</v>
      </c>
      <c r="C6987">
        <v>18</v>
      </c>
      <c r="D6987" t="s">
        <v>1470</v>
      </c>
      <c r="E6987" t="s">
        <v>2013</v>
      </c>
      <c r="F6987" t="s">
        <v>1761</v>
      </c>
      <c r="K6987" t="str">
        <f>IF(ISBLANK('Q 8'!$E174),"",IF('Q 8'!$E174="&lt;please select&gt;","",'Q 8'!$E174))</f>
        <v/>
      </c>
    </row>
    <row r="6988" spans="1:11" x14ac:dyDescent="0.3">
      <c r="A6988" t="s">
        <v>2120</v>
      </c>
      <c r="B6988" t="s">
        <v>2121</v>
      </c>
      <c r="C6988">
        <v>19</v>
      </c>
      <c r="D6988" t="s">
        <v>1470</v>
      </c>
      <c r="E6988" t="s">
        <v>2013</v>
      </c>
      <c r="F6988" t="s">
        <v>1761</v>
      </c>
      <c r="K6988" t="str">
        <f>IF(ISBLANK('Q 8'!$E175),"",IF('Q 8'!$E175="&lt;please select&gt;","",'Q 8'!$E175))</f>
        <v/>
      </c>
    </row>
    <row r="6989" spans="1:11" x14ac:dyDescent="0.3">
      <c r="A6989" t="s">
        <v>2120</v>
      </c>
      <c r="B6989" t="s">
        <v>2121</v>
      </c>
      <c r="C6989">
        <v>20</v>
      </c>
      <c r="D6989" t="s">
        <v>1470</v>
      </c>
      <c r="E6989" t="s">
        <v>2013</v>
      </c>
      <c r="F6989" t="s">
        <v>1761</v>
      </c>
      <c r="K6989" t="str">
        <f>IF(ISBLANK('Q 8'!$E176),"",IF('Q 8'!$E176="&lt;please select&gt;","",'Q 8'!$E176))</f>
        <v/>
      </c>
    </row>
    <row r="6990" spans="1:11" x14ac:dyDescent="0.3">
      <c r="A6990" t="s">
        <v>2120</v>
      </c>
      <c r="B6990" t="s">
        <v>2121</v>
      </c>
      <c r="C6990">
        <v>21</v>
      </c>
      <c r="D6990" t="s">
        <v>1470</v>
      </c>
      <c r="E6990" t="s">
        <v>2013</v>
      </c>
      <c r="F6990" t="s">
        <v>1761</v>
      </c>
      <c r="K6990" t="str">
        <f>IF(ISBLANK('Q 8'!$E177),"",IF('Q 8'!$E177="&lt;please select&gt;","",'Q 8'!$E177))</f>
        <v/>
      </c>
    </row>
    <row r="6991" spans="1:11" x14ac:dyDescent="0.3">
      <c r="A6991" t="s">
        <v>2120</v>
      </c>
      <c r="B6991" t="s">
        <v>2121</v>
      </c>
      <c r="C6991">
        <v>22</v>
      </c>
      <c r="D6991" t="s">
        <v>1470</v>
      </c>
      <c r="E6991" t="s">
        <v>2013</v>
      </c>
      <c r="F6991" t="s">
        <v>1761</v>
      </c>
      <c r="K6991" t="str">
        <f>IF(ISBLANK('Q 8'!$E178),"",IF('Q 8'!$E178="&lt;please select&gt;","",'Q 8'!$E178))</f>
        <v/>
      </c>
    </row>
    <row r="6992" spans="1:11" x14ac:dyDescent="0.3">
      <c r="A6992" t="s">
        <v>2120</v>
      </c>
      <c r="B6992" t="s">
        <v>2121</v>
      </c>
      <c r="C6992">
        <v>23</v>
      </c>
      <c r="D6992" t="s">
        <v>1470</v>
      </c>
      <c r="E6992" t="s">
        <v>2013</v>
      </c>
      <c r="F6992" t="s">
        <v>1761</v>
      </c>
      <c r="K6992" t="str">
        <f>IF(ISBLANK('Q 8'!$E179),"",IF('Q 8'!$E179="&lt;please select&gt;","",'Q 8'!$E179))</f>
        <v/>
      </c>
    </row>
    <row r="6993" spans="1:11" x14ac:dyDescent="0.3">
      <c r="A6993" t="s">
        <v>2120</v>
      </c>
      <c r="B6993" t="s">
        <v>2121</v>
      </c>
      <c r="C6993">
        <v>24</v>
      </c>
      <c r="D6993" t="s">
        <v>1470</v>
      </c>
      <c r="E6993" t="s">
        <v>2013</v>
      </c>
      <c r="F6993" t="s">
        <v>1761</v>
      </c>
      <c r="K6993" t="str">
        <f>IF(ISBLANK('Q 8'!$E180),"",IF('Q 8'!$E180="&lt;please select&gt;","",'Q 8'!$E180))</f>
        <v/>
      </c>
    </row>
    <row r="6994" spans="1:11" x14ac:dyDescent="0.3">
      <c r="A6994" t="s">
        <v>2120</v>
      </c>
      <c r="B6994" t="s">
        <v>2121</v>
      </c>
      <c r="C6994">
        <v>25</v>
      </c>
      <c r="D6994" t="s">
        <v>1470</v>
      </c>
      <c r="E6994" t="s">
        <v>2013</v>
      </c>
      <c r="F6994" t="s">
        <v>1761</v>
      </c>
      <c r="K6994" t="str">
        <f>IF(ISBLANK('Q 8'!$E181),"",IF('Q 8'!$E181="&lt;please select&gt;","",'Q 8'!$E181))</f>
        <v/>
      </c>
    </row>
    <row r="6995" spans="1:11" x14ac:dyDescent="0.3">
      <c r="A6995" t="s">
        <v>2120</v>
      </c>
      <c r="B6995" t="s">
        <v>2121</v>
      </c>
      <c r="C6995">
        <v>26</v>
      </c>
      <c r="D6995" t="s">
        <v>1470</v>
      </c>
      <c r="E6995" t="s">
        <v>2013</v>
      </c>
      <c r="F6995" t="s">
        <v>1761</v>
      </c>
      <c r="K6995" t="str">
        <f>IF(ISBLANK('Q 8'!$E182),"",IF('Q 8'!$E182="&lt;please select&gt;","",'Q 8'!$E182))</f>
        <v/>
      </c>
    </row>
    <row r="6996" spans="1:11" x14ac:dyDescent="0.3">
      <c r="A6996" t="s">
        <v>2120</v>
      </c>
      <c r="B6996" t="s">
        <v>2121</v>
      </c>
      <c r="C6996">
        <v>27</v>
      </c>
      <c r="D6996" t="s">
        <v>1470</v>
      </c>
      <c r="E6996" t="s">
        <v>2013</v>
      </c>
      <c r="F6996" t="s">
        <v>1761</v>
      </c>
      <c r="K6996" t="str">
        <f>IF(ISBLANK('Q 8'!$E183),"",IF('Q 8'!$E183="&lt;please select&gt;","",'Q 8'!$E183))</f>
        <v/>
      </c>
    </row>
    <row r="6997" spans="1:11" x14ac:dyDescent="0.3">
      <c r="A6997" t="s">
        <v>2120</v>
      </c>
      <c r="B6997" t="s">
        <v>2121</v>
      </c>
      <c r="C6997">
        <v>28</v>
      </c>
      <c r="D6997" t="s">
        <v>1470</v>
      </c>
      <c r="E6997" t="s">
        <v>2013</v>
      </c>
      <c r="F6997" t="s">
        <v>1761</v>
      </c>
      <c r="K6997" t="str">
        <f>IF(ISBLANK('Q 8'!$E184),"",IF('Q 8'!$E184="&lt;please select&gt;","",'Q 8'!$E184))</f>
        <v/>
      </c>
    </row>
    <row r="6998" spans="1:11" x14ac:dyDescent="0.3">
      <c r="A6998" t="s">
        <v>2120</v>
      </c>
      <c r="B6998" t="s">
        <v>2121</v>
      </c>
      <c r="C6998">
        <v>29</v>
      </c>
      <c r="D6998" t="s">
        <v>1470</v>
      </c>
      <c r="E6998" t="s">
        <v>2013</v>
      </c>
      <c r="F6998" t="s">
        <v>1761</v>
      </c>
      <c r="K6998" t="str">
        <f>IF(ISBLANK('Q 8'!$E185),"",IF('Q 8'!$E185="&lt;please select&gt;","",'Q 8'!$E185))</f>
        <v/>
      </c>
    </row>
    <row r="6999" spans="1:11" x14ac:dyDescent="0.3">
      <c r="A6999" t="s">
        <v>2120</v>
      </c>
      <c r="B6999" t="s">
        <v>2121</v>
      </c>
      <c r="C6999">
        <v>30</v>
      </c>
      <c r="D6999" t="s">
        <v>1470</v>
      </c>
      <c r="E6999" t="s">
        <v>2013</v>
      </c>
      <c r="F6999" t="s">
        <v>1761</v>
      </c>
      <c r="K6999" t="str">
        <f>IF(ISBLANK('Q 8'!$E186),"",IF('Q 8'!$E186="&lt;please select&gt;","",'Q 8'!$E186))</f>
        <v/>
      </c>
    </row>
    <row r="7000" spans="1:11" x14ac:dyDescent="0.3">
      <c r="A7000" t="s">
        <v>2120</v>
      </c>
      <c r="B7000" t="s">
        <v>2121</v>
      </c>
      <c r="C7000">
        <v>31</v>
      </c>
      <c r="D7000" t="s">
        <v>1470</v>
      </c>
      <c r="E7000" t="s">
        <v>2013</v>
      </c>
      <c r="F7000" t="s">
        <v>1761</v>
      </c>
      <c r="K7000" t="str">
        <f>IF(ISBLANK('Q 8'!$E187),"",IF('Q 8'!$E187="&lt;please select&gt;","",'Q 8'!$E187))</f>
        <v/>
      </c>
    </row>
    <row r="7001" spans="1:11" x14ac:dyDescent="0.3">
      <c r="A7001" t="s">
        <v>2120</v>
      </c>
      <c r="B7001" t="s">
        <v>2121</v>
      </c>
      <c r="C7001">
        <v>32</v>
      </c>
      <c r="D7001" t="s">
        <v>1470</v>
      </c>
      <c r="E7001" t="s">
        <v>2013</v>
      </c>
      <c r="F7001" t="s">
        <v>1761</v>
      </c>
      <c r="K7001" t="str">
        <f>IF(ISBLANK('Q 8'!$E188),"",IF('Q 8'!$E188="&lt;please select&gt;","",'Q 8'!$E188))</f>
        <v/>
      </c>
    </row>
    <row r="7002" spans="1:11" x14ac:dyDescent="0.3">
      <c r="A7002" t="s">
        <v>2120</v>
      </c>
      <c r="B7002" t="s">
        <v>2121</v>
      </c>
      <c r="C7002">
        <v>33</v>
      </c>
      <c r="D7002" t="s">
        <v>1470</v>
      </c>
      <c r="E7002" t="s">
        <v>2013</v>
      </c>
      <c r="F7002" t="s">
        <v>1761</v>
      </c>
      <c r="K7002" t="str">
        <f>IF(ISBLANK('Q 8'!$E189),"",IF('Q 8'!$E189="&lt;please select&gt;","",'Q 8'!$E189))</f>
        <v/>
      </c>
    </row>
    <row r="7003" spans="1:11" x14ac:dyDescent="0.3">
      <c r="A7003" t="s">
        <v>2120</v>
      </c>
      <c r="B7003" t="s">
        <v>2121</v>
      </c>
      <c r="C7003">
        <v>34</v>
      </c>
      <c r="D7003" t="s">
        <v>1470</v>
      </c>
      <c r="E7003" t="s">
        <v>2013</v>
      </c>
      <c r="F7003" t="s">
        <v>1761</v>
      </c>
      <c r="K7003" t="str">
        <f>IF(ISBLANK('Q 8'!$E190),"",IF('Q 8'!$E190="&lt;please select&gt;","",'Q 8'!$E190))</f>
        <v/>
      </c>
    </row>
    <row r="7004" spans="1:11" x14ac:dyDescent="0.3">
      <c r="A7004" t="s">
        <v>2120</v>
      </c>
      <c r="B7004" t="s">
        <v>2121</v>
      </c>
      <c r="C7004">
        <v>35</v>
      </c>
      <c r="D7004" t="s">
        <v>1470</v>
      </c>
      <c r="E7004" t="s">
        <v>2013</v>
      </c>
      <c r="F7004" t="s">
        <v>1761</v>
      </c>
      <c r="K7004" t="str">
        <f>IF(ISBLANK('Q 8'!$E191),"",IF('Q 8'!$E191="&lt;please select&gt;","",'Q 8'!$E191))</f>
        <v/>
      </c>
    </row>
    <row r="7005" spans="1:11" x14ac:dyDescent="0.3">
      <c r="A7005" t="s">
        <v>2120</v>
      </c>
      <c r="B7005" t="s">
        <v>2121</v>
      </c>
      <c r="C7005">
        <v>36</v>
      </c>
      <c r="D7005" t="s">
        <v>1470</v>
      </c>
      <c r="E7005" t="s">
        <v>2013</v>
      </c>
      <c r="F7005" t="s">
        <v>1761</v>
      </c>
      <c r="K7005" t="str">
        <f>IF(ISBLANK('Q 8'!$E192),"",IF('Q 8'!$E192="&lt;please select&gt;","",'Q 8'!$E192))</f>
        <v/>
      </c>
    </row>
    <row r="7006" spans="1:11" x14ac:dyDescent="0.3">
      <c r="A7006" t="s">
        <v>2120</v>
      </c>
      <c r="B7006" t="s">
        <v>2121</v>
      </c>
      <c r="C7006">
        <v>37</v>
      </c>
      <c r="D7006" t="s">
        <v>1470</v>
      </c>
      <c r="E7006" t="s">
        <v>2013</v>
      </c>
      <c r="F7006" t="s">
        <v>1761</v>
      </c>
      <c r="K7006" t="str">
        <f>IF(ISBLANK('Q 8'!$E193),"",IF('Q 8'!$E193="&lt;please select&gt;","",'Q 8'!$E193))</f>
        <v/>
      </c>
    </row>
    <row r="7007" spans="1:11" x14ac:dyDescent="0.3">
      <c r="A7007" t="s">
        <v>2120</v>
      </c>
      <c r="B7007" t="s">
        <v>2121</v>
      </c>
      <c r="C7007">
        <v>38</v>
      </c>
      <c r="D7007" t="s">
        <v>1470</v>
      </c>
      <c r="E7007" t="s">
        <v>2013</v>
      </c>
      <c r="F7007" t="s">
        <v>1761</v>
      </c>
      <c r="K7007" t="str">
        <f>IF(ISBLANK('Q 8'!$E194),"",IF('Q 8'!$E194="&lt;please select&gt;","",'Q 8'!$E194))</f>
        <v/>
      </c>
    </row>
    <row r="7008" spans="1:11" x14ac:dyDescent="0.3">
      <c r="A7008" t="s">
        <v>2120</v>
      </c>
      <c r="B7008" t="s">
        <v>2121</v>
      </c>
      <c r="C7008">
        <v>39</v>
      </c>
      <c r="D7008" t="s">
        <v>1470</v>
      </c>
      <c r="E7008" t="s">
        <v>2013</v>
      </c>
      <c r="F7008" t="s">
        <v>1761</v>
      </c>
      <c r="K7008" t="str">
        <f>IF(ISBLANK('Q 8'!$E195),"",IF('Q 8'!$E195="&lt;please select&gt;","",'Q 8'!$E195))</f>
        <v/>
      </c>
    </row>
    <row r="7009" spans="1:11" x14ac:dyDescent="0.3">
      <c r="A7009" t="s">
        <v>2120</v>
      </c>
      <c r="B7009" t="s">
        <v>2121</v>
      </c>
      <c r="C7009">
        <v>40</v>
      </c>
      <c r="D7009" t="s">
        <v>1470</v>
      </c>
      <c r="E7009" t="s">
        <v>2013</v>
      </c>
      <c r="F7009" t="s">
        <v>1761</v>
      </c>
      <c r="K7009" t="str">
        <f>IF(ISBLANK('Q 8'!$E196),"",IF('Q 8'!$E196="&lt;please select&gt;","",'Q 8'!$E196))</f>
        <v/>
      </c>
    </row>
    <row r="7010" spans="1:11" x14ac:dyDescent="0.3">
      <c r="A7010" t="s">
        <v>2120</v>
      </c>
      <c r="B7010" t="s">
        <v>2121</v>
      </c>
      <c r="C7010">
        <v>41</v>
      </c>
      <c r="D7010" t="s">
        <v>1470</v>
      </c>
      <c r="E7010" t="s">
        <v>2013</v>
      </c>
      <c r="F7010" t="s">
        <v>1761</v>
      </c>
      <c r="K7010" t="str">
        <f>IF(ISBLANK('Q 8'!$E197),"",IF('Q 8'!$E197="&lt;please select&gt;","",'Q 8'!$E197))</f>
        <v/>
      </c>
    </row>
    <row r="7011" spans="1:11" x14ac:dyDescent="0.3">
      <c r="A7011" t="s">
        <v>2120</v>
      </c>
      <c r="B7011" t="s">
        <v>2121</v>
      </c>
      <c r="C7011">
        <v>42</v>
      </c>
      <c r="D7011" t="s">
        <v>1470</v>
      </c>
      <c r="E7011" t="s">
        <v>2013</v>
      </c>
      <c r="F7011" t="s">
        <v>1761</v>
      </c>
      <c r="K7011" t="str">
        <f>IF(ISBLANK('Q 8'!$E198),"",IF('Q 8'!$E198="&lt;please select&gt;","",'Q 8'!$E198))</f>
        <v/>
      </c>
    </row>
    <row r="7012" spans="1:11" x14ac:dyDescent="0.3">
      <c r="A7012" t="s">
        <v>2120</v>
      </c>
      <c r="B7012" t="s">
        <v>2121</v>
      </c>
      <c r="C7012">
        <v>43</v>
      </c>
      <c r="D7012" t="s">
        <v>1470</v>
      </c>
      <c r="E7012" t="s">
        <v>2013</v>
      </c>
      <c r="F7012" t="s">
        <v>1761</v>
      </c>
      <c r="K7012" t="str">
        <f>IF(ISBLANK('Q 8'!$E199),"",IF('Q 8'!$E199="&lt;please select&gt;","",'Q 8'!$E199))</f>
        <v/>
      </c>
    </row>
    <row r="7013" spans="1:11" x14ac:dyDescent="0.3">
      <c r="A7013" t="s">
        <v>2120</v>
      </c>
      <c r="B7013" t="s">
        <v>2121</v>
      </c>
      <c r="C7013">
        <v>44</v>
      </c>
      <c r="D7013" t="s">
        <v>1470</v>
      </c>
      <c r="E7013" t="s">
        <v>2013</v>
      </c>
      <c r="F7013" t="s">
        <v>1761</v>
      </c>
      <c r="K7013" t="str">
        <f>IF(ISBLANK('Q 8'!$E200),"",IF('Q 8'!$E200="&lt;please select&gt;","",'Q 8'!$E200))</f>
        <v/>
      </c>
    </row>
    <row r="7014" spans="1:11" x14ac:dyDescent="0.3">
      <c r="A7014" t="s">
        <v>2120</v>
      </c>
      <c r="B7014" t="s">
        <v>2121</v>
      </c>
      <c r="C7014">
        <v>45</v>
      </c>
      <c r="D7014" t="s">
        <v>1470</v>
      </c>
      <c r="E7014" t="s">
        <v>2013</v>
      </c>
      <c r="F7014" t="s">
        <v>1761</v>
      </c>
      <c r="K7014" t="str">
        <f>IF(ISBLANK('Q 8'!$E201),"",IF('Q 8'!$E201="&lt;please select&gt;","",'Q 8'!$E201))</f>
        <v/>
      </c>
    </row>
    <row r="7015" spans="1:11" x14ac:dyDescent="0.3">
      <c r="A7015" t="s">
        <v>2120</v>
      </c>
      <c r="B7015" t="s">
        <v>2121</v>
      </c>
      <c r="C7015">
        <v>46</v>
      </c>
      <c r="D7015" t="s">
        <v>1470</v>
      </c>
      <c r="E7015" t="s">
        <v>2013</v>
      </c>
      <c r="F7015" t="s">
        <v>1761</v>
      </c>
      <c r="K7015" t="str">
        <f>IF(ISBLANK('Q 8'!$E202),"",IF('Q 8'!$E202="&lt;please select&gt;","",'Q 8'!$E202))</f>
        <v/>
      </c>
    </row>
    <row r="7016" spans="1:11" x14ac:dyDescent="0.3">
      <c r="A7016" t="s">
        <v>2120</v>
      </c>
      <c r="B7016" t="s">
        <v>2121</v>
      </c>
      <c r="C7016">
        <v>47</v>
      </c>
      <c r="D7016" t="s">
        <v>1470</v>
      </c>
      <c r="E7016" t="s">
        <v>2013</v>
      </c>
      <c r="F7016" t="s">
        <v>1761</v>
      </c>
      <c r="K7016" t="str">
        <f>IF(ISBLANK('Q 8'!$E203),"",IF('Q 8'!$E203="&lt;please select&gt;","",'Q 8'!$E203))</f>
        <v/>
      </c>
    </row>
    <row r="7017" spans="1:11" x14ac:dyDescent="0.3">
      <c r="A7017" t="s">
        <v>2120</v>
      </c>
      <c r="B7017" t="s">
        <v>2121</v>
      </c>
      <c r="C7017">
        <v>48</v>
      </c>
      <c r="D7017" t="s">
        <v>1470</v>
      </c>
      <c r="E7017" t="s">
        <v>2013</v>
      </c>
      <c r="F7017" t="s">
        <v>1761</v>
      </c>
      <c r="K7017" t="str">
        <f>IF(ISBLANK('Q 8'!$E204),"",IF('Q 8'!$E204="&lt;please select&gt;","",'Q 8'!$E204))</f>
        <v/>
      </c>
    </row>
    <row r="7018" spans="1:11" x14ac:dyDescent="0.3">
      <c r="A7018" t="s">
        <v>2120</v>
      </c>
      <c r="B7018" t="s">
        <v>2121</v>
      </c>
      <c r="C7018">
        <v>49</v>
      </c>
      <c r="D7018" t="s">
        <v>1470</v>
      </c>
      <c r="E7018" t="s">
        <v>2013</v>
      </c>
      <c r="F7018" t="s">
        <v>1761</v>
      </c>
      <c r="K7018" t="str">
        <f>IF(ISBLANK('Q 8'!$E205),"",IF('Q 8'!$E205="&lt;please select&gt;","",'Q 8'!$E205))</f>
        <v/>
      </c>
    </row>
    <row r="7019" spans="1:11" x14ac:dyDescent="0.3">
      <c r="A7019" t="s">
        <v>2120</v>
      </c>
      <c r="B7019" t="s">
        <v>2121</v>
      </c>
      <c r="C7019">
        <v>50</v>
      </c>
      <c r="D7019" t="s">
        <v>1470</v>
      </c>
      <c r="E7019" t="s">
        <v>2013</v>
      </c>
      <c r="F7019" t="s">
        <v>1761</v>
      </c>
      <c r="K7019" t="str">
        <f>IF(ISBLANK('Q 8'!$E206),"",IF('Q 8'!$E206="&lt;please select&gt;","",'Q 8'!$E206))</f>
        <v/>
      </c>
    </row>
    <row r="7020" spans="1:11" x14ac:dyDescent="0.3">
      <c r="A7020" t="s">
        <v>2120</v>
      </c>
      <c r="B7020" t="s">
        <v>2121</v>
      </c>
      <c r="C7020">
        <v>1</v>
      </c>
      <c r="D7020" t="s">
        <v>1470</v>
      </c>
      <c r="E7020" t="s">
        <v>1822</v>
      </c>
      <c r="F7020" t="s">
        <v>1772</v>
      </c>
      <c r="H7020" s="178" t="str">
        <f>IF(ISBLANK('Q 8'!$F157),"",IF('Q 8'!$F157="&lt;please select&gt;","",'Q 8'!$F157))</f>
        <v/>
      </c>
    </row>
    <row r="7021" spans="1:11" x14ac:dyDescent="0.3">
      <c r="A7021" t="s">
        <v>2120</v>
      </c>
      <c r="B7021" t="s">
        <v>2121</v>
      </c>
      <c r="C7021">
        <v>2</v>
      </c>
      <c r="D7021" t="s">
        <v>1470</v>
      </c>
      <c r="E7021" t="s">
        <v>1822</v>
      </c>
      <c r="F7021" t="s">
        <v>1772</v>
      </c>
      <c r="H7021" s="178" t="str">
        <f>IF(ISBLANK('Q 8'!$F158),"",IF('Q 8'!$F158="&lt;please select&gt;","",'Q 8'!$F158))</f>
        <v/>
      </c>
    </row>
    <row r="7022" spans="1:11" x14ac:dyDescent="0.3">
      <c r="A7022" t="s">
        <v>2120</v>
      </c>
      <c r="B7022" t="s">
        <v>2121</v>
      </c>
      <c r="C7022">
        <v>3</v>
      </c>
      <c r="D7022" t="s">
        <v>1470</v>
      </c>
      <c r="E7022" t="s">
        <v>1822</v>
      </c>
      <c r="F7022" t="s">
        <v>1772</v>
      </c>
      <c r="H7022" s="178" t="str">
        <f>IF(ISBLANK('Q 8'!$F159),"",IF('Q 8'!$F159="&lt;please select&gt;","",'Q 8'!$F159))</f>
        <v/>
      </c>
    </row>
    <row r="7023" spans="1:11" x14ac:dyDescent="0.3">
      <c r="A7023" t="s">
        <v>2120</v>
      </c>
      <c r="B7023" t="s">
        <v>2121</v>
      </c>
      <c r="C7023">
        <v>4</v>
      </c>
      <c r="D7023" t="s">
        <v>1470</v>
      </c>
      <c r="E7023" t="s">
        <v>1822</v>
      </c>
      <c r="F7023" t="s">
        <v>1772</v>
      </c>
      <c r="H7023" s="178" t="str">
        <f>IF(ISBLANK('Q 8'!$F160),"",IF('Q 8'!$F160="&lt;please select&gt;","",'Q 8'!$F160))</f>
        <v/>
      </c>
    </row>
    <row r="7024" spans="1:11" x14ac:dyDescent="0.3">
      <c r="A7024" t="s">
        <v>2120</v>
      </c>
      <c r="B7024" t="s">
        <v>2121</v>
      </c>
      <c r="C7024">
        <v>5</v>
      </c>
      <c r="D7024" t="s">
        <v>1470</v>
      </c>
      <c r="E7024" t="s">
        <v>1822</v>
      </c>
      <c r="F7024" t="s">
        <v>1772</v>
      </c>
      <c r="H7024" s="178" t="str">
        <f>IF(ISBLANK('Q 8'!$F161),"",IF('Q 8'!$F161="&lt;please select&gt;","",'Q 8'!$F161))</f>
        <v/>
      </c>
    </row>
    <row r="7025" spans="1:8" x14ac:dyDescent="0.3">
      <c r="A7025" t="s">
        <v>2120</v>
      </c>
      <c r="B7025" t="s">
        <v>2121</v>
      </c>
      <c r="C7025">
        <v>6</v>
      </c>
      <c r="D7025" t="s">
        <v>1470</v>
      </c>
      <c r="E7025" t="s">
        <v>1822</v>
      </c>
      <c r="F7025" t="s">
        <v>1772</v>
      </c>
      <c r="H7025" s="178" t="str">
        <f>IF(ISBLANK('Q 8'!$F162),"",IF('Q 8'!$F162="&lt;please select&gt;","",'Q 8'!$F162))</f>
        <v/>
      </c>
    </row>
    <row r="7026" spans="1:8" x14ac:dyDescent="0.3">
      <c r="A7026" t="s">
        <v>2120</v>
      </c>
      <c r="B7026" t="s">
        <v>2121</v>
      </c>
      <c r="C7026">
        <v>7</v>
      </c>
      <c r="D7026" t="s">
        <v>1470</v>
      </c>
      <c r="E7026" t="s">
        <v>1822</v>
      </c>
      <c r="F7026" t="s">
        <v>1772</v>
      </c>
      <c r="H7026" s="178" t="str">
        <f>IF(ISBLANK('Q 8'!$F163),"",IF('Q 8'!$F163="&lt;please select&gt;","",'Q 8'!$F163))</f>
        <v/>
      </c>
    </row>
    <row r="7027" spans="1:8" x14ac:dyDescent="0.3">
      <c r="A7027" t="s">
        <v>2120</v>
      </c>
      <c r="B7027" t="s">
        <v>2121</v>
      </c>
      <c r="C7027">
        <v>8</v>
      </c>
      <c r="D7027" t="s">
        <v>1470</v>
      </c>
      <c r="E7027" t="s">
        <v>1822</v>
      </c>
      <c r="F7027" t="s">
        <v>1772</v>
      </c>
      <c r="H7027" s="178" t="str">
        <f>IF(ISBLANK('Q 8'!$F164),"",IF('Q 8'!$F164="&lt;please select&gt;","",'Q 8'!$F164))</f>
        <v/>
      </c>
    </row>
    <row r="7028" spans="1:8" x14ac:dyDescent="0.3">
      <c r="A7028" t="s">
        <v>2120</v>
      </c>
      <c r="B7028" t="s">
        <v>2121</v>
      </c>
      <c r="C7028">
        <v>9</v>
      </c>
      <c r="D7028" t="s">
        <v>1470</v>
      </c>
      <c r="E7028" t="s">
        <v>1822</v>
      </c>
      <c r="F7028" t="s">
        <v>1772</v>
      </c>
      <c r="H7028" s="178" t="str">
        <f>IF(ISBLANK('Q 8'!$F165),"",IF('Q 8'!$F165="&lt;please select&gt;","",'Q 8'!$F165))</f>
        <v/>
      </c>
    </row>
    <row r="7029" spans="1:8" x14ac:dyDescent="0.3">
      <c r="A7029" t="s">
        <v>2120</v>
      </c>
      <c r="B7029" t="s">
        <v>2121</v>
      </c>
      <c r="C7029">
        <v>10</v>
      </c>
      <c r="D7029" t="s">
        <v>1470</v>
      </c>
      <c r="E7029" t="s">
        <v>1822</v>
      </c>
      <c r="F7029" t="s">
        <v>1772</v>
      </c>
      <c r="H7029" s="178" t="str">
        <f>IF(ISBLANK('Q 8'!$F166),"",IF('Q 8'!$F166="&lt;please select&gt;","",'Q 8'!$F166))</f>
        <v/>
      </c>
    </row>
    <row r="7030" spans="1:8" x14ac:dyDescent="0.3">
      <c r="A7030" t="s">
        <v>2120</v>
      </c>
      <c r="B7030" t="s">
        <v>2121</v>
      </c>
      <c r="C7030">
        <v>11</v>
      </c>
      <c r="D7030" t="s">
        <v>1470</v>
      </c>
      <c r="E7030" t="s">
        <v>1822</v>
      </c>
      <c r="F7030" t="s">
        <v>1772</v>
      </c>
      <c r="H7030" s="178" t="str">
        <f>IF(ISBLANK('Q 8'!$F167),"",IF('Q 8'!$F167="&lt;please select&gt;","",'Q 8'!$F167))</f>
        <v/>
      </c>
    </row>
    <row r="7031" spans="1:8" x14ac:dyDescent="0.3">
      <c r="A7031" t="s">
        <v>2120</v>
      </c>
      <c r="B7031" t="s">
        <v>2121</v>
      </c>
      <c r="C7031">
        <v>12</v>
      </c>
      <c r="D7031" t="s">
        <v>1470</v>
      </c>
      <c r="E7031" t="s">
        <v>1822</v>
      </c>
      <c r="F7031" t="s">
        <v>1772</v>
      </c>
      <c r="H7031" s="178" t="str">
        <f>IF(ISBLANK('Q 8'!$F168),"",IF('Q 8'!$F168="&lt;please select&gt;","",'Q 8'!$F168))</f>
        <v/>
      </c>
    </row>
    <row r="7032" spans="1:8" x14ac:dyDescent="0.3">
      <c r="A7032" t="s">
        <v>2120</v>
      </c>
      <c r="B7032" t="s">
        <v>2121</v>
      </c>
      <c r="C7032">
        <v>13</v>
      </c>
      <c r="D7032" t="s">
        <v>1470</v>
      </c>
      <c r="E7032" t="s">
        <v>1822</v>
      </c>
      <c r="F7032" t="s">
        <v>1772</v>
      </c>
      <c r="H7032" s="178" t="str">
        <f>IF(ISBLANK('Q 8'!$F169),"",IF('Q 8'!$F169="&lt;please select&gt;","",'Q 8'!$F169))</f>
        <v/>
      </c>
    </row>
    <row r="7033" spans="1:8" x14ac:dyDescent="0.3">
      <c r="A7033" t="s">
        <v>2120</v>
      </c>
      <c r="B7033" t="s">
        <v>2121</v>
      </c>
      <c r="C7033">
        <v>14</v>
      </c>
      <c r="D7033" t="s">
        <v>1470</v>
      </c>
      <c r="E7033" t="s">
        <v>1822</v>
      </c>
      <c r="F7033" t="s">
        <v>1772</v>
      </c>
      <c r="H7033" s="178" t="str">
        <f>IF(ISBLANK('Q 8'!$F170),"",IF('Q 8'!$F170="&lt;please select&gt;","",'Q 8'!$F170))</f>
        <v/>
      </c>
    </row>
    <row r="7034" spans="1:8" x14ac:dyDescent="0.3">
      <c r="A7034" t="s">
        <v>2120</v>
      </c>
      <c r="B7034" t="s">
        <v>2121</v>
      </c>
      <c r="C7034">
        <v>15</v>
      </c>
      <c r="D7034" t="s">
        <v>1470</v>
      </c>
      <c r="E7034" t="s">
        <v>1822</v>
      </c>
      <c r="F7034" t="s">
        <v>1772</v>
      </c>
      <c r="H7034" s="178" t="str">
        <f>IF(ISBLANK('Q 8'!$F171),"",IF('Q 8'!$F171="&lt;please select&gt;","",'Q 8'!$F171))</f>
        <v/>
      </c>
    </row>
    <row r="7035" spans="1:8" x14ac:dyDescent="0.3">
      <c r="A7035" t="s">
        <v>2120</v>
      </c>
      <c r="B7035" t="s">
        <v>2121</v>
      </c>
      <c r="C7035">
        <v>16</v>
      </c>
      <c r="D7035" t="s">
        <v>1470</v>
      </c>
      <c r="E7035" t="s">
        <v>1822</v>
      </c>
      <c r="F7035" t="s">
        <v>1772</v>
      </c>
      <c r="H7035" s="178" t="str">
        <f>IF(ISBLANK('Q 8'!$F172),"",IF('Q 8'!$F172="&lt;please select&gt;","",'Q 8'!$F172))</f>
        <v/>
      </c>
    </row>
    <row r="7036" spans="1:8" x14ac:dyDescent="0.3">
      <c r="A7036" t="s">
        <v>2120</v>
      </c>
      <c r="B7036" t="s">
        <v>2121</v>
      </c>
      <c r="C7036">
        <v>17</v>
      </c>
      <c r="D7036" t="s">
        <v>1470</v>
      </c>
      <c r="E7036" t="s">
        <v>1822</v>
      </c>
      <c r="F7036" t="s">
        <v>1772</v>
      </c>
      <c r="H7036" s="178" t="str">
        <f>IF(ISBLANK('Q 8'!$F173),"",IF('Q 8'!$F173="&lt;please select&gt;","",'Q 8'!$F173))</f>
        <v/>
      </c>
    </row>
    <row r="7037" spans="1:8" x14ac:dyDescent="0.3">
      <c r="A7037" t="s">
        <v>2120</v>
      </c>
      <c r="B7037" t="s">
        <v>2121</v>
      </c>
      <c r="C7037">
        <v>18</v>
      </c>
      <c r="D7037" t="s">
        <v>1470</v>
      </c>
      <c r="E7037" t="s">
        <v>1822</v>
      </c>
      <c r="F7037" t="s">
        <v>1772</v>
      </c>
      <c r="H7037" s="178" t="str">
        <f>IF(ISBLANK('Q 8'!$F174),"",IF('Q 8'!$F174="&lt;please select&gt;","",'Q 8'!$F174))</f>
        <v/>
      </c>
    </row>
    <row r="7038" spans="1:8" x14ac:dyDescent="0.3">
      <c r="A7038" t="s">
        <v>2120</v>
      </c>
      <c r="B7038" t="s">
        <v>2121</v>
      </c>
      <c r="C7038">
        <v>19</v>
      </c>
      <c r="D7038" t="s">
        <v>1470</v>
      </c>
      <c r="E7038" t="s">
        <v>1822</v>
      </c>
      <c r="F7038" t="s">
        <v>1772</v>
      </c>
      <c r="H7038" s="178" t="str">
        <f>IF(ISBLANK('Q 8'!$F175),"",IF('Q 8'!$F175="&lt;please select&gt;","",'Q 8'!$F175))</f>
        <v/>
      </c>
    </row>
    <row r="7039" spans="1:8" x14ac:dyDescent="0.3">
      <c r="A7039" t="s">
        <v>2120</v>
      </c>
      <c r="B7039" t="s">
        <v>2121</v>
      </c>
      <c r="C7039">
        <v>20</v>
      </c>
      <c r="D7039" t="s">
        <v>1470</v>
      </c>
      <c r="E7039" t="s">
        <v>1822</v>
      </c>
      <c r="F7039" t="s">
        <v>1772</v>
      </c>
      <c r="H7039" s="178" t="str">
        <f>IF(ISBLANK('Q 8'!$F176),"",IF('Q 8'!$F176="&lt;please select&gt;","",'Q 8'!$F176))</f>
        <v/>
      </c>
    </row>
    <row r="7040" spans="1:8" x14ac:dyDescent="0.3">
      <c r="A7040" t="s">
        <v>2120</v>
      </c>
      <c r="B7040" t="s">
        <v>2121</v>
      </c>
      <c r="C7040">
        <v>21</v>
      </c>
      <c r="D7040" t="s">
        <v>1470</v>
      </c>
      <c r="E7040" t="s">
        <v>1822</v>
      </c>
      <c r="F7040" t="s">
        <v>1772</v>
      </c>
      <c r="H7040" s="178" t="str">
        <f>IF(ISBLANK('Q 8'!$F177),"",IF('Q 8'!$F177="&lt;please select&gt;","",'Q 8'!$F177))</f>
        <v/>
      </c>
    </row>
    <row r="7041" spans="1:8" x14ac:dyDescent="0.3">
      <c r="A7041" t="s">
        <v>2120</v>
      </c>
      <c r="B7041" t="s">
        <v>2121</v>
      </c>
      <c r="C7041">
        <v>22</v>
      </c>
      <c r="D7041" t="s">
        <v>1470</v>
      </c>
      <c r="E7041" t="s">
        <v>1822</v>
      </c>
      <c r="F7041" t="s">
        <v>1772</v>
      </c>
      <c r="H7041" s="178" t="str">
        <f>IF(ISBLANK('Q 8'!$F178),"",IF('Q 8'!$F178="&lt;please select&gt;","",'Q 8'!$F178))</f>
        <v/>
      </c>
    </row>
    <row r="7042" spans="1:8" x14ac:dyDescent="0.3">
      <c r="A7042" t="s">
        <v>2120</v>
      </c>
      <c r="B7042" t="s">
        <v>2121</v>
      </c>
      <c r="C7042">
        <v>23</v>
      </c>
      <c r="D7042" t="s">
        <v>1470</v>
      </c>
      <c r="E7042" t="s">
        <v>1822</v>
      </c>
      <c r="F7042" t="s">
        <v>1772</v>
      </c>
      <c r="H7042" s="178" t="str">
        <f>IF(ISBLANK('Q 8'!$F179),"",IF('Q 8'!$F179="&lt;please select&gt;","",'Q 8'!$F179))</f>
        <v/>
      </c>
    </row>
    <row r="7043" spans="1:8" x14ac:dyDescent="0.3">
      <c r="A7043" t="s">
        <v>2120</v>
      </c>
      <c r="B7043" t="s">
        <v>2121</v>
      </c>
      <c r="C7043">
        <v>24</v>
      </c>
      <c r="D7043" t="s">
        <v>1470</v>
      </c>
      <c r="E7043" t="s">
        <v>1822</v>
      </c>
      <c r="F7043" t="s">
        <v>1772</v>
      </c>
      <c r="H7043" s="178" t="str">
        <f>IF(ISBLANK('Q 8'!$F180),"",IF('Q 8'!$F180="&lt;please select&gt;","",'Q 8'!$F180))</f>
        <v/>
      </c>
    </row>
    <row r="7044" spans="1:8" x14ac:dyDescent="0.3">
      <c r="A7044" t="s">
        <v>2120</v>
      </c>
      <c r="B7044" t="s">
        <v>2121</v>
      </c>
      <c r="C7044">
        <v>25</v>
      </c>
      <c r="D7044" t="s">
        <v>1470</v>
      </c>
      <c r="E7044" t="s">
        <v>1822</v>
      </c>
      <c r="F7044" t="s">
        <v>1772</v>
      </c>
      <c r="H7044" s="178" t="str">
        <f>IF(ISBLANK('Q 8'!$F181),"",IF('Q 8'!$F181="&lt;please select&gt;","",'Q 8'!$F181))</f>
        <v/>
      </c>
    </row>
    <row r="7045" spans="1:8" x14ac:dyDescent="0.3">
      <c r="A7045" t="s">
        <v>2120</v>
      </c>
      <c r="B7045" t="s">
        <v>2121</v>
      </c>
      <c r="C7045">
        <v>26</v>
      </c>
      <c r="D7045" t="s">
        <v>1470</v>
      </c>
      <c r="E7045" t="s">
        <v>1822</v>
      </c>
      <c r="F7045" t="s">
        <v>1772</v>
      </c>
      <c r="H7045" s="178" t="str">
        <f>IF(ISBLANK('Q 8'!$F182),"",IF('Q 8'!$F182="&lt;please select&gt;","",'Q 8'!$F182))</f>
        <v/>
      </c>
    </row>
    <row r="7046" spans="1:8" x14ac:dyDescent="0.3">
      <c r="A7046" t="s">
        <v>2120</v>
      </c>
      <c r="B7046" t="s">
        <v>2121</v>
      </c>
      <c r="C7046">
        <v>27</v>
      </c>
      <c r="D7046" t="s">
        <v>1470</v>
      </c>
      <c r="E7046" t="s">
        <v>1822</v>
      </c>
      <c r="F7046" t="s">
        <v>1772</v>
      </c>
      <c r="H7046" s="178" t="str">
        <f>IF(ISBLANK('Q 8'!$F183),"",IF('Q 8'!$F183="&lt;please select&gt;","",'Q 8'!$F183))</f>
        <v/>
      </c>
    </row>
    <row r="7047" spans="1:8" x14ac:dyDescent="0.3">
      <c r="A7047" t="s">
        <v>2120</v>
      </c>
      <c r="B7047" t="s">
        <v>2121</v>
      </c>
      <c r="C7047">
        <v>28</v>
      </c>
      <c r="D7047" t="s">
        <v>1470</v>
      </c>
      <c r="E7047" t="s">
        <v>1822</v>
      </c>
      <c r="F7047" t="s">
        <v>1772</v>
      </c>
      <c r="H7047" s="178" t="str">
        <f>IF(ISBLANK('Q 8'!$F184),"",IF('Q 8'!$F184="&lt;please select&gt;","",'Q 8'!$F184))</f>
        <v/>
      </c>
    </row>
    <row r="7048" spans="1:8" x14ac:dyDescent="0.3">
      <c r="A7048" t="s">
        <v>2120</v>
      </c>
      <c r="B7048" t="s">
        <v>2121</v>
      </c>
      <c r="C7048">
        <v>29</v>
      </c>
      <c r="D7048" t="s">
        <v>1470</v>
      </c>
      <c r="E7048" t="s">
        <v>1822</v>
      </c>
      <c r="F7048" t="s">
        <v>1772</v>
      </c>
      <c r="H7048" s="178" t="str">
        <f>IF(ISBLANK('Q 8'!$F185),"",IF('Q 8'!$F185="&lt;please select&gt;","",'Q 8'!$F185))</f>
        <v/>
      </c>
    </row>
    <row r="7049" spans="1:8" x14ac:dyDescent="0.3">
      <c r="A7049" t="s">
        <v>2120</v>
      </c>
      <c r="B7049" t="s">
        <v>2121</v>
      </c>
      <c r="C7049">
        <v>30</v>
      </c>
      <c r="D7049" t="s">
        <v>1470</v>
      </c>
      <c r="E7049" t="s">
        <v>1822</v>
      </c>
      <c r="F7049" t="s">
        <v>1772</v>
      </c>
      <c r="H7049" s="178" t="str">
        <f>IF(ISBLANK('Q 8'!$F186),"",IF('Q 8'!$F186="&lt;please select&gt;","",'Q 8'!$F186))</f>
        <v/>
      </c>
    </row>
    <row r="7050" spans="1:8" x14ac:dyDescent="0.3">
      <c r="A7050" t="s">
        <v>2120</v>
      </c>
      <c r="B7050" t="s">
        <v>2121</v>
      </c>
      <c r="C7050">
        <v>31</v>
      </c>
      <c r="D7050" t="s">
        <v>1470</v>
      </c>
      <c r="E7050" t="s">
        <v>1822</v>
      </c>
      <c r="F7050" t="s">
        <v>1772</v>
      </c>
      <c r="H7050" s="178" t="str">
        <f>IF(ISBLANK('Q 8'!$F187),"",IF('Q 8'!$F187="&lt;please select&gt;","",'Q 8'!$F187))</f>
        <v/>
      </c>
    </row>
    <row r="7051" spans="1:8" x14ac:dyDescent="0.3">
      <c r="A7051" t="s">
        <v>2120</v>
      </c>
      <c r="B7051" t="s">
        <v>2121</v>
      </c>
      <c r="C7051">
        <v>32</v>
      </c>
      <c r="D7051" t="s">
        <v>1470</v>
      </c>
      <c r="E7051" t="s">
        <v>1822</v>
      </c>
      <c r="F7051" t="s">
        <v>1772</v>
      </c>
      <c r="H7051" s="178" t="str">
        <f>IF(ISBLANK('Q 8'!$F188),"",IF('Q 8'!$F188="&lt;please select&gt;","",'Q 8'!$F188))</f>
        <v/>
      </c>
    </row>
    <row r="7052" spans="1:8" x14ac:dyDescent="0.3">
      <c r="A7052" t="s">
        <v>2120</v>
      </c>
      <c r="B7052" t="s">
        <v>2121</v>
      </c>
      <c r="C7052">
        <v>33</v>
      </c>
      <c r="D7052" t="s">
        <v>1470</v>
      </c>
      <c r="E7052" t="s">
        <v>1822</v>
      </c>
      <c r="F7052" t="s">
        <v>1772</v>
      </c>
      <c r="H7052" s="178" t="str">
        <f>IF(ISBLANK('Q 8'!$F189),"",IF('Q 8'!$F189="&lt;please select&gt;","",'Q 8'!$F189))</f>
        <v/>
      </c>
    </row>
    <row r="7053" spans="1:8" x14ac:dyDescent="0.3">
      <c r="A7053" t="s">
        <v>2120</v>
      </c>
      <c r="B7053" t="s">
        <v>2121</v>
      </c>
      <c r="C7053">
        <v>34</v>
      </c>
      <c r="D7053" t="s">
        <v>1470</v>
      </c>
      <c r="E7053" t="s">
        <v>1822</v>
      </c>
      <c r="F7053" t="s">
        <v>1772</v>
      </c>
      <c r="H7053" s="178" t="str">
        <f>IF(ISBLANK('Q 8'!$F190),"",IF('Q 8'!$F190="&lt;please select&gt;","",'Q 8'!$F190))</f>
        <v/>
      </c>
    </row>
    <row r="7054" spans="1:8" x14ac:dyDescent="0.3">
      <c r="A7054" t="s">
        <v>2120</v>
      </c>
      <c r="B7054" t="s">
        <v>2121</v>
      </c>
      <c r="C7054">
        <v>35</v>
      </c>
      <c r="D7054" t="s">
        <v>1470</v>
      </c>
      <c r="E7054" t="s">
        <v>1822</v>
      </c>
      <c r="F7054" t="s">
        <v>1772</v>
      </c>
      <c r="H7054" s="178" t="str">
        <f>IF(ISBLANK('Q 8'!$F191),"",IF('Q 8'!$F191="&lt;please select&gt;","",'Q 8'!$F191))</f>
        <v/>
      </c>
    </row>
    <row r="7055" spans="1:8" x14ac:dyDescent="0.3">
      <c r="A7055" t="s">
        <v>2120</v>
      </c>
      <c r="B7055" t="s">
        <v>2121</v>
      </c>
      <c r="C7055">
        <v>36</v>
      </c>
      <c r="D7055" t="s">
        <v>1470</v>
      </c>
      <c r="E7055" t="s">
        <v>1822</v>
      </c>
      <c r="F7055" t="s">
        <v>1772</v>
      </c>
      <c r="H7055" s="178" t="str">
        <f>IF(ISBLANK('Q 8'!$F192),"",IF('Q 8'!$F192="&lt;please select&gt;","",'Q 8'!$F192))</f>
        <v/>
      </c>
    </row>
    <row r="7056" spans="1:8" x14ac:dyDescent="0.3">
      <c r="A7056" t="s">
        <v>2120</v>
      </c>
      <c r="B7056" t="s">
        <v>2121</v>
      </c>
      <c r="C7056">
        <v>37</v>
      </c>
      <c r="D7056" t="s">
        <v>1470</v>
      </c>
      <c r="E7056" t="s">
        <v>1822</v>
      </c>
      <c r="F7056" t="s">
        <v>1772</v>
      </c>
      <c r="H7056" s="178" t="str">
        <f>IF(ISBLANK('Q 8'!$F193),"",IF('Q 8'!$F193="&lt;please select&gt;","",'Q 8'!$F193))</f>
        <v/>
      </c>
    </row>
    <row r="7057" spans="1:8" x14ac:dyDescent="0.3">
      <c r="A7057" t="s">
        <v>2120</v>
      </c>
      <c r="B7057" t="s">
        <v>2121</v>
      </c>
      <c r="C7057">
        <v>38</v>
      </c>
      <c r="D7057" t="s">
        <v>1470</v>
      </c>
      <c r="E7057" t="s">
        <v>1822</v>
      </c>
      <c r="F7057" t="s">
        <v>1772</v>
      </c>
      <c r="H7057" s="178" t="str">
        <f>IF(ISBLANK('Q 8'!$F194),"",IF('Q 8'!$F194="&lt;please select&gt;","",'Q 8'!$F194))</f>
        <v/>
      </c>
    </row>
    <row r="7058" spans="1:8" x14ac:dyDescent="0.3">
      <c r="A7058" t="s">
        <v>2120</v>
      </c>
      <c r="B7058" t="s">
        <v>2121</v>
      </c>
      <c r="C7058">
        <v>39</v>
      </c>
      <c r="D7058" t="s">
        <v>1470</v>
      </c>
      <c r="E7058" t="s">
        <v>1822</v>
      </c>
      <c r="F7058" t="s">
        <v>1772</v>
      </c>
      <c r="H7058" s="178" t="str">
        <f>IF(ISBLANK('Q 8'!$F195),"",IF('Q 8'!$F195="&lt;please select&gt;","",'Q 8'!$F195))</f>
        <v/>
      </c>
    </row>
    <row r="7059" spans="1:8" x14ac:dyDescent="0.3">
      <c r="A7059" t="s">
        <v>2120</v>
      </c>
      <c r="B7059" t="s">
        <v>2121</v>
      </c>
      <c r="C7059">
        <v>40</v>
      </c>
      <c r="D7059" t="s">
        <v>1470</v>
      </c>
      <c r="E7059" t="s">
        <v>1822</v>
      </c>
      <c r="F7059" t="s">
        <v>1772</v>
      </c>
      <c r="H7059" s="178" t="str">
        <f>IF(ISBLANK('Q 8'!$F196),"",IF('Q 8'!$F196="&lt;please select&gt;","",'Q 8'!$F196))</f>
        <v/>
      </c>
    </row>
    <row r="7060" spans="1:8" x14ac:dyDescent="0.3">
      <c r="A7060" t="s">
        <v>2120</v>
      </c>
      <c r="B7060" t="s">
        <v>2121</v>
      </c>
      <c r="C7060">
        <v>41</v>
      </c>
      <c r="D7060" t="s">
        <v>1470</v>
      </c>
      <c r="E7060" t="s">
        <v>1822</v>
      </c>
      <c r="F7060" t="s">
        <v>1772</v>
      </c>
      <c r="H7060" s="178" t="str">
        <f>IF(ISBLANK('Q 8'!$F197),"",IF('Q 8'!$F197="&lt;please select&gt;","",'Q 8'!$F197))</f>
        <v/>
      </c>
    </row>
    <row r="7061" spans="1:8" x14ac:dyDescent="0.3">
      <c r="A7061" t="s">
        <v>2120</v>
      </c>
      <c r="B7061" t="s">
        <v>2121</v>
      </c>
      <c r="C7061">
        <v>42</v>
      </c>
      <c r="D7061" t="s">
        <v>1470</v>
      </c>
      <c r="E7061" t="s">
        <v>1822</v>
      </c>
      <c r="F7061" t="s">
        <v>1772</v>
      </c>
      <c r="H7061" s="178" t="str">
        <f>IF(ISBLANK('Q 8'!$F198),"",IF('Q 8'!$F198="&lt;please select&gt;","",'Q 8'!$F198))</f>
        <v/>
      </c>
    </row>
    <row r="7062" spans="1:8" x14ac:dyDescent="0.3">
      <c r="A7062" t="s">
        <v>2120</v>
      </c>
      <c r="B7062" t="s">
        <v>2121</v>
      </c>
      <c r="C7062">
        <v>43</v>
      </c>
      <c r="D7062" t="s">
        <v>1470</v>
      </c>
      <c r="E7062" t="s">
        <v>1822</v>
      </c>
      <c r="F7062" t="s">
        <v>1772</v>
      </c>
      <c r="H7062" s="178" t="str">
        <f>IF(ISBLANK('Q 8'!$F199),"",IF('Q 8'!$F199="&lt;please select&gt;","",'Q 8'!$F199))</f>
        <v/>
      </c>
    </row>
    <row r="7063" spans="1:8" x14ac:dyDescent="0.3">
      <c r="A7063" t="s">
        <v>2120</v>
      </c>
      <c r="B7063" t="s">
        <v>2121</v>
      </c>
      <c r="C7063">
        <v>44</v>
      </c>
      <c r="D7063" t="s">
        <v>1470</v>
      </c>
      <c r="E7063" t="s">
        <v>1822</v>
      </c>
      <c r="F7063" t="s">
        <v>1772</v>
      </c>
      <c r="H7063" s="178" t="str">
        <f>IF(ISBLANK('Q 8'!$F200),"",IF('Q 8'!$F200="&lt;please select&gt;","",'Q 8'!$F200))</f>
        <v/>
      </c>
    </row>
    <row r="7064" spans="1:8" x14ac:dyDescent="0.3">
      <c r="A7064" t="s">
        <v>2120</v>
      </c>
      <c r="B7064" t="s">
        <v>2121</v>
      </c>
      <c r="C7064">
        <v>45</v>
      </c>
      <c r="D7064" t="s">
        <v>1470</v>
      </c>
      <c r="E7064" t="s">
        <v>1822</v>
      </c>
      <c r="F7064" t="s">
        <v>1772</v>
      </c>
      <c r="H7064" s="178" t="str">
        <f>IF(ISBLANK('Q 8'!$F201),"",IF('Q 8'!$F201="&lt;please select&gt;","",'Q 8'!$F201))</f>
        <v/>
      </c>
    </row>
    <row r="7065" spans="1:8" x14ac:dyDescent="0.3">
      <c r="A7065" t="s">
        <v>2120</v>
      </c>
      <c r="B7065" t="s">
        <v>2121</v>
      </c>
      <c r="C7065">
        <v>46</v>
      </c>
      <c r="D7065" t="s">
        <v>1470</v>
      </c>
      <c r="E7065" t="s">
        <v>1822</v>
      </c>
      <c r="F7065" t="s">
        <v>1772</v>
      </c>
      <c r="H7065" s="178" t="str">
        <f>IF(ISBLANK('Q 8'!$F202),"",IF('Q 8'!$F202="&lt;please select&gt;","",'Q 8'!$F202))</f>
        <v/>
      </c>
    </row>
    <row r="7066" spans="1:8" x14ac:dyDescent="0.3">
      <c r="A7066" t="s">
        <v>2120</v>
      </c>
      <c r="B7066" t="s">
        <v>2121</v>
      </c>
      <c r="C7066">
        <v>47</v>
      </c>
      <c r="D7066" t="s">
        <v>1470</v>
      </c>
      <c r="E7066" t="s">
        <v>1822</v>
      </c>
      <c r="F7066" t="s">
        <v>1772</v>
      </c>
      <c r="H7066" s="178" t="str">
        <f>IF(ISBLANK('Q 8'!$F203),"",IF('Q 8'!$F203="&lt;please select&gt;","",'Q 8'!$F203))</f>
        <v/>
      </c>
    </row>
    <row r="7067" spans="1:8" x14ac:dyDescent="0.3">
      <c r="A7067" t="s">
        <v>2120</v>
      </c>
      <c r="B7067" t="s">
        <v>2121</v>
      </c>
      <c r="C7067">
        <v>48</v>
      </c>
      <c r="D7067" t="s">
        <v>1470</v>
      </c>
      <c r="E7067" t="s">
        <v>1822</v>
      </c>
      <c r="F7067" t="s">
        <v>1772</v>
      </c>
      <c r="H7067" s="178" t="str">
        <f>IF(ISBLANK('Q 8'!$F204),"",IF('Q 8'!$F204="&lt;please select&gt;","",'Q 8'!$F204))</f>
        <v/>
      </c>
    </row>
    <row r="7068" spans="1:8" x14ac:dyDescent="0.3">
      <c r="A7068" t="s">
        <v>2120</v>
      </c>
      <c r="B7068" t="s">
        <v>2121</v>
      </c>
      <c r="C7068">
        <v>49</v>
      </c>
      <c r="D7068" t="s">
        <v>1470</v>
      </c>
      <c r="E7068" t="s">
        <v>1822</v>
      </c>
      <c r="F7068" t="s">
        <v>1772</v>
      </c>
      <c r="H7068" s="178" t="str">
        <f>IF(ISBLANK('Q 8'!$F205),"",IF('Q 8'!$F205="&lt;please select&gt;","",'Q 8'!$F205))</f>
        <v/>
      </c>
    </row>
    <row r="7069" spans="1:8" x14ac:dyDescent="0.3">
      <c r="A7069" t="s">
        <v>2120</v>
      </c>
      <c r="B7069" t="s">
        <v>2121</v>
      </c>
      <c r="C7069">
        <v>50</v>
      </c>
      <c r="D7069" t="s">
        <v>1470</v>
      </c>
      <c r="E7069" t="s">
        <v>1822</v>
      </c>
      <c r="F7069" t="s">
        <v>1772</v>
      </c>
      <c r="H7069" s="178" t="str">
        <f>IF(ISBLANK('Q 8'!$F206),"",IF('Q 8'!$F206="&lt;please select&gt;","",'Q 8'!$F206))</f>
        <v/>
      </c>
    </row>
    <row r="7070" spans="1:8" x14ac:dyDescent="0.3">
      <c r="A7070" t="s">
        <v>2120</v>
      </c>
      <c r="B7070" t="s">
        <v>2121</v>
      </c>
      <c r="C7070">
        <v>1</v>
      </c>
      <c r="D7070" t="s">
        <v>1470</v>
      </c>
      <c r="E7070" t="s">
        <v>1996</v>
      </c>
      <c r="F7070" t="s">
        <v>1772</v>
      </c>
      <c r="H7070" s="178" t="str">
        <f>IF(ISBLANK('Q 8'!$G157),"",IF('Q 8'!$G157="&lt;please select&gt;","",'Q 8'!$G157))</f>
        <v/>
      </c>
    </row>
    <row r="7071" spans="1:8" x14ac:dyDescent="0.3">
      <c r="A7071" t="s">
        <v>2120</v>
      </c>
      <c r="B7071" t="s">
        <v>2121</v>
      </c>
      <c r="C7071">
        <v>2</v>
      </c>
      <c r="D7071" t="s">
        <v>1470</v>
      </c>
      <c r="E7071" t="s">
        <v>1996</v>
      </c>
      <c r="F7071" t="s">
        <v>1772</v>
      </c>
      <c r="H7071" s="178" t="str">
        <f>IF(ISBLANK('Q 8'!$G158),"",IF('Q 8'!$G158="&lt;please select&gt;","",'Q 8'!$G158))</f>
        <v/>
      </c>
    </row>
    <row r="7072" spans="1:8" x14ac:dyDescent="0.3">
      <c r="A7072" t="s">
        <v>2120</v>
      </c>
      <c r="B7072" t="s">
        <v>2121</v>
      </c>
      <c r="C7072">
        <v>3</v>
      </c>
      <c r="D7072" t="s">
        <v>1470</v>
      </c>
      <c r="E7072" t="s">
        <v>1996</v>
      </c>
      <c r="F7072" t="s">
        <v>1772</v>
      </c>
      <c r="H7072" s="178" t="str">
        <f>IF(ISBLANK('Q 8'!$G159),"",IF('Q 8'!$G159="&lt;please select&gt;","",'Q 8'!$G159))</f>
        <v/>
      </c>
    </row>
    <row r="7073" spans="1:8" x14ac:dyDescent="0.3">
      <c r="A7073" t="s">
        <v>2120</v>
      </c>
      <c r="B7073" t="s">
        <v>2121</v>
      </c>
      <c r="C7073">
        <v>4</v>
      </c>
      <c r="D7073" t="s">
        <v>1470</v>
      </c>
      <c r="E7073" t="s">
        <v>1996</v>
      </c>
      <c r="F7073" t="s">
        <v>1772</v>
      </c>
      <c r="H7073" s="178" t="str">
        <f>IF(ISBLANK('Q 8'!$G160),"",IF('Q 8'!$G160="&lt;please select&gt;","",'Q 8'!$G160))</f>
        <v/>
      </c>
    </row>
    <row r="7074" spans="1:8" x14ac:dyDescent="0.3">
      <c r="A7074" t="s">
        <v>2120</v>
      </c>
      <c r="B7074" t="s">
        <v>2121</v>
      </c>
      <c r="C7074">
        <v>5</v>
      </c>
      <c r="D7074" t="s">
        <v>1470</v>
      </c>
      <c r="E7074" t="s">
        <v>1996</v>
      </c>
      <c r="F7074" t="s">
        <v>1772</v>
      </c>
      <c r="H7074" s="178" t="str">
        <f>IF(ISBLANK('Q 8'!$G161),"",IF('Q 8'!$G161="&lt;please select&gt;","",'Q 8'!$G161))</f>
        <v/>
      </c>
    </row>
    <row r="7075" spans="1:8" x14ac:dyDescent="0.3">
      <c r="A7075" t="s">
        <v>2120</v>
      </c>
      <c r="B7075" t="s">
        <v>2121</v>
      </c>
      <c r="C7075">
        <v>6</v>
      </c>
      <c r="D7075" t="s">
        <v>1470</v>
      </c>
      <c r="E7075" t="s">
        <v>1996</v>
      </c>
      <c r="F7075" t="s">
        <v>1772</v>
      </c>
      <c r="H7075" s="178" t="str">
        <f>IF(ISBLANK('Q 8'!$G162),"",IF('Q 8'!$G162="&lt;please select&gt;","",'Q 8'!$G162))</f>
        <v/>
      </c>
    </row>
    <row r="7076" spans="1:8" x14ac:dyDescent="0.3">
      <c r="A7076" t="s">
        <v>2120</v>
      </c>
      <c r="B7076" t="s">
        <v>2121</v>
      </c>
      <c r="C7076">
        <v>7</v>
      </c>
      <c r="D7076" t="s">
        <v>1470</v>
      </c>
      <c r="E7076" t="s">
        <v>1996</v>
      </c>
      <c r="F7076" t="s">
        <v>1772</v>
      </c>
      <c r="H7076" s="178" t="str">
        <f>IF(ISBLANK('Q 8'!$G163),"",IF('Q 8'!$G163="&lt;please select&gt;","",'Q 8'!$G163))</f>
        <v/>
      </c>
    </row>
    <row r="7077" spans="1:8" x14ac:dyDescent="0.3">
      <c r="A7077" t="s">
        <v>2120</v>
      </c>
      <c r="B7077" t="s">
        <v>2121</v>
      </c>
      <c r="C7077">
        <v>8</v>
      </c>
      <c r="D7077" t="s">
        <v>1470</v>
      </c>
      <c r="E7077" t="s">
        <v>1996</v>
      </c>
      <c r="F7077" t="s">
        <v>1772</v>
      </c>
      <c r="H7077" s="178" t="str">
        <f>IF(ISBLANK('Q 8'!$G164),"",IF('Q 8'!$G164="&lt;please select&gt;","",'Q 8'!$G164))</f>
        <v/>
      </c>
    </row>
    <row r="7078" spans="1:8" x14ac:dyDescent="0.3">
      <c r="A7078" t="s">
        <v>2120</v>
      </c>
      <c r="B7078" t="s">
        <v>2121</v>
      </c>
      <c r="C7078">
        <v>9</v>
      </c>
      <c r="D7078" t="s">
        <v>1470</v>
      </c>
      <c r="E7078" t="s">
        <v>1996</v>
      </c>
      <c r="F7078" t="s">
        <v>1772</v>
      </c>
      <c r="H7078" s="178" t="str">
        <f>IF(ISBLANK('Q 8'!$G165),"",IF('Q 8'!$G165="&lt;please select&gt;","",'Q 8'!$G165))</f>
        <v/>
      </c>
    </row>
    <row r="7079" spans="1:8" x14ac:dyDescent="0.3">
      <c r="A7079" t="s">
        <v>2120</v>
      </c>
      <c r="B7079" t="s">
        <v>2121</v>
      </c>
      <c r="C7079">
        <v>10</v>
      </c>
      <c r="D7079" t="s">
        <v>1470</v>
      </c>
      <c r="E7079" t="s">
        <v>1996</v>
      </c>
      <c r="F7079" t="s">
        <v>1772</v>
      </c>
      <c r="H7079" s="178" t="str">
        <f>IF(ISBLANK('Q 8'!$G166),"",IF('Q 8'!$G166="&lt;please select&gt;","",'Q 8'!$G166))</f>
        <v/>
      </c>
    </row>
    <row r="7080" spans="1:8" x14ac:dyDescent="0.3">
      <c r="A7080" t="s">
        <v>2120</v>
      </c>
      <c r="B7080" t="s">
        <v>2121</v>
      </c>
      <c r="C7080">
        <v>11</v>
      </c>
      <c r="D7080" t="s">
        <v>1470</v>
      </c>
      <c r="E7080" t="s">
        <v>1996</v>
      </c>
      <c r="F7080" t="s">
        <v>1772</v>
      </c>
      <c r="H7080" s="178" t="str">
        <f>IF(ISBLANK('Q 8'!$G167),"",IF('Q 8'!$G167="&lt;please select&gt;","",'Q 8'!$G167))</f>
        <v/>
      </c>
    </row>
    <row r="7081" spans="1:8" x14ac:dyDescent="0.3">
      <c r="A7081" t="s">
        <v>2120</v>
      </c>
      <c r="B7081" t="s">
        <v>2121</v>
      </c>
      <c r="C7081">
        <v>12</v>
      </c>
      <c r="D7081" t="s">
        <v>1470</v>
      </c>
      <c r="E7081" t="s">
        <v>1996</v>
      </c>
      <c r="F7081" t="s">
        <v>1772</v>
      </c>
      <c r="H7081" s="178" t="str">
        <f>IF(ISBLANK('Q 8'!$G168),"",IF('Q 8'!$G168="&lt;please select&gt;","",'Q 8'!$G168))</f>
        <v/>
      </c>
    </row>
    <row r="7082" spans="1:8" x14ac:dyDescent="0.3">
      <c r="A7082" t="s">
        <v>2120</v>
      </c>
      <c r="B7082" t="s">
        <v>2121</v>
      </c>
      <c r="C7082">
        <v>13</v>
      </c>
      <c r="D7082" t="s">
        <v>1470</v>
      </c>
      <c r="E7082" t="s">
        <v>1996</v>
      </c>
      <c r="F7082" t="s">
        <v>1772</v>
      </c>
      <c r="H7082" s="178" t="str">
        <f>IF(ISBLANK('Q 8'!$G169),"",IF('Q 8'!$G169="&lt;please select&gt;","",'Q 8'!$G169))</f>
        <v/>
      </c>
    </row>
    <row r="7083" spans="1:8" x14ac:dyDescent="0.3">
      <c r="A7083" t="s">
        <v>2120</v>
      </c>
      <c r="B7083" t="s">
        <v>2121</v>
      </c>
      <c r="C7083">
        <v>14</v>
      </c>
      <c r="D7083" t="s">
        <v>1470</v>
      </c>
      <c r="E7083" t="s">
        <v>1996</v>
      </c>
      <c r="F7083" t="s">
        <v>1772</v>
      </c>
      <c r="H7083" s="178" t="str">
        <f>IF(ISBLANK('Q 8'!$G170),"",IF('Q 8'!$G170="&lt;please select&gt;","",'Q 8'!$G170))</f>
        <v/>
      </c>
    </row>
    <row r="7084" spans="1:8" x14ac:dyDescent="0.3">
      <c r="A7084" t="s">
        <v>2120</v>
      </c>
      <c r="B7084" t="s">
        <v>2121</v>
      </c>
      <c r="C7084">
        <v>15</v>
      </c>
      <c r="D7084" t="s">
        <v>1470</v>
      </c>
      <c r="E7084" t="s">
        <v>1996</v>
      </c>
      <c r="F7084" t="s">
        <v>1772</v>
      </c>
      <c r="H7084" s="178" t="str">
        <f>IF(ISBLANK('Q 8'!$G171),"",IF('Q 8'!$G171="&lt;please select&gt;","",'Q 8'!$G171))</f>
        <v/>
      </c>
    </row>
    <row r="7085" spans="1:8" x14ac:dyDescent="0.3">
      <c r="A7085" t="s">
        <v>2120</v>
      </c>
      <c r="B7085" t="s">
        <v>2121</v>
      </c>
      <c r="C7085">
        <v>16</v>
      </c>
      <c r="D7085" t="s">
        <v>1470</v>
      </c>
      <c r="E7085" t="s">
        <v>1996</v>
      </c>
      <c r="F7085" t="s">
        <v>1772</v>
      </c>
      <c r="H7085" s="178" t="str">
        <f>IF(ISBLANK('Q 8'!$G172),"",IF('Q 8'!$G172="&lt;please select&gt;","",'Q 8'!$G172))</f>
        <v/>
      </c>
    </row>
    <row r="7086" spans="1:8" x14ac:dyDescent="0.3">
      <c r="A7086" t="s">
        <v>2120</v>
      </c>
      <c r="B7086" t="s">
        <v>2121</v>
      </c>
      <c r="C7086">
        <v>17</v>
      </c>
      <c r="D7086" t="s">
        <v>1470</v>
      </c>
      <c r="E7086" t="s">
        <v>1996</v>
      </c>
      <c r="F7086" t="s">
        <v>1772</v>
      </c>
      <c r="H7086" s="178" t="str">
        <f>IF(ISBLANK('Q 8'!$G173),"",IF('Q 8'!$G173="&lt;please select&gt;","",'Q 8'!$G173))</f>
        <v/>
      </c>
    </row>
    <row r="7087" spans="1:8" x14ac:dyDescent="0.3">
      <c r="A7087" t="s">
        <v>2120</v>
      </c>
      <c r="B7087" t="s">
        <v>2121</v>
      </c>
      <c r="C7087">
        <v>18</v>
      </c>
      <c r="D7087" t="s">
        <v>1470</v>
      </c>
      <c r="E7087" t="s">
        <v>1996</v>
      </c>
      <c r="F7087" t="s">
        <v>1772</v>
      </c>
      <c r="H7087" s="178" t="str">
        <f>IF(ISBLANK('Q 8'!$G174),"",IF('Q 8'!$G174="&lt;please select&gt;","",'Q 8'!$G174))</f>
        <v/>
      </c>
    </row>
    <row r="7088" spans="1:8" x14ac:dyDescent="0.3">
      <c r="A7088" t="s">
        <v>2120</v>
      </c>
      <c r="B7088" t="s">
        <v>2121</v>
      </c>
      <c r="C7088">
        <v>19</v>
      </c>
      <c r="D7088" t="s">
        <v>1470</v>
      </c>
      <c r="E7088" t="s">
        <v>1996</v>
      </c>
      <c r="F7088" t="s">
        <v>1772</v>
      </c>
      <c r="H7088" s="178" t="str">
        <f>IF(ISBLANK('Q 8'!$G175),"",IF('Q 8'!$G175="&lt;please select&gt;","",'Q 8'!$G175))</f>
        <v/>
      </c>
    </row>
    <row r="7089" spans="1:8" x14ac:dyDescent="0.3">
      <c r="A7089" t="s">
        <v>2120</v>
      </c>
      <c r="B7089" t="s">
        <v>2121</v>
      </c>
      <c r="C7089">
        <v>20</v>
      </c>
      <c r="D7089" t="s">
        <v>1470</v>
      </c>
      <c r="E7089" t="s">
        <v>1996</v>
      </c>
      <c r="F7089" t="s">
        <v>1772</v>
      </c>
      <c r="H7089" s="178" t="str">
        <f>IF(ISBLANK('Q 8'!$G176),"",IF('Q 8'!$G176="&lt;please select&gt;","",'Q 8'!$G176))</f>
        <v/>
      </c>
    </row>
    <row r="7090" spans="1:8" x14ac:dyDescent="0.3">
      <c r="A7090" t="s">
        <v>2120</v>
      </c>
      <c r="B7090" t="s">
        <v>2121</v>
      </c>
      <c r="C7090">
        <v>21</v>
      </c>
      <c r="D7090" t="s">
        <v>1470</v>
      </c>
      <c r="E7090" t="s">
        <v>1996</v>
      </c>
      <c r="F7090" t="s">
        <v>1772</v>
      </c>
      <c r="H7090" s="178" t="str">
        <f>IF(ISBLANK('Q 8'!$G177),"",IF('Q 8'!$G177="&lt;please select&gt;","",'Q 8'!$G177))</f>
        <v/>
      </c>
    </row>
    <row r="7091" spans="1:8" x14ac:dyDescent="0.3">
      <c r="A7091" t="s">
        <v>2120</v>
      </c>
      <c r="B7091" t="s">
        <v>2121</v>
      </c>
      <c r="C7091">
        <v>22</v>
      </c>
      <c r="D7091" t="s">
        <v>1470</v>
      </c>
      <c r="E7091" t="s">
        <v>1996</v>
      </c>
      <c r="F7091" t="s">
        <v>1772</v>
      </c>
      <c r="H7091" s="178" t="str">
        <f>IF(ISBLANK('Q 8'!$G178),"",IF('Q 8'!$G178="&lt;please select&gt;","",'Q 8'!$G178))</f>
        <v/>
      </c>
    </row>
    <row r="7092" spans="1:8" x14ac:dyDescent="0.3">
      <c r="A7092" t="s">
        <v>2120</v>
      </c>
      <c r="B7092" t="s">
        <v>2121</v>
      </c>
      <c r="C7092">
        <v>23</v>
      </c>
      <c r="D7092" t="s">
        <v>1470</v>
      </c>
      <c r="E7092" t="s">
        <v>1996</v>
      </c>
      <c r="F7092" t="s">
        <v>1772</v>
      </c>
      <c r="H7092" s="178" t="str">
        <f>IF(ISBLANK('Q 8'!$G179),"",IF('Q 8'!$G179="&lt;please select&gt;","",'Q 8'!$G179))</f>
        <v/>
      </c>
    </row>
    <row r="7093" spans="1:8" x14ac:dyDescent="0.3">
      <c r="A7093" t="s">
        <v>2120</v>
      </c>
      <c r="B7093" t="s">
        <v>2121</v>
      </c>
      <c r="C7093">
        <v>24</v>
      </c>
      <c r="D7093" t="s">
        <v>1470</v>
      </c>
      <c r="E7093" t="s">
        <v>1996</v>
      </c>
      <c r="F7093" t="s">
        <v>1772</v>
      </c>
      <c r="H7093" s="178" t="str">
        <f>IF(ISBLANK('Q 8'!$G180),"",IF('Q 8'!$G180="&lt;please select&gt;","",'Q 8'!$G180))</f>
        <v/>
      </c>
    </row>
    <row r="7094" spans="1:8" x14ac:dyDescent="0.3">
      <c r="A7094" t="s">
        <v>2120</v>
      </c>
      <c r="B7094" t="s">
        <v>2121</v>
      </c>
      <c r="C7094">
        <v>25</v>
      </c>
      <c r="D7094" t="s">
        <v>1470</v>
      </c>
      <c r="E7094" t="s">
        <v>1996</v>
      </c>
      <c r="F7094" t="s">
        <v>1772</v>
      </c>
      <c r="H7094" s="178" t="str">
        <f>IF(ISBLANK('Q 8'!$G181),"",IF('Q 8'!$G181="&lt;please select&gt;","",'Q 8'!$G181))</f>
        <v/>
      </c>
    </row>
    <row r="7095" spans="1:8" x14ac:dyDescent="0.3">
      <c r="A7095" t="s">
        <v>2120</v>
      </c>
      <c r="B7095" t="s">
        <v>2121</v>
      </c>
      <c r="C7095">
        <v>26</v>
      </c>
      <c r="D7095" t="s">
        <v>1470</v>
      </c>
      <c r="E7095" t="s">
        <v>1996</v>
      </c>
      <c r="F7095" t="s">
        <v>1772</v>
      </c>
      <c r="H7095" s="178" t="str">
        <f>IF(ISBLANK('Q 8'!$G182),"",IF('Q 8'!$G182="&lt;please select&gt;","",'Q 8'!$G182))</f>
        <v/>
      </c>
    </row>
    <row r="7096" spans="1:8" x14ac:dyDescent="0.3">
      <c r="A7096" t="s">
        <v>2120</v>
      </c>
      <c r="B7096" t="s">
        <v>2121</v>
      </c>
      <c r="C7096">
        <v>27</v>
      </c>
      <c r="D7096" t="s">
        <v>1470</v>
      </c>
      <c r="E7096" t="s">
        <v>1996</v>
      </c>
      <c r="F7096" t="s">
        <v>1772</v>
      </c>
      <c r="H7096" s="178" t="str">
        <f>IF(ISBLANK('Q 8'!$G183),"",IF('Q 8'!$G183="&lt;please select&gt;","",'Q 8'!$G183))</f>
        <v/>
      </c>
    </row>
    <row r="7097" spans="1:8" x14ac:dyDescent="0.3">
      <c r="A7097" t="s">
        <v>2120</v>
      </c>
      <c r="B7097" t="s">
        <v>2121</v>
      </c>
      <c r="C7097">
        <v>28</v>
      </c>
      <c r="D7097" t="s">
        <v>1470</v>
      </c>
      <c r="E7097" t="s">
        <v>1996</v>
      </c>
      <c r="F7097" t="s">
        <v>1772</v>
      </c>
      <c r="H7097" s="178" t="str">
        <f>IF(ISBLANK('Q 8'!$G184),"",IF('Q 8'!$G184="&lt;please select&gt;","",'Q 8'!$G184))</f>
        <v/>
      </c>
    </row>
    <row r="7098" spans="1:8" x14ac:dyDescent="0.3">
      <c r="A7098" t="s">
        <v>2120</v>
      </c>
      <c r="B7098" t="s">
        <v>2121</v>
      </c>
      <c r="C7098">
        <v>29</v>
      </c>
      <c r="D7098" t="s">
        <v>1470</v>
      </c>
      <c r="E7098" t="s">
        <v>1996</v>
      </c>
      <c r="F7098" t="s">
        <v>1772</v>
      </c>
      <c r="H7098" s="178" t="str">
        <f>IF(ISBLANK('Q 8'!$G185),"",IF('Q 8'!$G185="&lt;please select&gt;","",'Q 8'!$G185))</f>
        <v/>
      </c>
    </row>
    <row r="7099" spans="1:8" x14ac:dyDescent="0.3">
      <c r="A7099" t="s">
        <v>2120</v>
      </c>
      <c r="B7099" t="s">
        <v>2121</v>
      </c>
      <c r="C7099">
        <v>30</v>
      </c>
      <c r="D7099" t="s">
        <v>1470</v>
      </c>
      <c r="E7099" t="s">
        <v>1996</v>
      </c>
      <c r="F7099" t="s">
        <v>1772</v>
      </c>
      <c r="H7099" s="178" t="str">
        <f>IF(ISBLANK('Q 8'!$G186),"",IF('Q 8'!$G186="&lt;please select&gt;","",'Q 8'!$G186))</f>
        <v/>
      </c>
    </row>
    <row r="7100" spans="1:8" x14ac:dyDescent="0.3">
      <c r="A7100" t="s">
        <v>2120</v>
      </c>
      <c r="B7100" t="s">
        <v>2121</v>
      </c>
      <c r="C7100">
        <v>31</v>
      </c>
      <c r="D7100" t="s">
        <v>1470</v>
      </c>
      <c r="E7100" t="s">
        <v>1996</v>
      </c>
      <c r="F7100" t="s">
        <v>1772</v>
      </c>
      <c r="H7100" s="178" t="str">
        <f>IF(ISBLANK('Q 8'!$G187),"",IF('Q 8'!$G187="&lt;please select&gt;","",'Q 8'!$G187))</f>
        <v/>
      </c>
    </row>
    <row r="7101" spans="1:8" x14ac:dyDescent="0.3">
      <c r="A7101" t="s">
        <v>2120</v>
      </c>
      <c r="B7101" t="s">
        <v>2121</v>
      </c>
      <c r="C7101">
        <v>32</v>
      </c>
      <c r="D7101" t="s">
        <v>1470</v>
      </c>
      <c r="E7101" t="s">
        <v>1996</v>
      </c>
      <c r="F7101" t="s">
        <v>1772</v>
      </c>
      <c r="H7101" s="178" t="str">
        <f>IF(ISBLANK('Q 8'!$G188),"",IF('Q 8'!$G188="&lt;please select&gt;","",'Q 8'!$G188))</f>
        <v/>
      </c>
    </row>
    <row r="7102" spans="1:8" x14ac:dyDescent="0.3">
      <c r="A7102" t="s">
        <v>2120</v>
      </c>
      <c r="B7102" t="s">
        <v>2121</v>
      </c>
      <c r="C7102">
        <v>33</v>
      </c>
      <c r="D7102" t="s">
        <v>1470</v>
      </c>
      <c r="E7102" t="s">
        <v>1996</v>
      </c>
      <c r="F7102" t="s">
        <v>1772</v>
      </c>
      <c r="H7102" s="178" t="str">
        <f>IF(ISBLANK('Q 8'!$G189),"",IF('Q 8'!$G189="&lt;please select&gt;","",'Q 8'!$G189))</f>
        <v/>
      </c>
    </row>
    <row r="7103" spans="1:8" x14ac:dyDescent="0.3">
      <c r="A7103" t="s">
        <v>2120</v>
      </c>
      <c r="B7103" t="s">
        <v>2121</v>
      </c>
      <c r="C7103">
        <v>34</v>
      </c>
      <c r="D7103" t="s">
        <v>1470</v>
      </c>
      <c r="E7103" t="s">
        <v>1996</v>
      </c>
      <c r="F7103" t="s">
        <v>1772</v>
      </c>
      <c r="H7103" s="178" t="str">
        <f>IF(ISBLANK('Q 8'!$G190),"",IF('Q 8'!$G190="&lt;please select&gt;","",'Q 8'!$G190))</f>
        <v/>
      </c>
    </row>
    <row r="7104" spans="1:8" x14ac:dyDescent="0.3">
      <c r="A7104" t="s">
        <v>2120</v>
      </c>
      <c r="B7104" t="s">
        <v>2121</v>
      </c>
      <c r="C7104">
        <v>35</v>
      </c>
      <c r="D7104" t="s">
        <v>1470</v>
      </c>
      <c r="E7104" t="s">
        <v>1996</v>
      </c>
      <c r="F7104" t="s">
        <v>1772</v>
      </c>
      <c r="H7104" s="178" t="str">
        <f>IF(ISBLANK('Q 8'!$G191),"",IF('Q 8'!$G191="&lt;please select&gt;","",'Q 8'!$G191))</f>
        <v/>
      </c>
    </row>
    <row r="7105" spans="1:8" x14ac:dyDescent="0.3">
      <c r="A7105" t="s">
        <v>2120</v>
      </c>
      <c r="B7105" t="s">
        <v>2121</v>
      </c>
      <c r="C7105">
        <v>36</v>
      </c>
      <c r="D7105" t="s">
        <v>1470</v>
      </c>
      <c r="E7105" t="s">
        <v>1996</v>
      </c>
      <c r="F7105" t="s">
        <v>1772</v>
      </c>
      <c r="H7105" s="178" t="str">
        <f>IF(ISBLANK('Q 8'!$G192),"",IF('Q 8'!$G192="&lt;please select&gt;","",'Q 8'!$G192))</f>
        <v/>
      </c>
    </row>
    <row r="7106" spans="1:8" x14ac:dyDescent="0.3">
      <c r="A7106" t="s">
        <v>2120</v>
      </c>
      <c r="B7106" t="s">
        <v>2121</v>
      </c>
      <c r="C7106">
        <v>37</v>
      </c>
      <c r="D7106" t="s">
        <v>1470</v>
      </c>
      <c r="E7106" t="s">
        <v>1996</v>
      </c>
      <c r="F7106" t="s">
        <v>1772</v>
      </c>
      <c r="H7106" s="178" t="str">
        <f>IF(ISBLANK('Q 8'!$G193),"",IF('Q 8'!$G193="&lt;please select&gt;","",'Q 8'!$G193))</f>
        <v/>
      </c>
    </row>
    <row r="7107" spans="1:8" x14ac:dyDescent="0.3">
      <c r="A7107" t="s">
        <v>2120</v>
      </c>
      <c r="B7107" t="s">
        <v>2121</v>
      </c>
      <c r="C7107">
        <v>38</v>
      </c>
      <c r="D7107" t="s">
        <v>1470</v>
      </c>
      <c r="E7107" t="s">
        <v>1996</v>
      </c>
      <c r="F7107" t="s">
        <v>1772</v>
      </c>
      <c r="H7107" s="178" t="str">
        <f>IF(ISBLANK('Q 8'!$G194),"",IF('Q 8'!$G194="&lt;please select&gt;","",'Q 8'!$G194))</f>
        <v/>
      </c>
    </row>
    <row r="7108" spans="1:8" x14ac:dyDescent="0.3">
      <c r="A7108" t="s">
        <v>2120</v>
      </c>
      <c r="B7108" t="s">
        <v>2121</v>
      </c>
      <c r="C7108">
        <v>39</v>
      </c>
      <c r="D7108" t="s">
        <v>1470</v>
      </c>
      <c r="E7108" t="s">
        <v>1996</v>
      </c>
      <c r="F7108" t="s">
        <v>1772</v>
      </c>
      <c r="H7108" s="178" t="str">
        <f>IF(ISBLANK('Q 8'!$G195),"",IF('Q 8'!$G195="&lt;please select&gt;","",'Q 8'!$G195))</f>
        <v/>
      </c>
    </row>
    <row r="7109" spans="1:8" x14ac:dyDescent="0.3">
      <c r="A7109" t="s">
        <v>2120</v>
      </c>
      <c r="B7109" t="s">
        <v>2121</v>
      </c>
      <c r="C7109">
        <v>40</v>
      </c>
      <c r="D7109" t="s">
        <v>1470</v>
      </c>
      <c r="E7109" t="s">
        <v>1996</v>
      </c>
      <c r="F7109" t="s">
        <v>1772</v>
      </c>
      <c r="H7109" s="178" t="str">
        <f>IF(ISBLANK('Q 8'!$G196),"",IF('Q 8'!$G196="&lt;please select&gt;","",'Q 8'!$G196))</f>
        <v/>
      </c>
    </row>
    <row r="7110" spans="1:8" x14ac:dyDescent="0.3">
      <c r="A7110" t="s">
        <v>2120</v>
      </c>
      <c r="B7110" t="s">
        <v>2121</v>
      </c>
      <c r="C7110">
        <v>41</v>
      </c>
      <c r="D7110" t="s">
        <v>1470</v>
      </c>
      <c r="E7110" t="s">
        <v>1996</v>
      </c>
      <c r="F7110" t="s">
        <v>1772</v>
      </c>
      <c r="H7110" s="178" t="str">
        <f>IF(ISBLANK('Q 8'!$G197),"",IF('Q 8'!$G197="&lt;please select&gt;","",'Q 8'!$G197))</f>
        <v/>
      </c>
    </row>
    <row r="7111" spans="1:8" x14ac:dyDescent="0.3">
      <c r="A7111" t="s">
        <v>2120</v>
      </c>
      <c r="B7111" t="s">
        <v>2121</v>
      </c>
      <c r="C7111">
        <v>42</v>
      </c>
      <c r="D7111" t="s">
        <v>1470</v>
      </c>
      <c r="E7111" t="s">
        <v>1996</v>
      </c>
      <c r="F7111" t="s">
        <v>1772</v>
      </c>
      <c r="H7111" s="178" t="str">
        <f>IF(ISBLANK('Q 8'!$G198),"",IF('Q 8'!$G198="&lt;please select&gt;","",'Q 8'!$G198))</f>
        <v/>
      </c>
    </row>
    <row r="7112" spans="1:8" x14ac:dyDescent="0.3">
      <c r="A7112" t="s">
        <v>2120</v>
      </c>
      <c r="B7112" t="s">
        <v>2121</v>
      </c>
      <c r="C7112">
        <v>43</v>
      </c>
      <c r="D7112" t="s">
        <v>1470</v>
      </c>
      <c r="E7112" t="s">
        <v>1996</v>
      </c>
      <c r="F7112" t="s">
        <v>1772</v>
      </c>
      <c r="H7112" s="178" t="str">
        <f>IF(ISBLANK('Q 8'!$G199),"",IF('Q 8'!$G199="&lt;please select&gt;","",'Q 8'!$G199))</f>
        <v/>
      </c>
    </row>
    <row r="7113" spans="1:8" x14ac:dyDescent="0.3">
      <c r="A7113" t="s">
        <v>2120</v>
      </c>
      <c r="B7113" t="s">
        <v>2121</v>
      </c>
      <c r="C7113">
        <v>44</v>
      </c>
      <c r="D7113" t="s">
        <v>1470</v>
      </c>
      <c r="E7113" t="s">
        <v>1996</v>
      </c>
      <c r="F7113" t="s">
        <v>1772</v>
      </c>
      <c r="H7113" s="178" t="str">
        <f>IF(ISBLANK('Q 8'!$G200),"",IF('Q 8'!$G200="&lt;please select&gt;","",'Q 8'!$G200))</f>
        <v/>
      </c>
    </row>
    <row r="7114" spans="1:8" x14ac:dyDescent="0.3">
      <c r="A7114" t="s">
        <v>2120</v>
      </c>
      <c r="B7114" t="s">
        <v>2121</v>
      </c>
      <c r="C7114">
        <v>45</v>
      </c>
      <c r="D7114" t="s">
        <v>1470</v>
      </c>
      <c r="E7114" t="s">
        <v>1996</v>
      </c>
      <c r="F7114" t="s">
        <v>1772</v>
      </c>
      <c r="H7114" s="178" t="str">
        <f>IF(ISBLANK('Q 8'!$G201),"",IF('Q 8'!$G201="&lt;please select&gt;","",'Q 8'!$G201))</f>
        <v/>
      </c>
    </row>
    <row r="7115" spans="1:8" x14ac:dyDescent="0.3">
      <c r="A7115" t="s">
        <v>2120</v>
      </c>
      <c r="B7115" t="s">
        <v>2121</v>
      </c>
      <c r="C7115">
        <v>46</v>
      </c>
      <c r="D7115" t="s">
        <v>1470</v>
      </c>
      <c r="E7115" t="s">
        <v>1996</v>
      </c>
      <c r="F7115" t="s">
        <v>1772</v>
      </c>
      <c r="H7115" s="178" t="str">
        <f>IF(ISBLANK('Q 8'!$G202),"",IF('Q 8'!$G202="&lt;please select&gt;","",'Q 8'!$G202))</f>
        <v/>
      </c>
    </row>
    <row r="7116" spans="1:8" x14ac:dyDescent="0.3">
      <c r="A7116" t="s">
        <v>2120</v>
      </c>
      <c r="B7116" t="s">
        <v>2121</v>
      </c>
      <c r="C7116">
        <v>47</v>
      </c>
      <c r="D7116" t="s">
        <v>1470</v>
      </c>
      <c r="E7116" t="s">
        <v>1996</v>
      </c>
      <c r="F7116" t="s">
        <v>1772</v>
      </c>
      <c r="H7116" s="178" t="str">
        <f>IF(ISBLANK('Q 8'!$G203),"",IF('Q 8'!$G203="&lt;please select&gt;","",'Q 8'!$G203))</f>
        <v/>
      </c>
    </row>
    <row r="7117" spans="1:8" x14ac:dyDescent="0.3">
      <c r="A7117" t="s">
        <v>2120</v>
      </c>
      <c r="B7117" t="s">
        <v>2121</v>
      </c>
      <c r="C7117">
        <v>48</v>
      </c>
      <c r="D7117" t="s">
        <v>1470</v>
      </c>
      <c r="E7117" t="s">
        <v>1996</v>
      </c>
      <c r="F7117" t="s">
        <v>1772</v>
      </c>
      <c r="H7117" s="178" t="str">
        <f>IF(ISBLANK('Q 8'!$G204),"",IF('Q 8'!$G204="&lt;please select&gt;","",'Q 8'!$G204))</f>
        <v/>
      </c>
    </row>
    <row r="7118" spans="1:8" x14ac:dyDescent="0.3">
      <c r="A7118" t="s">
        <v>2120</v>
      </c>
      <c r="B7118" t="s">
        <v>2121</v>
      </c>
      <c r="C7118">
        <v>49</v>
      </c>
      <c r="D7118" t="s">
        <v>1470</v>
      </c>
      <c r="E7118" t="s">
        <v>1996</v>
      </c>
      <c r="F7118" t="s">
        <v>1772</v>
      </c>
      <c r="H7118" s="178" t="str">
        <f>IF(ISBLANK('Q 8'!$G205),"",IF('Q 8'!$G205="&lt;please select&gt;","",'Q 8'!$G205))</f>
        <v/>
      </c>
    </row>
    <row r="7119" spans="1:8" x14ac:dyDescent="0.3">
      <c r="A7119" t="s">
        <v>2120</v>
      </c>
      <c r="B7119" t="s">
        <v>2121</v>
      </c>
      <c r="C7119">
        <v>50</v>
      </c>
      <c r="D7119" t="s">
        <v>1470</v>
      </c>
      <c r="E7119" t="s">
        <v>1996</v>
      </c>
      <c r="F7119" t="s">
        <v>1772</v>
      </c>
      <c r="H7119" s="178" t="str">
        <f>IF(ISBLANK('Q 8'!$G206),"",IF('Q 8'!$G206="&lt;please select&gt;","",'Q 8'!$G206))</f>
        <v/>
      </c>
    </row>
    <row r="7120" spans="1:8" x14ac:dyDescent="0.3">
      <c r="A7120" t="s">
        <v>2120</v>
      </c>
      <c r="B7120" t="s">
        <v>2121</v>
      </c>
      <c r="C7120">
        <v>1</v>
      </c>
      <c r="D7120" t="s">
        <v>1470</v>
      </c>
      <c r="E7120" t="s">
        <v>2118</v>
      </c>
      <c r="F7120" t="s">
        <v>1772</v>
      </c>
      <c r="H7120" s="178" t="str">
        <f>IF(ISBLANK('Q 8'!$H157),"",IF('Q 8'!$H157="&lt;please select&gt;","",'Q 8'!$H157))</f>
        <v/>
      </c>
    </row>
    <row r="7121" spans="1:8" x14ac:dyDescent="0.3">
      <c r="A7121" t="s">
        <v>2120</v>
      </c>
      <c r="B7121" t="s">
        <v>2121</v>
      </c>
      <c r="C7121">
        <v>2</v>
      </c>
      <c r="D7121" t="s">
        <v>1470</v>
      </c>
      <c r="E7121" t="s">
        <v>2118</v>
      </c>
      <c r="F7121" t="s">
        <v>1772</v>
      </c>
      <c r="H7121" s="178" t="str">
        <f>IF(ISBLANK('Q 8'!$H158),"",IF('Q 8'!$H158="&lt;please select&gt;","",'Q 8'!$H158))</f>
        <v/>
      </c>
    </row>
    <row r="7122" spans="1:8" x14ac:dyDescent="0.3">
      <c r="A7122" t="s">
        <v>2120</v>
      </c>
      <c r="B7122" t="s">
        <v>2121</v>
      </c>
      <c r="C7122">
        <v>3</v>
      </c>
      <c r="D7122" t="s">
        <v>1470</v>
      </c>
      <c r="E7122" t="s">
        <v>2118</v>
      </c>
      <c r="F7122" t="s">
        <v>1772</v>
      </c>
      <c r="H7122" s="178" t="str">
        <f>IF(ISBLANK('Q 8'!$H159),"",IF('Q 8'!$H159="&lt;please select&gt;","",'Q 8'!$H159))</f>
        <v/>
      </c>
    </row>
    <row r="7123" spans="1:8" x14ac:dyDescent="0.3">
      <c r="A7123" t="s">
        <v>2120</v>
      </c>
      <c r="B7123" t="s">
        <v>2121</v>
      </c>
      <c r="C7123">
        <v>4</v>
      </c>
      <c r="D7123" t="s">
        <v>1470</v>
      </c>
      <c r="E7123" t="s">
        <v>2118</v>
      </c>
      <c r="F7123" t="s">
        <v>1772</v>
      </c>
      <c r="H7123" s="178" t="str">
        <f>IF(ISBLANK('Q 8'!$H160),"",IF('Q 8'!$H160="&lt;please select&gt;","",'Q 8'!$H160))</f>
        <v/>
      </c>
    </row>
    <row r="7124" spans="1:8" x14ac:dyDescent="0.3">
      <c r="A7124" t="s">
        <v>2120</v>
      </c>
      <c r="B7124" t="s">
        <v>2121</v>
      </c>
      <c r="C7124">
        <v>5</v>
      </c>
      <c r="D7124" t="s">
        <v>1470</v>
      </c>
      <c r="E7124" t="s">
        <v>2118</v>
      </c>
      <c r="F7124" t="s">
        <v>1772</v>
      </c>
      <c r="H7124" s="178" t="str">
        <f>IF(ISBLANK('Q 8'!$H161),"",IF('Q 8'!$H161="&lt;please select&gt;","",'Q 8'!$H161))</f>
        <v/>
      </c>
    </row>
    <row r="7125" spans="1:8" x14ac:dyDescent="0.3">
      <c r="A7125" t="s">
        <v>2120</v>
      </c>
      <c r="B7125" t="s">
        <v>2121</v>
      </c>
      <c r="C7125">
        <v>6</v>
      </c>
      <c r="D7125" t="s">
        <v>1470</v>
      </c>
      <c r="E7125" t="s">
        <v>2118</v>
      </c>
      <c r="F7125" t="s">
        <v>1772</v>
      </c>
      <c r="H7125" s="178" t="str">
        <f>IF(ISBLANK('Q 8'!$H162),"",IF('Q 8'!$H162="&lt;please select&gt;","",'Q 8'!$H162))</f>
        <v/>
      </c>
    </row>
    <row r="7126" spans="1:8" x14ac:dyDescent="0.3">
      <c r="A7126" t="s">
        <v>2120</v>
      </c>
      <c r="B7126" t="s">
        <v>2121</v>
      </c>
      <c r="C7126">
        <v>7</v>
      </c>
      <c r="D7126" t="s">
        <v>1470</v>
      </c>
      <c r="E7126" t="s">
        <v>2118</v>
      </c>
      <c r="F7126" t="s">
        <v>1772</v>
      </c>
      <c r="H7126" s="178" t="str">
        <f>IF(ISBLANK('Q 8'!$H163),"",IF('Q 8'!$H163="&lt;please select&gt;","",'Q 8'!$H163))</f>
        <v/>
      </c>
    </row>
    <row r="7127" spans="1:8" x14ac:dyDescent="0.3">
      <c r="A7127" t="s">
        <v>2120</v>
      </c>
      <c r="B7127" t="s">
        <v>2121</v>
      </c>
      <c r="C7127">
        <v>8</v>
      </c>
      <c r="D7127" t="s">
        <v>1470</v>
      </c>
      <c r="E7127" t="s">
        <v>2118</v>
      </c>
      <c r="F7127" t="s">
        <v>1772</v>
      </c>
      <c r="H7127" s="178" t="str">
        <f>IF(ISBLANK('Q 8'!$H164),"",IF('Q 8'!$H164="&lt;please select&gt;","",'Q 8'!$H164))</f>
        <v/>
      </c>
    </row>
    <row r="7128" spans="1:8" x14ac:dyDescent="0.3">
      <c r="A7128" t="s">
        <v>2120</v>
      </c>
      <c r="B7128" t="s">
        <v>2121</v>
      </c>
      <c r="C7128">
        <v>9</v>
      </c>
      <c r="D7128" t="s">
        <v>1470</v>
      </c>
      <c r="E7128" t="s">
        <v>2118</v>
      </c>
      <c r="F7128" t="s">
        <v>1772</v>
      </c>
      <c r="H7128" s="178" t="str">
        <f>IF(ISBLANK('Q 8'!$H165),"",IF('Q 8'!$H165="&lt;please select&gt;","",'Q 8'!$H165))</f>
        <v/>
      </c>
    </row>
    <row r="7129" spans="1:8" x14ac:dyDescent="0.3">
      <c r="A7129" t="s">
        <v>2120</v>
      </c>
      <c r="B7129" t="s">
        <v>2121</v>
      </c>
      <c r="C7129">
        <v>10</v>
      </c>
      <c r="D7129" t="s">
        <v>1470</v>
      </c>
      <c r="E7129" t="s">
        <v>2118</v>
      </c>
      <c r="F7129" t="s">
        <v>1772</v>
      </c>
      <c r="H7129" s="178" t="str">
        <f>IF(ISBLANK('Q 8'!$H166),"",IF('Q 8'!$H166="&lt;please select&gt;","",'Q 8'!$H166))</f>
        <v/>
      </c>
    </row>
    <row r="7130" spans="1:8" x14ac:dyDescent="0.3">
      <c r="A7130" t="s">
        <v>2120</v>
      </c>
      <c r="B7130" t="s">
        <v>2121</v>
      </c>
      <c r="C7130">
        <v>11</v>
      </c>
      <c r="D7130" t="s">
        <v>1470</v>
      </c>
      <c r="E7130" t="s">
        <v>2118</v>
      </c>
      <c r="F7130" t="s">
        <v>1772</v>
      </c>
      <c r="H7130" s="178" t="str">
        <f>IF(ISBLANK('Q 8'!$H167),"",IF('Q 8'!$H167="&lt;please select&gt;","",'Q 8'!$H167))</f>
        <v/>
      </c>
    </row>
    <row r="7131" spans="1:8" x14ac:dyDescent="0.3">
      <c r="A7131" t="s">
        <v>2120</v>
      </c>
      <c r="B7131" t="s">
        <v>2121</v>
      </c>
      <c r="C7131">
        <v>12</v>
      </c>
      <c r="D7131" t="s">
        <v>1470</v>
      </c>
      <c r="E7131" t="s">
        <v>2118</v>
      </c>
      <c r="F7131" t="s">
        <v>1772</v>
      </c>
      <c r="H7131" s="178" t="str">
        <f>IF(ISBLANK('Q 8'!$H168),"",IF('Q 8'!$H168="&lt;please select&gt;","",'Q 8'!$H168))</f>
        <v/>
      </c>
    </row>
    <row r="7132" spans="1:8" x14ac:dyDescent="0.3">
      <c r="A7132" t="s">
        <v>2120</v>
      </c>
      <c r="B7132" t="s">
        <v>2121</v>
      </c>
      <c r="C7132">
        <v>13</v>
      </c>
      <c r="D7132" t="s">
        <v>1470</v>
      </c>
      <c r="E7132" t="s">
        <v>2118</v>
      </c>
      <c r="F7132" t="s">
        <v>1772</v>
      </c>
      <c r="H7132" s="178" t="str">
        <f>IF(ISBLANK('Q 8'!$H169),"",IF('Q 8'!$H169="&lt;please select&gt;","",'Q 8'!$H169))</f>
        <v/>
      </c>
    </row>
    <row r="7133" spans="1:8" x14ac:dyDescent="0.3">
      <c r="A7133" t="s">
        <v>2120</v>
      </c>
      <c r="B7133" t="s">
        <v>2121</v>
      </c>
      <c r="C7133">
        <v>14</v>
      </c>
      <c r="D7133" t="s">
        <v>1470</v>
      </c>
      <c r="E7133" t="s">
        <v>2118</v>
      </c>
      <c r="F7133" t="s">
        <v>1772</v>
      </c>
      <c r="H7133" s="178" t="str">
        <f>IF(ISBLANK('Q 8'!$H170),"",IF('Q 8'!$H170="&lt;please select&gt;","",'Q 8'!$H170))</f>
        <v/>
      </c>
    </row>
    <row r="7134" spans="1:8" x14ac:dyDescent="0.3">
      <c r="A7134" t="s">
        <v>2120</v>
      </c>
      <c r="B7134" t="s">
        <v>2121</v>
      </c>
      <c r="C7134">
        <v>15</v>
      </c>
      <c r="D7134" t="s">
        <v>1470</v>
      </c>
      <c r="E7134" t="s">
        <v>2118</v>
      </c>
      <c r="F7134" t="s">
        <v>1772</v>
      </c>
      <c r="H7134" s="178" t="str">
        <f>IF(ISBLANK('Q 8'!$H171),"",IF('Q 8'!$H171="&lt;please select&gt;","",'Q 8'!$H171))</f>
        <v/>
      </c>
    </row>
    <row r="7135" spans="1:8" x14ac:dyDescent="0.3">
      <c r="A7135" t="s">
        <v>2120</v>
      </c>
      <c r="B7135" t="s">
        <v>2121</v>
      </c>
      <c r="C7135">
        <v>16</v>
      </c>
      <c r="D7135" t="s">
        <v>1470</v>
      </c>
      <c r="E7135" t="s">
        <v>2118</v>
      </c>
      <c r="F7135" t="s">
        <v>1772</v>
      </c>
      <c r="H7135" s="178" t="str">
        <f>IF(ISBLANK('Q 8'!$H172),"",IF('Q 8'!$H172="&lt;please select&gt;","",'Q 8'!$H172))</f>
        <v/>
      </c>
    </row>
    <row r="7136" spans="1:8" x14ac:dyDescent="0.3">
      <c r="A7136" t="s">
        <v>2120</v>
      </c>
      <c r="B7136" t="s">
        <v>2121</v>
      </c>
      <c r="C7136">
        <v>17</v>
      </c>
      <c r="D7136" t="s">
        <v>1470</v>
      </c>
      <c r="E7136" t="s">
        <v>2118</v>
      </c>
      <c r="F7136" t="s">
        <v>1772</v>
      </c>
      <c r="H7136" s="178" t="str">
        <f>IF(ISBLANK('Q 8'!$H173),"",IF('Q 8'!$H173="&lt;please select&gt;","",'Q 8'!$H173))</f>
        <v/>
      </c>
    </row>
    <row r="7137" spans="1:8" x14ac:dyDescent="0.3">
      <c r="A7137" t="s">
        <v>2120</v>
      </c>
      <c r="B7137" t="s">
        <v>2121</v>
      </c>
      <c r="C7137">
        <v>18</v>
      </c>
      <c r="D7137" t="s">
        <v>1470</v>
      </c>
      <c r="E7137" t="s">
        <v>2118</v>
      </c>
      <c r="F7137" t="s">
        <v>1772</v>
      </c>
      <c r="H7137" s="178" t="str">
        <f>IF(ISBLANK('Q 8'!$H174),"",IF('Q 8'!$H174="&lt;please select&gt;","",'Q 8'!$H174))</f>
        <v/>
      </c>
    </row>
    <row r="7138" spans="1:8" x14ac:dyDescent="0.3">
      <c r="A7138" t="s">
        <v>2120</v>
      </c>
      <c r="B7138" t="s">
        <v>2121</v>
      </c>
      <c r="C7138">
        <v>19</v>
      </c>
      <c r="D7138" t="s">
        <v>1470</v>
      </c>
      <c r="E7138" t="s">
        <v>2118</v>
      </c>
      <c r="F7138" t="s">
        <v>1772</v>
      </c>
      <c r="H7138" s="178" t="str">
        <f>IF(ISBLANK('Q 8'!$H175),"",IF('Q 8'!$H175="&lt;please select&gt;","",'Q 8'!$H175))</f>
        <v/>
      </c>
    </row>
    <row r="7139" spans="1:8" x14ac:dyDescent="0.3">
      <c r="A7139" t="s">
        <v>2120</v>
      </c>
      <c r="B7139" t="s">
        <v>2121</v>
      </c>
      <c r="C7139">
        <v>20</v>
      </c>
      <c r="D7139" t="s">
        <v>1470</v>
      </c>
      <c r="E7139" t="s">
        <v>2118</v>
      </c>
      <c r="F7139" t="s">
        <v>1772</v>
      </c>
      <c r="H7139" s="178" t="str">
        <f>IF(ISBLANK('Q 8'!$H176),"",IF('Q 8'!$H176="&lt;please select&gt;","",'Q 8'!$H176))</f>
        <v/>
      </c>
    </row>
    <row r="7140" spans="1:8" x14ac:dyDescent="0.3">
      <c r="A7140" t="s">
        <v>2120</v>
      </c>
      <c r="B7140" t="s">
        <v>2121</v>
      </c>
      <c r="C7140">
        <v>21</v>
      </c>
      <c r="D7140" t="s">
        <v>1470</v>
      </c>
      <c r="E7140" t="s">
        <v>2118</v>
      </c>
      <c r="F7140" t="s">
        <v>1772</v>
      </c>
      <c r="H7140" s="178" t="str">
        <f>IF(ISBLANK('Q 8'!$H177),"",IF('Q 8'!$H177="&lt;please select&gt;","",'Q 8'!$H177))</f>
        <v/>
      </c>
    </row>
    <row r="7141" spans="1:8" x14ac:dyDescent="0.3">
      <c r="A7141" t="s">
        <v>2120</v>
      </c>
      <c r="B7141" t="s">
        <v>2121</v>
      </c>
      <c r="C7141">
        <v>22</v>
      </c>
      <c r="D7141" t="s">
        <v>1470</v>
      </c>
      <c r="E7141" t="s">
        <v>2118</v>
      </c>
      <c r="F7141" t="s">
        <v>1772</v>
      </c>
      <c r="H7141" s="178" t="str">
        <f>IF(ISBLANK('Q 8'!$H178),"",IF('Q 8'!$H178="&lt;please select&gt;","",'Q 8'!$H178))</f>
        <v/>
      </c>
    </row>
    <row r="7142" spans="1:8" x14ac:dyDescent="0.3">
      <c r="A7142" t="s">
        <v>2120</v>
      </c>
      <c r="B7142" t="s">
        <v>2121</v>
      </c>
      <c r="C7142">
        <v>23</v>
      </c>
      <c r="D7142" t="s">
        <v>1470</v>
      </c>
      <c r="E7142" t="s">
        <v>2118</v>
      </c>
      <c r="F7142" t="s">
        <v>1772</v>
      </c>
      <c r="H7142" s="178" t="str">
        <f>IF(ISBLANK('Q 8'!$H179),"",IF('Q 8'!$H179="&lt;please select&gt;","",'Q 8'!$H179))</f>
        <v/>
      </c>
    </row>
    <row r="7143" spans="1:8" x14ac:dyDescent="0.3">
      <c r="A7143" t="s">
        <v>2120</v>
      </c>
      <c r="B7143" t="s">
        <v>2121</v>
      </c>
      <c r="C7143">
        <v>24</v>
      </c>
      <c r="D7143" t="s">
        <v>1470</v>
      </c>
      <c r="E7143" t="s">
        <v>2118</v>
      </c>
      <c r="F7143" t="s">
        <v>1772</v>
      </c>
      <c r="H7143" s="178" t="str">
        <f>IF(ISBLANK('Q 8'!$H180),"",IF('Q 8'!$H180="&lt;please select&gt;","",'Q 8'!$H180))</f>
        <v/>
      </c>
    </row>
    <row r="7144" spans="1:8" x14ac:dyDescent="0.3">
      <c r="A7144" t="s">
        <v>2120</v>
      </c>
      <c r="B7144" t="s">
        <v>2121</v>
      </c>
      <c r="C7144">
        <v>25</v>
      </c>
      <c r="D7144" t="s">
        <v>1470</v>
      </c>
      <c r="E7144" t="s">
        <v>2118</v>
      </c>
      <c r="F7144" t="s">
        <v>1772</v>
      </c>
      <c r="H7144" s="178" t="str">
        <f>IF(ISBLANK('Q 8'!$H181),"",IF('Q 8'!$H181="&lt;please select&gt;","",'Q 8'!$H181))</f>
        <v/>
      </c>
    </row>
    <row r="7145" spans="1:8" x14ac:dyDescent="0.3">
      <c r="A7145" t="s">
        <v>2120</v>
      </c>
      <c r="B7145" t="s">
        <v>2121</v>
      </c>
      <c r="C7145">
        <v>26</v>
      </c>
      <c r="D7145" t="s">
        <v>1470</v>
      </c>
      <c r="E7145" t="s">
        <v>2118</v>
      </c>
      <c r="F7145" t="s">
        <v>1772</v>
      </c>
      <c r="H7145" s="178" t="str">
        <f>IF(ISBLANK('Q 8'!$H182),"",IF('Q 8'!$H182="&lt;please select&gt;","",'Q 8'!$H182))</f>
        <v/>
      </c>
    </row>
    <row r="7146" spans="1:8" x14ac:dyDescent="0.3">
      <c r="A7146" t="s">
        <v>2120</v>
      </c>
      <c r="B7146" t="s">
        <v>2121</v>
      </c>
      <c r="C7146">
        <v>27</v>
      </c>
      <c r="D7146" t="s">
        <v>1470</v>
      </c>
      <c r="E7146" t="s">
        <v>2118</v>
      </c>
      <c r="F7146" t="s">
        <v>1772</v>
      </c>
      <c r="H7146" s="178" t="str">
        <f>IF(ISBLANK('Q 8'!$H183),"",IF('Q 8'!$H183="&lt;please select&gt;","",'Q 8'!$H183))</f>
        <v/>
      </c>
    </row>
    <row r="7147" spans="1:8" x14ac:dyDescent="0.3">
      <c r="A7147" t="s">
        <v>2120</v>
      </c>
      <c r="B7147" t="s">
        <v>2121</v>
      </c>
      <c r="C7147">
        <v>28</v>
      </c>
      <c r="D7147" t="s">
        <v>1470</v>
      </c>
      <c r="E7147" t="s">
        <v>2118</v>
      </c>
      <c r="F7147" t="s">
        <v>1772</v>
      </c>
      <c r="H7147" s="178" t="str">
        <f>IF(ISBLANK('Q 8'!$H184),"",IF('Q 8'!$H184="&lt;please select&gt;","",'Q 8'!$H184))</f>
        <v/>
      </c>
    </row>
    <row r="7148" spans="1:8" x14ac:dyDescent="0.3">
      <c r="A7148" t="s">
        <v>2120</v>
      </c>
      <c r="B7148" t="s">
        <v>2121</v>
      </c>
      <c r="C7148">
        <v>29</v>
      </c>
      <c r="D7148" t="s">
        <v>1470</v>
      </c>
      <c r="E7148" t="s">
        <v>2118</v>
      </c>
      <c r="F7148" t="s">
        <v>1772</v>
      </c>
      <c r="H7148" s="178" t="str">
        <f>IF(ISBLANK('Q 8'!$H185),"",IF('Q 8'!$H185="&lt;please select&gt;","",'Q 8'!$H185))</f>
        <v/>
      </c>
    </row>
    <row r="7149" spans="1:8" x14ac:dyDescent="0.3">
      <c r="A7149" t="s">
        <v>2120</v>
      </c>
      <c r="B7149" t="s">
        <v>2121</v>
      </c>
      <c r="C7149">
        <v>30</v>
      </c>
      <c r="D7149" t="s">
        <v>1470</v>
      </c>
      <c r="E7149" t="s">
        <v>2118</v>
      </c>
      <c r="F7149" t="s">
        <v>1772</v>
      </c>
      <c r="H7149" s="178" t="str">
        <f>IF(ISBLANK('Q 8'!$H186),"",IF('Q 8'!$H186="&lt;please select&gt;","",'Q 8'!$H186))</f>
        <v/>
      </c>
    </row>
    <row r="7150" spans="1:8" x14ac:dyDescent="0.3">
      <c r="A7150" t="s">
        <v>2120</v>
      </c>
      <c r="B7150" t="s">
        <v>2121</v>
      </c>
      <c r="C7150">
        <v>31</v>
      </c>
      <c r="D7150" t="s">
        <v>1470</v>
      </c>
      <c r="E7150" t="s">
        <v>2118</v>
      </c>
      <c r="F7150" t="s">
        <v>1772</v>
      </c>
      <c r="H7150" s="178" t="str">
        <f>IF(ISBLANK('Q 8'!$H187),"",IF('Q 8'!$H187="&lt;please select&gt;","",'Q 8'!$H187))</f>
        <v/>
      </c>
    </row>
    <row r="7151" spans="1:8" x14ac:dyDescent="0.3">
      <c r="A7151" t="s">
        <v>2120</v>
      </c>
      <c r="B7151" t="s">
        <v>2121</v>
      </c>
      <c r="C7151">
        <v>32</v>
      </c>
      <c r="D7151" t="s">
        <v>1470</v>
      </c>
      <c r="E7151" t="s">
        <v>2118</v>
      </c>
      <c r="F7151" t="s">
        <v>1772</v>
      </c>
      <c r="H7151" s="178" t="str">
        <f>IF(ISBLANK('Q 8'!$H188),"",IF('Q 8'!$H188="&lt;please select&gt;","",'Q 8'!$H188))</f>
        <v/>
      </c>
    </row>
    <row r="7152" spans="1:8" x14ac:dyDescent="0.3">
      <c r="A7152" t="s">
        <v>2120</v>
      </c>
      <c r="B7152" t="s">
        <v>2121</v>
      </c>
      <c r="C7152">
        <v>33</v>
      </c>
      <c r="D7152" t="s">
        <v>1470</v>
      </c>
      <c r="E7152" t="s">
        <v>2118</v>
      </c>
      <c r="F7152" t="s">
        <v>1772</v>
      </c>
      <c r="H7152" s="178" t="str">
        <f>IF(ISBLANK('Q 8'!$H189),"",IF('Q 8'!$H189="&lt;please select&gt;","",'Q 8'!$H189))</f>
        <v/>
      </c>
    </row>
    <row r="7153" spans="1:8" x14ac:dyDescent="0.3">
      <c r="A7153" t="s">
        <v>2120</v>
      </c>
      <c r="B7153" t="s">
        <v>2121</v>
      </c>
      <c r="C7153">
        <v>34</v>
      </c>
      <c r="D7153" t="s">
        <v>1470</v>
      </c>
      <c r="E7153" t="s">
        <v>2118</v>
      </c>
      <c r="F7153" t="s">
        <v>1772</v>
      </c>
      <c r="H7153" s="178" t="str">
        <f>IF(ISBLANK('Q 8'!$H190),"",IF('Q 8'!$H190="&lt;please select&gt;","",'Q 8'!$H190))</f>
        <v/>
      </c>
    </row>
    <row r="7154" spans="1:8" x14ac:dyDescent="0.3">
      <c r="A7154" t="s">
        <v>2120</v>
      </c>
      <c r="B7154" t="s">
        <v>2121</v>
      </c>
      <c r="C7154">
        <v>35</v>
      </c>
      <c r="D7154" t="s">
        <v>1470</v>
      </c>
      <c r="E7154" t="s">
        <v>2118</v>
      </c>
      <c r="F7154" t="s">
        <v>1772</v>
      </c>
      <c r="H7154" s="178" t="str">
        <f>IF(ISBLANK('Q 8'!$H191),"",IF('Q 8'!$H191="&lt;please select&gt;","",'Q 8'!$H191))</f>
        <v/>
      </c>
    </row>
    <row r="7155" spans="1:8" x14ac:dyDescent="0.3">
      <c r="A7155" t="s">
        <v>2120</v>
      </c>
      <c r="B7155" t="s">
        <v>2121</v>
      </c>
      <c r="C7155">
        <v>36</v>
      </c>
      <c r="D7155" t="s">
        <v>1470</v>
      </c>
      <c r="E7155" t="s">
        <v>2118</v>
      </c>
      <c r="F7155" t="s">
        <v>1772</v>
      </c>
      <c r="H7155" s="178" t="str">
        <f>IF(ISBLANK('Q 8'!$H192),"",IF('Q 8'!$H192="&lt;please select&gt;","",'Q 8'!$H192))</f>
        <v/>
      </c>
    </row>
    <row r="7156" spans="1:8" x14ac:dyDescent="0.3">
      <c r="A7156" t="s">
        <v>2120</v>
      </c>
      <c r="B7156" t="s">
        <v>2121</v>
      </c>
      <c r="C7156">
        <v>37</v>
      </c>
      <c r="D7156" t="s">
        <v>1470</v>
      </c>
      <c r="E7156" t="s">
        <v>2118</v>
      </c>
      <c r="F7156" t="s">
        <v>1772</v>
      </c>
      <c r="H7156" s="178" t="str">
        <f>IF(ISBLANK('Q 8'!$H193),"",IF('Q 8'!$H193="&lt;please select&gt;","",'Q 8'!$H193))</f>
        <v/>
      </c>
    </row>
    <row r="7157" spans="1:8" x14ac:dyDescent="0.3">
      <c r="A7157" t="s">
        <v>2120</v>
      </c>
      <c r="B7157" t="s">
        <v>2121</v>
      </c>
      <c r="C7157">
        <v>38</v>
      </c>
      <c r="D7157" t="s">
        <v>1470</v>
      </c>
      <c r="E7157" t="s">
        <v>2118</v>
      </c>
      <c r="F7157" t="s">
        <v>1772</v>
      </c>
      <c r="H7157" s="178" t="str">
        <f>IF(ISBLANK('Q 8'!$H194),"",IF('Q 8'!$H194="&lt;please select&gt;","",'Q 8'!$H194))</f>
        <v/>
      </c>
    </row>
    <row r="7158" spans="1:8" x14ac:dyDescent="0.3">
      <c r="A7158" t="s">
        <v>2120</v>
      </c>
      <c r="B7158" t="s">
        <v>2121</v>
      </c>
      <c r="C7158">
        <v>39</v>
      </c>
      <c r="D7158" t="s">
        <v>1470</v>
      </c>
      <c r="E7158" t="s">
        <v>2118</v>
      </c>
      <c r="F7158" t="s">
        <v>1772</v>
      </c>
      <c r="H7158" s="178" t="str">
        <f>IF(ISBLANK('Q 8'!$H195),"",IF('Q 8'!$H195="&lt;please select&gt;","",'Q 8'!$H195))</f>
        <v/>
      </c>
    </row>
    <row r="7159" spans="1:8" x14ac:dyDescent="0.3">
      <c r="A7159" t="s">
        <v>2120</v>
      </c>
      <c r="B7159" t="s">
        <v>2121</v>
      </c>
      <c r="C7159">
        <v>40</v>
      </c>
      <c r="D7159" t="s">
        <v>1470</v>
      </c>
      <c r="E7159" t="s">
        <v>2118</v>
      </c>
      <c r="F7159" t="s">
        <v>1772</v>
      </c>
      <c r="H7159" s="178" t="str">
        <f>IF(ISBLANK('Q 8'!$H196),"",IF('Q 8'!$H196="&lt;please select&gt;","",'Q 8'!$H196))</f>
        <v/>
      </c>
    </row>
    <row r="7160" spans="1:8" x14ac:dyDescent="0.3">
      <c r="A7160" t="s">
        <v>2120</v>
      </c>
      <c r="B7160" t="s">
        <v>2121</v>
      </c>
      <c r="C7160">
        <v>41</v>
      </c>
      <c r="D7160" t="s">
        <v>1470</v>
      </c>
      <c r="E7160" t="s">
        <v>2118</v>
      </c>
      <c r="F7160" t="s">
        <v>1772</v>
      </c>
      <c r="H7160" s="178" t="str">
        <f>IF(ISBLANK('Q 8'!$H197),"",IF('Q 8'!$H197="&lt;please select&gt;","",'Q 8'!$H197))</f>
        <v/>
      </c>
    </row>
    <row r="7161" spans="1:8" x14ac:dyDescent="0.3">
      <c r="A7161" t="s">
        <v>2120</v>
      </c>
      <c r="B7161" t="s">
        <v>2121</v>
      </c>
      <c r="C7161">
        <v>42</v>
      </c>
      <c r="D7161" t="s">
        <v>1470</v>
      </c>
      <c r="E7161" t="s">
        <v>2118</v>
      </c>
      <c r="F7161" t="s">
        <v>1772</v>
      </c>
      <c r="H7161" s="178" t="str">
        <f>IF(ISBLANK('Q 8'!$H198),"",IF('Q 8'!$H198="&lt;please select&gt;","",'Q 8'!$H198))</f>
        <v/>
      </c>
    </row>
    <row r="7162" spans="1:8" x14ac:dyDescent="0.3">
      <c r="A7162" t="s">
        <v>2120</v>
      </c>
      <c r="B7162" t="s">
        <v>2121</v>
      </c>
      <c r="C7162">
        <v>43</v>
      </c>
      <c r="D7162" t="s">
        <v>1470</v>
      </c>
      <c r="E7162" t="s">
        <v>2118</v>
      </c>
      <c r="F7162" t="s">
        <v>1772</v>
      </c>
      <c r="H7162" s="178" t="str">
        <f>IF(ISBLANK('Q 8'!$H199),"",IF('Q 8'!$H199="&lt;please select&gt;","",'Q 8'!$H199))</f>
        <v/>
      </c>
    </row>
    <row r="7163" spans="1:8" x14ac:dyDescent="0.3">
      <c r="A7163" t="s">
        <v>2120</v>
      </c>
      <c r="B7163" t="s">
        <v>2121</v>
      </c>
      <c r="C7163">
        <v>44</v>
      </c>
      <c r="D7163" t="s">
        <v>1470</v>
      </c>
      <c r="E7163" t="s">
        <v>2118</v>
      </c>
      <c r="F7163" t="s">
        <v>1772</v>
      </c>
      <c r="H7163" s="178" t="str">
        <f>IF(ISBLANK('Q 8'!$H200),"",IF('Q 8'!$H200="&lt;please select&gt;","",'Q 8'!$H200))</f>
        <v/>
      </c>
    </row>
    <row r="7164" spans="1:8" x14ac:dyDescent="0.3">
      <c r="A7164" t="s">
        <v>2120</v>
      </c>
      <c r="B7164" t="s">
        <v>2121</v>
      </c>
      <c r="C7164">
        <v>45</v>
      </c>
      <c r="D7164" t="s">
        <v>1470</v>
      </c>
      <c r="E7164" t="s">
        <v>2118</v>
      </c>
      <c r="F7164" t="s">
        <v>1772</v>
      </c>
      <c r="H7164" s="178" t="str">
        <f>IF(ISBLANK('Q 8'!$H201),"",IF('Q 8'!$H201="&lt;please select&gt;","",'Q 8'!$H201))</f>
        <v/>
      </c>
    </row>
    <row r="7165" spans="1:8" x14ac:dyDescent="0.3">
      <c r="A7165" t="s">
        <v>2120</v>
      </c>
      <c r="B7165" t="s">
        <v>2121</v>
      </c>
      <c r="C7165">
        <v>46</v>
      </c>
      <c r="D7165" t="s">
        <v>1470</v>
      </c>
      <c r="E7165" t="s">
        <v>2118</v>
      </c>
      <c r="F7165" t="s">
        <v>1772</v>
      </c>
      <c r="H7165" s="178" t="str">
        <f>IF(ISBLANK('Q 8'!$H202),"",IF('Q 8'!$H202="&lt;please select&gt;","",'Q 8'!$H202))</f>
        <v/>
      </c>
    </row>
    <row r="7166" spans="1:8" x14ac:dyDescent="0.3">
      <c r="A7166" t="s">
        <v>2120</v>
      </c>
      <c r="B7166" t="s">
        <v>2121</v>
      </c>
      <c r="C7166">
        <v>47</v>
      </c>
      <c r="D7166" t="s">
        <v>1470</v>
      </c>
      <c r="E7166" t="s">
        <v>2118</v>
      </c>
      <c r="F7166" t="s">
        <v>1772</v>
      </c>
      <c r="H7166" s="178" t="str">
        <f>IF(ISBLANK('Q 8'!$H203),"",IF('Q 8'!$H203="&lt;please select&gt;","",'Q 8'!$H203))</f>
        <v/>
      </c>
    </row>
    <row r="7167" spans="1:8" x14ac:dyDescent="0.3">
      <c r="A7167" t="s">
        <v>2120</v>
      </c>
      <c r="B7167" t="s">
        <v>2121</v>
      </c>
      <c r="C7167">
        <v>48</v>
      </c>
      <c r="D7167" t="s">
        <v>1470</v>
      </c>
      <c r="E7167" t="s">
        <v>2118</v>
      </c>
      <c r="F7167" t="s">
        <v>1772</v>
      </c>
      <c r="H7167" s="178" t="str">
        <f>IF(ISBLANK('Q 8'!$H204),"",IF('Q 8'!$H204="&lt;please select&gt;","",'Q 8'!$H204))</f>
        <v/>
      </c>
    </row>
    <row r="7168" spans="1:8" x14ac:dyDescent="0.3">
      <c r="A7168" t="s">
        <v>2120</v>
      </c>
      <c r="B7168" t="s">
        <v>2121</v>
      </c>
      <c r="C7168">
        <v>49</v>
      </c>
      <c r="D7168" t="s">
        <v>1470</v>
      </c>
      <c r="E7168" t="s">
        <v>2118</v>
      </c>
      <c r="F7168" t="s">
        <v>1772</v>
      </c>
      <c r="H7168" s="178" t="str">
        <f>IF(ISBLANK('Q 8'!$H205),"",IF('Q 8'!$H205="&lt;please select&gt;","",'Q 8'!$H205))</f>
        <v/>
      </c>
    </row>
    <row r="7169" spans="1:11" x14ac:dyDescent="0.3">
      <c r="A7169" t="s">
        <v>2120</v>
      </c>
      <c r="B7169" t="s">
        <v>2121</v>
      </c>
      <c r="C7169">
        <v>50</v>
      </c>
      <c r="D7169" t="s">
        <v>1470</v>
      </c>
      <c r="E7169" t="s">
        <v>2118</v>
      </c>
      <c r="F7169" t="s">
        <v>1772</v>
      </c>
      <c r="H7169" s="178" t="str">
        <f>IF(ISBLANK('Q 8'!$H206),"",IF('Q 8'!$H206="&lt;please select&gt;","",'Q 8'!$H206))</f>
        <v/>
      </c>
    </row>
    <row r="7170" spans="1:11" x14ac:dyDescent="0.3">
      <c r="A7170" t="s">
        <v>2122</v>
      </c>
      <c r="B7170" t="s">
        <v>2123</v>
      </c>
      <c r="C7170">
        <v>0</v>
      </c>
      <c r="D7170" t="s">
        <v>1470</v>
      </c>
      <c r="E7170" t="s">
        <v>2123</v>
      </c>
      <c r="F7170" t="s">
        <v>1783</v>
      </c>
      <c r="K7170" t="str">
        <f>IF(ISBLANK('Q 8'!$I$210),"",IF('Q 8'!$I$210="&lt;please select&gt;","",'Q 8'!$I$210))</f>
        <v>No</v>
      </c>
    </row>
    <row r="7171" spans="1:11" x14ac:dyDescent="0.3">
      <c r="A7171" t="s">
        <v>2122</v>
      </c>
      <c r="B7171" t="s">
        <v>2124</v>
      </c>
      <c r="C7171">
        <v>1</v>
      </c>
      <c r="D7171" t="s">
        <v>1470</v>
      </c>
      <c r="E7171" t="s">
        <v>2125</v>
      </c>
      <c r="F7171" t="s">
        <v>1772</v>
      </c>
      <c r="H7171" s="178" t="str">
        <f>IF(ISBLANK('Q 8'!$F213),"",IF('Q 8'!$F213="&lt;please select&gt;","",'Q 8'!$F213))</f>
        <v/>
      </c>
    </row>
    <row r="7172" spans="1:11" x14ac:dyDescent="0.3">
      <c r="A7172" t="s">
        <v>2122</v>
      </c>
      <c r="B7172" t="s">
        <v>2124</v>
      </c>
      <c r="C7172">
        <v>2</v>
      </c>
      <c r="D7172" t="s">
        <v>1470</v>
      </c>
      <c r="E7172" t="s">
        <v>2125</v>
      </c>
      <c r="F7172" t="s">
        <v>1772</v>
      </c>
      <c r="H7172" s="178" t="str">
        <f>IF(ISBLANK('Q 8'!$F214),"",IF('Q 8'!$F214="&lt;please select&gt;","",'Q 8'!$F214))</f>
        <v/>
      </c>
    </row>
    <row r="7173" spans="1:11" x14ac:dyDescent="0.3">
      <c r="A7173" t="s">
        <v>2122</v>
      </c>
      <c r="B7173" t="s">
        <v>2124</v>
      </c>
      <c r="C7173">
        <v>2</v>
      </c>
      <c r="D7173" t="s">
        <v>1470</v>
      </c>
      <c r="E7173" t="s">
        <v>2126</v>
      </c>
      <c r="F7173" t="s">
        <v>1815</v>
      </c>
      <c r="J7173" s="178" t="str">
        <f>IF(ISBLANK('Q 8'!$H$214),"",IF('Q 8'!$H$214="&lt;please select&gt;","",'Q 8'!$H$214))</f>
        <v/>
      </c>
    </row>
    <row r="7174" spans="1:11" x14ac:dyDescent="0.3">
      <c r="A7174" t="s">
        <v>2122</v>
      </c>
      <c r="B7174" t="s">
        <v>2124</v>
      </c>
      <c r="C7174">
        <v>3</v>
      </c>
      <c r="D7174" t="s">
        <v>1470</v>
      </c>
      <c r="E7174" t="s">
        <v>2024</v>
      </c>
      <c r="F7174" t="s">
        <v>1765</v>
      </c>
      <c r="G7174" t="str">
        <f>IF(ISBLANK('Q 8'!$F$215),"",IF('Q 8'!$F$215="&lt;please select&gt;","",'Q 8'!$F$215))</f>
        <v/>
      </c>
    </row>
    <row r="7175" spans="1:11" x14ac:dyDescent="0.3">
      <c r="A7175" t="s">
        <v>2122</v>
      </c>
      <c r="B7175" t="s">
        <v>2124</v>
      </c>
      <c r="C7175">
        <v>4</v>
      </c>
      <c r="D7175" t="s">
        <v>1442</v>
      </c>
      <c r="E7175" t="s">
        <v>2024</v>
      </c>
      <c r="F7175" t="s">
        <v>1815</v>
      </c>
      <c r="J7175" t="str">
        <f>IF(ISBLANK('Q 8'!$F$216),"",IF('Q 8'!$F$216="&lt;please select&gt;","",'Q 8'!$F$216))</f>
        <v>WA:ALC reports are returned to operators for correction and verification if errors are detected.</v>
      </c>
    </row>
    <row r="7176" spans="1:11" x14ac:dyDescent="0.3">
      <c r="A7176" t="s">
        <v>2127</v>
      </c>
      <c r="B7176" t="s">
        <v>2128</v>
      </c>
      <c r="C7176">
        <v>0</v>
      </c>
      <c r="D7176" t="s">
        <v>1470</v>
      </c>
      <c r="E7176" t="s">
        <v>2128</v>
      </c>
      <c r="F7176" t="s">
        <v>1783</v>
      </c>
      <c r="K7176" t="str">
        <f>IF(ISBLANK('Q 8'!$I$218),"",IF('Q 8'!$I$218="&lt;please select&gt;","",'Q 8'!$I$218))</f>
        <v>No</v>
      </c>
    </row>
    <row r="7177" spans="1:11" x14ac:dyDescent="0.3">
      <c r="A7177" t="s">
        <v>2127</v>
      </c>
      <c r="B7177" t="s">
        <v>2129</v>
      </c>
      <c r="C7177">
        <v>1</v>
      </c>
      <c r="D7177" t="s">
        <v>1470</v>
      </c>
      <c r="E7177" t="s">
        <v>1822</v>
      </c>
      <c r="F7177" t="s">
        <v>1772</v>
      </c>
      <c r="H7177" s="178" t="str">
        <f>IF(ISBLANK('Q 8'!$G221),"",IF('Q 8'!$G221="&lt;please select&gt;","",'Q 8'!$G221))</f>
        <v/>
      </c>
    </row>
    <row r="7178" spans="1:11" x14ac:dyDescent="0.3">
      <c r="A7178" t="s">
        <v>2127</v>
      </c>
      <c r="B7178" t="s">
        <v>2129</v>
      </c>
      <c r="C7178">
        <v>2</v>
      </c>
      <c r="D7178" t="s">
        <v>1470</v>
      </c>
      <c r="E7178" t="s">
        <v>1822</v>
      </c>
      <c r="F7178" t="s">
        <v>1772</v>
      </c>
      <c r="H7178" s="178" t="str">
        <f>IF(ISBLANK('Q 8'!$G222),"",IF('Q 8'!$G222="&lt;please select&gt;","",'Q 8'!$G222))</f>
        <v/>
      </c>
    </row>
    <row r="7179" spans="1:11" x14ac:dyDescent="0.3">
      <c r="A7179" t="s">
        <v>2127</v>
      </c>
      <c r="B7179" t="s">
        <v>2129</v>
      </c>
      <c r="C7179">
        <v>3</v>
      </c>
      <c r="D7179" t="s">
        <v>1470</v>
      </c>
      <c r="E7179" t="s">
        <v>1822</v>
      </c>
      <c r="F7179" t="s">
        <v>1772</v>
      </c>
      <c r="H7179" s="178" t="str">
        <f>IF(ISBLANK('Q 8'!$G223),"",IF('Q 8'!$G223="&lt;please select&gt;","",'Q 8'!$G223))</f>
        <v/>
      </c>
    </row>
    <row r="7180" spans="1:11" x14ac:dyDescent="0.3">
      <c r="A7180" t="s">
        <v>2127</v>
      </c>
      <c r="B7180" t="s">
        <v>2129</v>
      </c>
      <c r="C7180">
        <v>4</v>
      </c>
      <c r="D7180" t="s">
        <v>1470</v>
      </c>
      <c r="E7180" t="s">
        <v>1822</v>
      </c>
      <c r="F7180" t="s">
        <v>1772</v>
      </c>
      <c r="H7180" s="178" t="str">
        <f>IF(ISBLANK('Q 8'!$G224),"",IF('Q 8'!$G224="&lt;please select&gt;","",'Q 8'!$G224))</f>
        <v/>
      </c>
    </row>
    <row r="7181" spans="1:11" x14ac:dyDescent="0.3">
      <c r="A7181" t="s">
        <v>2127</v>
      </c>
      <c r="B7181" t="s">
        <v>2129</v>
      </c>
      <c r="C7181">
        <v>5</v>
      </c>
      <c r="D7181" t="s">
        <v>1470</v>
      </c>
      <c r="E7181" t="s">
        <v>1822</v>
      </c>
      <c r="F7181" t="s">
        <v>1772</v>
      </c>
      <c r="H7181" s="178" t="str">
        <f>IF(ISBLANK('Q 8'!$G225),"",IF('Q 8'!$G225="&lt;please select&gt;","",'Q 8'!$G225))</f>
        <v/>
      </c>
    </row>
    <row r="7182" spans="1:11" x14ac:dyDescent="0.3">
      <c r="A7182" t="s">
        <v>2130</v>
      </c>
      <c r="B7182" t="s">
        <v>2131</v>
      </c>
      <c r="C7182">
        <v>0</v>
      </c>
      <c r="D7182" t="s">
        <v>1470</v>
      </c>
      <c r="E7182" t="s">
        <v>2131</v>
      </c>
      <c r="F7182" t="s">
        <v>1783</v>
      </c>
      <c r="K7182" t="str">
        <f>IF(ISBLANK('Q 8'!$I$228),"",IF('Q 8'!$I$228="&lt;please select&gt;","",'Q 8'!$I$228))</f>
        <v/>
      </c>
    </row>
    <row r="7183" spans="1:11" x14ac:dyDescent="0.3">
      <c r="A7183" t="s">
        <v>2130</v>
      </c>
      <c r="B7183" t="s">
        <v>2132</v>
      </c>
      <c r="C7183">
        <v>1</v>
      </c>
      <c r="D7183" t="s">
        <v>1470</v>
      </c>
      <c r="E7183" t="s">
        <v>2034</v>
      </c>
      <c r="F7183" t="s">
        <v>1765</v>
      </c>
      <c r="G7183" t="str">
        <f>IF(ISBLANK('Q 8'!$C234),"",IF('Q 8'!$C234="&lt;please select&gt;","",'Q 8'!$C234))</f>
        <v/>
      </c>
    </row>
    <row r="7184" spans="1:11" x14ac:dyDescent="0.3">
      <c r="A7184" t="s">
        <v>2130</v>
      </c>
      <c r="B7184" t="s">
        <v>2132</v>
      </c>
      <c r="C7184">
        <v>2</v>
      </c>
      <c r="D7184" t="s">
        <v>1470</v>
      </c>
      <c r="E7184" t="s">
        <v>2034</v>
      </c>
      <c r="F7184" t="s">
        <v>1765</v>
      </c>
      <c r="G7184" t="str">
        <f>IF(ISBLANK('Q 8'!$C235),"",IF('Q 8'!$C235="&lt;please select&gt;","",'Q 8'!$C235))</f>
        <v/>
      </c>
    </row>
    <row r="7185" spans="1:8" x14ac:dyDescent="0.3">
      <c r="A7185" t="s">
        <v>2130</v>
      </c>
      <c r="B7185" t="s">
        <v>2132</v>
      </c>
      <c r="C7185">
        <v>3</v>
      </c>
      <c r="D7185" t="s">
        <v>1470</v>
      </c>
      <c r="E7185" t="s">
        <v>2034</v>
      </c>
      <c r="F7185" t="s">
        <v>1765</v>
      </c>
      <c r="G7185" t="str">
        <f>IF(ISBLANK('Q 8'!$C236),"",IF('Q 8'!$C236="&lt;please select&gt;","",'Q 8'!$C236))</f>
        <v/>
      </c>
    </row>
    <row r="7186" spans="1:8" x14ac:dyDescent="0.3">
      <c r="A7186" t="s">
        <v>2130</v>
      </c>
      <c r="B7186" t="s">
        <v>2132</v>
      </c>
      <c r="C7186">
        <v>4</v>
      </c>
      <c r="D7186" t="s">
        <v>1470</v>
      </c>
      <c r="E7186" t="s">
        <v>2034</v>
      </c>
      <c r="F7186" t="s">
        <v>1765</v>
      </c>
      <c r="G7186" t="str">
        <f>IF(ISBLANK('Q 8'!$C237),"",IF('Q 8'!$C237="&lt;please select&gt;","",'Q 8'!$C237))</f>
        <v/>
      </c>
    </row>
    <row r="7187" spans="1:8" x14ac:dyDescent="0.3">
      <c r="A7187" t="s">
        <v>2130</v>
      </c>
      <c r="B7187" t="s">
        <v>2132</v>
      </c>
      <c r="C7187">
        <v>5</v>
      </c>
      <c r="D7187" t="s">
        <v>1470</v>
      </c>
      <c r="E7187" t="s">
        <v>2034</v>
      </c>
      <c r="F7187" t="s">
        <v>1765</v>
      </c>
      <c r="G7187" t="str">
        <f>IF(ISBLANK('Q 8'!$C238),"",IF('Q 8'!$C238="&lt;please select&gt;","",'Q 8'!$C238))</f>
        <v/>
      </c>
    </row>
    <row r="7188" spans="1:8" x14ac:dyDescent="0.3">
      <c r="A7188" t="s">
        <v>2130</v>
      </c>
      <c r="B7188" t="s">
        <v>2132</v>
      </c>
      <c r="C7188">
        <v>6</v>
      </c>
      <c r="D7188" t="s">
        <v>1470</v>
      </c>
      <c r="E7188" t="s">
        <v>2034</v>
      </c>
      <c r="F7188" t="s">
        <v>1765</v>
      </c>
      <c r="G7188" t="str">
        <f>IF(ISBLANK('Q 8'!$C239),"",IF('Q 8'!$C239="&lt;please select&gt;","",'Q 8'!$C239))</f>
        <v/>
      </c>
    </row>
    <row r="7189" spans="1:8" x14ac:dyDescent="0.3">
      <c r="A7189" t="s">
        <v>2130</v>
      </c>
      <c r="B7189" t="s">
        <v>2132</v>
      </c>
      <c r="C7189">
        <v>7</v>
      </c>
      <c r="D7189" t="s">
        <v>1470</v>
      </c>
      <c r="E7189" t="s">
        <v>2034</v>
      </c>
      <c r="F7189" t="s">
        <v>1765</v>
      </c>
      <c r="G7189" t="str">
        <f>IF(ISBLANK('Q 8'!$C240),"",IF('Q 8'!$C240="&lt;please select&gt;","",'Q 8'!$C240))</f>
        <v/>
      </c>
    </row>
    <row r="7190" spans="1:8" x14ac:dyDescent="0.3">
      <c r="A7190" t="s">
        <v>2130</v>
      </c>
      <c r="B7190" t="s">
        <v>2132</v>
      </c>
      <c r="C7190">
        <v>8</v>
      </c>
      <c r="D7190" t="s">
        <v>1470</v>
      </c>
      <c r="E7190" t="s">
        <v>2034</v>
      </c>
      <c r="F7190" t="s">
        <v>1765</v>
      </c>
      <c r="G7190" t="str">
        <f>IF(ISBLANK('Q 8'!$C241),"",IF('Q 8'!$C241="&lt;please select&gt;","",'Q 8'!$C241))</f>
        <v/>
      </c>
    </row>
    <row r="7191" spans="1:8" x14ac:dyDescent="0.3">
      <c r="A7191" t="s">
        <v>2130</v>
      </c>
      <c r="B7191" t="s">
        <v>2132</v>
      </c>
      <c r="C7191">
        <v>9</v>
      </c>
      <c r="D7191" t="s">
        <v>1470</v>
      </c>
      <c r="E7191" t="s">
        <v>2034</v>
      </c>
      <c r="F7191" t="s">
        <v>1765</v>
      </c>
      <c r="G7191" t="str">
        <f>IF(ISBLANK('Q 8'!$C242),"",IF('Q 8'!$C242="&lt;please select&gt;","",'Q 8'!$C242))</f>
        <v/>
      </c>
    </row>
    <row r="7192" spans="1:8" x14ac:dyDescent="0.3">
      <c r="A7192" t="s">
        <v>2130</v>
      </c>
      <c r="B7192" t="s">
        <v>2132</v>
      </c>
      <c r="C7192">
        <v>10</v>
      </c>
      <c r="D7192" t="s">
        <v>1470</v>
      </c>
      <c r="E7192" t="s">
        <v>2034</v>
      </c>
      <c r="F7192" t="s">
        <v>1765</v>
      </c>
      <c r="G7192" t="str">
        <f>IF(ISBLANK('Q 8'!$C243),"",IF('Q 8'!$C243="&lt;please select&gt;","",'Q 8'!$C243))</f>
        <v/>
      </c>
    </row>
    <row r="7193" spans="1:8" x14ac:dyDescent="0.3">
      <c r="A7193" t="s">
        <v>2130</v>
      </c>
      <c r="B7193" t="s">
        <v>2132</v>
      </c>
      <c r="C7193">
        <v>11</v>
      </c>
      <c r="D7193" t="s">
        <v>1470</v>
      </c>
      <c r="E7193" t="s">
        <v>2034</v>
      </c>
      <c r="F7193" t="s">
        <v>1765</v>
      </c>
      <c r="G7193" t="str">
        <f>IF(ISBLANK('Q 8'!$C244),"",IF('Q 8'!$C244="&lt;please select&gt;","",'Q 8'!$C244))</f>
        <v/>
      </c>
    </row>
    <row r="7194" spans="1:8" x14ac:dyDescent="0.3">
      <c r="A7194" t="s">
        <v>2130</v>
      </c>
      <c r="B7194" t="s">
        <v>2132</v>
      </c>
      <c r="C7194">
        <v>12</v>
      </c>
      <c r="D7194" t="s">
        <v>1470</v>
      </c>
      <c r="E7194" t="s">
        <v>2034</v>
      </c>
      <c r="F7194" t="s">
        <v>1765</v>
      </c>
      <c r="G7194" t="str">
        <f>IF(ISBLANK('Q 8'!$C245),"",IF('Q 8'!$C245="&lt;please select&gt;","",'Q 8'!$C245))</f>
        <v/>
      </c>
    </row>
    <row r="7195" spans="1:8" x14ac:dyDescent="0.3">
      <c r="A7195" t="s">
        <v>2130</v>
      </c>
      <c r="B7195" t="s">
        <v>2132</v>
      </c>
      <c r="C7195">
        <v>1</v>
      </c>
      <c r="D7195" t="s">
        <v>1470</v>
      </c>
      <c r="E7195" t="s">
        <v>2035</v>
      </c>
      <c r="F7195" t="s">
        <v>1772</v>
      </c>
      <c r="H7195" s="178" t="str">
        <f>IF(ISBLANK('Q 8'!$D234),"",IF('Q 8'!$D234="&lt;please select&gt;","",'Q 8'!$D234))</f>
        <v/>
      </c>
    </row>
    <row r="7196" spans="1:8" x14ac:dyDescent="0.3">
      <c r="A7196" t="s">
        <v>2130</v>
      </c>
      <c r="B7196" t="s">
        <v>2132</v>
      </c>
      <c r="C7196">
        <v>2</v>
      </c>
      <c r="D7196" t="s">
        <v>1470</v>
      </c>
      <c r="E7196" t="s">
        <v>2035</v>
      </c>
      <c r="F7196" t="s">
        <v>1772</v>
      </c>
      <c r="H7196" s="178" t="str">
        <f>IF(ISBLANK('Q 8'!$D235),"",IF('Q 8'!$D235="&lt;please select&gt;","",'Q 8'!$D235))</f>
        <v/>
      </c>
    </row>
    <row r="7197" spans="1:8" x14ac:dyDescent="0.3">
      <c r="A7197" t="s">
        <v>2130</v>
      </c>
      <c r="B7197" t="s">
        <v>2132</v>
      </c>
      <c r="C7197">
        <v>3</v>
      </c>
      <c r="D7197" t="s">
        <v>1470</v>
      </c>
      <c r="E7197" t="s">
        <v>2035</v>
      </c>
      <c r="F7197" t="s">
        <v>1772</v>
      </c>
      <c r="H7197" s="178" t="str">
        <f>IF(ISBLANK('Q 8'!$D236),"",IF('Q 8'!$D236="&lt;please select&gt;","",'Q 8'!$D236))</f>
        <v/>
      </c>
    </row>
    <row r="7198" spans="1:8" x14ac:dyDescent="0.3">
      <c r="A7198" t="s">
        <v>2130</v>
      </c>
      <c r="B7198" t="s">
        <v>2132</v>
      </c>
      <c r="C7198">
        <v>4</v>
      </c>
      <c r="D7198" t="s">
        <v>1470</v>
      </c>
      <c r="E7198" t="s">
        <v>2035</v>
      </c>
      <c r="F7198" t="s">
        <v>1772</v>
      </c>
      <c r="H7198" s="178" t="str">
        <f>IF(ISBLANK('Q 8'!$D237),"",IF('Q 8'!$D237="&lt;please select&gt;","",'Q 8'!$D237))</f>
        <v/>
      </c>
    </row>
    <row r="7199" spans="1:8" x14ac:dyDescent="0.3">
      <c r="A7199" t="s">
        <v>2130</v>
      </c>
      <c r="B7199" t="s">
        <v>2132</v>
      </c>
      <c r="C7199">
        <v>5</v>
      </c>
      <c r="D7199" t="s">
        <v>1470</v>
      </c>
      <c r="E7199" t="s">
        <v>2035</v>
      </c>
      <c r="F7199" t="s">
        <v>1772</v>
      </c>
      <c r="H7199" s="178" t="str">
        <f>IF(ISBLANK('Q 8'!$D238),"",IF('Q 8'!$D238="&lt;please select&gt;","",'Q 8'!$D238))</f>
        <v/>
      </c>
    </row>
    <row r="7200" spans="1:8" x14ac:dyDescent="0.3">
      <c r="A7200" t="s">
        <v>2130</v>
      </c>
      <c r="B7200" t="s">
        <v>2132</v>
      </c>
      <c r="C7200">
        <v>6</v>
      </c>
      <c r="D7200" t="s">
        <v>1470</v>
      </c>
      <c r="E7200" t="s">
        <v>2035</v>
      </c>
      <c r="F7200" t="s">
        <v>1772</v>
      </c>
      <c r="H7200" s="178" t="str">
        <f>IF(ISBLANK('Q 8'!$D239),"",IF('Q 8'!$D239="&lt;please select&gt;","",'Q 8'!$D239))</f>
        <v/>
      </c>
    </row>
    <row r="7201" spans="1:11" x14ac:dyDescent="0.3">
      <c r="A7201" t="s">
        <v>2130</v>
      </c>
      <c r="B7201" t="s">
        <v>2132</v>
      </c>
      <c r="C7201">
        <v>7</v>
      </c>
      <c r="D7201" t="s">
        <v>1470</v>
      </c>
      <c r="E7201" t="s">
        <v>2035</v>
      </c>
      <c r="F7201" t="s">
        <v>1772</v>
      </c>
      <c r="H7201" s="178" t="str">
        <f>IF(ISBLANK('Q 8'!$D240),"",IF('Q 8'!$D240="&lt;please select&gt;","",'Q 8'!$D240))</f>
        <v/>
      </c>
    </row>
    <row r="7202" spans="1:11" x14ac:dyDescent="0.3">
      <c r="A7202" t="s">
        <v>2130</v>
      </c>
      <c r="B7202" t="s">
        <v>2132</v>
      </c>
      <c r="C7202">
        <v>8</v>
      </c>
      <c r="D7202" t="s">
        <v>1470</v>
      </c>
      <c r="E7202" t="s">
        <v>2035</v>
      </c>
      <c r="F7202" t="s">
        <v>1772</v>
      </c>
      <c r="H7202" s="178" t="str">
        <f>IF(ISBLANK('Q 8'!$D241),"",IF('Q 8'!$D241="&lt;please select&gt;","",'Q 8'!$D241))</f>
        <v/>
      </c>
    </row>
    <row r="7203" spans="1:11" x14ac:dyDescent="0.3">
      <c r="A7203" t="s">
        <v>2130</v>
      </c>
      <c r="B7203" t="s">
        <v>2132</v>
      </c>
      <c r="C7203">
        <v>9</v>
      </c>
      <c r="D7203" t="s">
        <v>1470</v>
      </c>
      <c r="E7203" t="s">
        <v>2035</v>
      </c>
      <c r="F7203" t="s">
        <v>1772</v>
      </c>
      <c r="H7203" s="178" t="str">
        <f>IF(ISBLANK('Q 8'!$D242),"",IF('Q 8'!$D242="&lt;please select&gt;","",'Q 8'!$D242))</f>
        <v/>
      </c>
    </row>
    <row r="7204" spans="1:11" x14ac:dyDescent="0.3">
      <c r="A7204" t="s">
        <v>2130</v>
      </c>
      <c r="B7204" t="s">
        <v>2132</v>
      </c>
      <c r="C7204">
        <v>10</v>
      </c>
      <c r="D7204" t="s">
        <v>1470</v>
      </c>
      <c r="E7204" t="s">
        <v>2035</v>
      </c>
      <c r="F7204" t="s">
        <v>1772</v>
      </c>
      <c r="H7204" s="178" t="str">
        <f>IF(ISBLANK('Q 8'!$D243),"",IF('Q 8'!$D243="&lt;please select&gt;","",'Q 8'!$D243))</f>
        <v/>
      </c>
    </row>
    <row r="7205" spans="1:11" x14ac:dyDescent="0.3">
      <c r="A7205" t="s">
        <v>2130</v>
      </c>
      <c r="B7205" t="s">
        <v>2132</v>
      </c>
      <c r="C7205">
        <v>11</v>
      </c>
      <c r="D7205" t="s">
        <v>1470</v>
      </c>
      <c r="E7205" t="s">
        <v>2035</v>
      </c>
      <c r="F7205" t="s">
        <v>1772</v>
      </c>
      <c r="H7205" s="178" t="str">
        <f>IF(ISBLANK('Q 8'!$D244),"",IF('Q 8'!$D244="&lt;please select&gt;","",'Q 8'!$D244))</f>
        <v/>
      </c>
    </row>
    <row r="7206" spans="1:11" x14ac:dyDescent="0.3">
      <c r="A7206" t="s">
        <v>2130</v>
      </c>
      <c r="B7206" t="s">
        <v>2132</v>
      </c>
      <c r="C7206">
        <v>12</v>
      </c>
      <c r="D7206" t="s">
        <v>1470</v>
      </c>
      <c r="E7206" t="s">
        <v>2035</v>
      </c>
      <c r="F7206" t="s">
        <v>1772</v>
      </c>
      <c r="H7206" s="178" t="str">
        <f>IF(ISBLANK('Q 8'!$D245),"",IF('Q 8'!$D245="&lt;please select&gt;","",'Q 8'!$D245))</f>
        <v/>
      </c>
    </row>
    <row r="7207" spans="1:11" x14ac:dyDescent="0.3">
      <c r="A7207" t="s">
        <v>2130</v>
      </c>
      <c r="B7207" t="s">
        <v>2132</v>
      </c>
      <c r="C7207">
        <v>1</v>
      </c>
      <c r="D7207" t="s">
        <v>1470</v>
      </c>
      <c r="E7207" t="s">
        <v>2036</v>
      </c>
      <c r="F7207" t="s">
        <v>1761</v>
      </c>
      <c r="K7207" t="str">
        <f>IF(ISBLANK('Q 8'!$F234),"",IF('Q 8'!$F234="&lt;please select&gt;","",'Q 8'!$F234))</f>
        <v/>
      </c>
    </row>
    <row r="7208" spans="1:11" x14ac:dyDescent="0.3">
      <c r="A7208" t="s">
        <v>2130</v>
      </c>
      <c r="B7208" t="s">
        <v>2132</v>
      </c>
      <c r="C7208">
        <v>2</v>
      </c>
      <c r="D7208" t="s">
        <v>1470</v>
      </c>
      <c r="E7208" t="s">
        <v>2036</v>
      </c>
      <c r="F7208" t="s">
        <v>1761</v>
      </c>
      <c r="K7208" t="str">
        <f>IF(ISBLANK('Q 8'!$F235),"",IF('Q 8'!$F235="&lt;please select&gt;","",'Q 8'!$F235))</f>
        <v/>
      </c>
    </row>
    <row r="7209" spans="1:11" x14ac:dyDescent="0.3">
      <c r="A7209" t="s">
        <v>2130</v>
      </c>
      <c r="B7209" t="s">
        <v>2132</v>
      </c>
      <c r="C7209">
        <v>3</v>
      </c>
      <c r="D7209" t="s">
        <v>1470</v>
      </c>
      <c r="E7209" t="s">
        <v>2036</v>
      </c>
      <c r="F7209" t="s">
        <v>1761</v>
      </c>
      <c r="K7209" t="str">
        <f>IF(ISBLANK('Q 8'!$F236),"",IF('Q 8'!$F236="&lt;please select&gt;","",'Q 8'!$F236))</f>
        <v/>
      </c>
    </row>
    <row r="7210" spans="1:11" x14ac:dyDescent="0.3">
      <c r="A7210" t="s">
        <v>2130</v>
      </c>
      <c r="B7210" t="s">
        <v>2132</v>
      </c>
      <c r="C7210">
        <v>4</v>
      </c>
      <c r="D7210" t="s">
        <v>1470</v>
      </c>
      <c r="E7210" t="s">
        <v>2036</v>
      </c>
      <c r="F7210" t="s">
        <v>1761</v>
      </c>
      <c r="K7210" t="str">
        <f>IF(ISBLANK('Q 8'!$F237),"",IF('Q 8'!$F237="&lt;please select&gt;","",'Q 8'!$F237))</f>
        <v/>
      </c>
    </row>
    <row r="7211" spans="1:11" x14ac:dyDescent="0.3">
      <c r="A7211" t="s">
        <v>2130</v>
      </c>
      <c r="B7211" t="s">
        <v>2132</v>
      </c>
      <c r="C7211">
        <v>5</v>
      </c>
      <c r="D7211" t="s">
        <v>1470</v>
      </c>
      <c r="E7211" t="s">
        <v>2036</v>
      </c>
      <c r="F7211" t="s">
        <v>1761</v>
      </c>
      <c r="K7211" t="str">
        <f>IF(ISBLANK('Q 8'!$F238),"",IF('Q 8'!$F238="&lt;please select&gt;","",'Q 8'!$F238))</f>
        <v/>
      </c>
    </row>
    <row r="7212" spans="1:11" x14ac:dyDescent="0.3">
      <c r="A7212" t="s">
        <v>2130</v>
      </c>
      <c r="B7212" t="s">
        <v>2132</v>
      </c>
      <c r="C7212">
        <v>6</v>
      </c>
      <c r="D7212" t="s">
        <v>1470</v>
      </c>
      <c r="E7212" t="s">
        <v>2036</v>
      </c>
      <c r="F7212" t="s">
        <v>1761</v>
      </c>
      <c r="K7212" t="str">
        <f>IF(ISBLANK('Q 8'!$F239),"",IF('Q 8'!$F239="&lt;please select&gt;","",'Q 8'!$F239))</f>
        <v/>
      </c>
    </row>
    <row r="7213" spans="1:11" x14ac:dyDescent="0.3">
      <c r="A7213" t="s">
        <v>2130</v>
      </c>
      <c r="B7213" t="s">
        <v>2132</v>
      </c>
      <c r="C7213">
        <v>7</v>
      </c>
      <c r="D7213" t="s">
        <v>1470</v>
      </c>
      <c r="E7213" t="s">
        <v>2036</v>
      </c>
      <c r="F7213" t="s">
        <v>1761</v>
      </c>
      <c r="K7213" t="str">
        <f>IF(ISBLANK('Q 8'!$F240),"",IF('Q 8'!$F240="&lt;please select&gt;","",'Q 8'!$F240))</f>
        <v/>
      </c>
    </row>
    <row r="7214" spans="1:11" x14ac:dyDescent="0.3">
      <c r="A7214" t="s">
        <v>2130</v>
      </c>
      <c r="B7214" t="s">
        <v>2132</v>
      </c>
      <c r="C7214">
        <v>8</v>
      </c>
      <c r="D7214" t="s">
        <v>1470</v>
      </c>
      <c r="E7214" t="s">
        <v>2036</v>
      </c>
      <c r="F7214" t="s">
        <v>1761</v>
      </c>
      <c r="K7214" t="str">
        <f>IF(ISBLANK('Q 8'!$F241),"",IF('Q 8'!$F241="&lt;please select&gt;","",'Q 8'!$F241))</f>
        <v/>
      </c>
    </row>
    <row r="7215" spans="1:11" x14ac:dyDescent="0.3">
      <c r="A7215" t="s">
        <v>2130</v>
      </c>
      <c r="B7215" t="s">
        <v>2132</v>
      </c>
      <c r="C7215">
        <v>9</v>
      </c>
      <c r="D7215" t="s">
        <v>1470</v>
      </c>
      <c r="E7215" t="s">
        <v>2036</v>
      </c>
      <c r="F7215" t="s">
        <v>1761</v>
      </c>
      <c r="K7215" t="str">
        <f>IF(ISBLANK('Q 8'!$F242),"",IF('Q 8'!$F242="&lt;please select&gt;","",'Q 8'!$F242))</f>
        <v/>
      </c>
    </row>
    <row r="7216" spans="1:11" x14ac:dyDescent="0.3">
      <c r="A7216" t="s">
        <v>2130</v>
      </c>
      <c r="B7216" t="s">
        <v>2132</v>
      </c>
      <c r="C7216">
        <v>10</v>
      </c>
      <c r="D7216" t="s">
        <v>1470</v>
      </c>
      <c r="E7216" t="s">
        <v>2036</v>
      </c>
      <c r="F7216" t="s">
        <v>1761</v>
      </c>
      <c r="K7216" t="str">
        <f>IF(ISBLANK('Q 8'!$F243),"",IF('Q 8'!$F243="&lt;please select&gt;","",'Q 8'!$F243))</f>
        <v/>
      </c>
    </row>
    <row r="7217" spans="1:11" x14ac:dyDescent="0.3">
      <c r="A7217" t="s">
        <v>2130</v>
      </c>
      <c r="B7217" t="s">
        <v>2132</v>
      </c>
      <c r="C7217">
        <v>11</v>
      </c>
      <c r="D7217" t="s">
        <v>1470</v>
      </c>
      <c r="E7217" t="s">
        <v>2036</v>
      </c>
      <c r="F7217" t="s">
        <v>1761</v>
      </c>
      <c r="K7217" t="str">
        <f>IF(ISBLANK('Q 8'!$F244),"",IF('Q 8'!$F244="&lt;please select&gt;","",'Q 8'!$F244))</f>
        <v/>
      </c>
    </row>
    <row r="7218" spans="1:11" x14ac:dyDescent="0.3">
      <c r="A7218" t="s">
        <v>2130</v>
      </c>
      <c r="B7218" t="s">
        <v>2132</v>
      </c>
      <c r="C7218">
        <v>12</v>
      </c>
      <c r="D7218" t="s">
        <v>1470</v>
      </c>
      <c r="E7218" t="s">
        <v>2036</v>
      </c>
      <c r="F7218" t="s">
        <v>1761</v>
      </c>
      <c r="K7218" t="str">
        <f>IF(ISBLANK('Q 8'!$F245),"",IF('Q 8'!$F245="&lt;please select&gt;","",'Q 8'!$F245))</f>
        <v/>
      </c>
    </row>
    <row r="7219" spans="1:11" x14ac:dyDescent="0.3">
      <c r="A7219" t="s">
        <v>2130</v>
      </c>
      <c r="B7219" t="s">
        <v>2132</v>
      </c>
      <c r="C7219">
        <v>1</v>
      </c>
      <c r="D7219" t="s">
        <v>1470</v>
      </c>
      <c r="E7219" t="s">
        <v>2037</v>
      </c>
      <c r="F7219" t="s">
        <v>1765</v>
      </c>
      <c r="G7219" t="str">
        <f>IF(ISBLANK('Q 8'!$H234),"",IF('Q 8'!$H234="&lt;please select&gt;","",'Q 8'!$H234))</f>
        <v/>
      </c>
    </row>
    <row r="7220" spans="1:11" x14ac:dyDescent="0.3">
      <c r="A7220" t="s">
        <v>2130</v>
      </c>
      <c r="B7220" t="s">
        <v>2132</v>
      </c>
      <c r="C7220">
        <v>2</v>
      </c>
      <c r="D7220" t="s">
        <v>1470</v>
      </c>
      <c r="E7220" t="s">
        <v>2037</v>
      </c>
      <c r="F7220" t="s">
        <v>1765</v>
      </c>
      <c r="G7220" t="str">
        <f>IF(ISBLANK('Q 8'!$H235),"",IF('Q 8'!$H235="&lt;please select&gt;","",'Q 8'!$H235))</f>
        <v/>
      </c>
    </row>
    <row r="7221" spans="1:11" x14ac:dyDescent="0.3">
      <c r="A7221" t="s">
        <v>2130</v>
      </c>
      <c r="B7221" t="s">
        <v>2132</v>
      </c>
      <c r="C7221">
        <v>3</v>
      </c>
      <c r="D7221" t="s">
        <v>1470</v>
      </c>
      <c r="E7221" t="s">
        <v>2037</v>
      </c>
      <c r="F7221" t="s">
        <v>1765</v>
      </c>
      <c r="G7221" t="str">
        <f>IF(ISBLANK('Q 8'!$H236),"",IF('Q 8'!$H236="&lt;please select&gt;","",'Q 8'!$H236))</f>
        <v/>
      </c>
    </row>
    <row r="7222" spans="1:11" x14ac:dyDescent="0.3">
      <c r="A7222" t="s">
        <v>2130</v>
      </c>
      <c r="B7222" t="s">
        <v>2132</v>
      </c>
      <c r="C7222">
        <v>4</v>
      </c>
      <c r="D7222" t="s">
        <v>1470</v>
      </c>
      <c r="E7222" t="s">
        <v>2037</v>
      </c>
      <c r="F7222" t="s">
        <v>1765</v>
      </c>
      <c r="G7222" t="str">
        <f>IF(ISBLANK('Q 8'!$H237),"",IF('Q 8'!$H237="&lt;please select&gt;","",'Q 8'!$H237))</f>
        <v/>
      </c>
    </row>
    <row r="7223" spans="1:11" x14ac:dyDescent="0.3">
      <c r="A7223" t="s">
        <v>2130</v>
      </c>
      <c r="B7223" t="s">
        <v>2132</v>
      </c>
      <c r="C7223">
        <v>5</v>
      </c>
      <c r="D7223" t="s">
        <v>1470</v>
      </c>
      <c r="E7223" t="s">
        <v>2037</v>
      </c>
      <c r="F7223" t="s">
        <v>1765</v>
      </c>
      <c r="G7223" t="str">
        <f>IF(ISBLANK('Q 8'!$H238),"",IF('Q 8'!$H238="&lt;please select&gt;","",'Q 8'!$H238))</f>
        <v/>
      </c>
    </row>
    <row r="7224" spans="1:11" x14ac:dyDescent="0.3">
      <c r="A7224" t="s">
        <v>2130</v>
      </c>
      <c r="B7224" t="s">
        <v>2132</v>
      </c>
      <c r="C7224">
        <v>6</v>
      </c>
      <c r="D7224" t="s">
        <v>1470</v>
      </c>
      <c r="E7224" t="s">
        <v>2037</v>
      </c>
      <c r="F7224" t="s">
        <v>1765</v>
      </c>
      <c r="G7224" t="str">
        <f>IF(ISBLANK('Q 8'!$H239),"",IF('Q 8'!$H239="&lt;please select&gt;","",'Q 8'!$H239))</f>
        <v/>
      </c>
    </row>
    <row r="7225" spans="1:11" x14ac:dyDescent="0.3">
      <c r="A7225" t="s">
        <v>2130</v>
      </c>
      <c r="B7225" t="s">
        <v>2132</v>
      </c>
      <c r="C7225">
        <v>7</v>
      </c>
      <c r="D7225" t="s">
        <v>1470</v>
      </c>
      <c r="E7225" t="s">
        <v>2037</v>
      </c>
      <c r="F7225" t="s">
        <v>1765</v>
      </c>
      <c r="G7225" t="str">
        <f>IF(ISBLANK('Q 8'!$H240),"",IF('Q 8'!$H240="&lt;please select&gt;","",'Q 8'!$H240))</f>
        <v/>
      </c>
    </row>
    <row r="7226" spans="1:11" x14ac:dyDescent="0.3">
      <c r="A7226" t="s">
        <v>2130</v>
      </c>
      <c r="B7226" t="s">
        <v>2132</v>
      </c>
      <c r="C7226">
        <v>8</v>
      </c>
      <c r="D7226" t="s">
        <v>1470</v>
      </c>
      <c r="E7226" t="s">
        <v>2037</v>
      </c>
      <c r="F7226" t="s">
        <v>1765</v>
      </c>
      <c r="G7226" t="str">
        <f>IF(ISBLANK('Q 8'!$H241),"",IF('Q 8'!$H241="&lt;please select&gt;","",'Q 8'!$H241))</f>
        <v/>
      </c>
    </row>
    <row r="7227" spans="1:11" x14ac:dyDescent="0.3">
      <c r="A7227" t="s">
        <v>2130</v>
      </c>
      <c r="B7227" t="s">
        <v>2132</v>
      </c>
      <c r="C7227">
        <v>9</v>
      </c>
      <c r="D7227" t="s">
        <v>1470</v>
      </c>
      <c r="E7227" t="s">
        <v>2037</v>
      </c>
      <c r="F7227" t="s">
        <v>1765</v>
      </c>
      <c r="G7227" t="str">
        <f>IF(ISBLANK('Q 8'!$H242),"",IF('Q 8'!$H242="&lt;please select&gt;","",'Q 8'!$H242))</f>
        <v/>
      </c>
    </row>
    <row r="7228" spans="1:11" x14ac:dyDescent="0.3">
      <c r="A7228" t="s">
        <v>2130</v>
      </c>
      <c r="B7228" t="s">
        <v>2132</v>
      </c>
      <c r="C7228">
        <v>10</v>
      </c>
      <c r="D7228" t="s">
        <v>1470</v>
      </c>
      <c r="E7228" t="s">
        <v>2037</v>
      </c>
      <c r="F7228" t="s">
        <v>1765</v>
      </c>
      <c r="G7228" t="str">
        <f>IF(ISBLANK('Q 8'!$H243),"",IF('Q 8'!$H243="&lt;please select&gt;","",'Q 8'!$H243))</f>
        <v/>
      </c>
    </row>
    <row r="7229" spans="1:11" x14ac:dyDescent="0.3">
      <c r="A7229" t="s">
        <v>2130</v>
      </c>
      <c r="B7229" t="s">
        <v>2132</v>
      </c>
      <c r="C7229">
        <v>11</v>
      </c>
      <c r="D7229" t="s">
        <v>1470</v>
      </c>
      <c r="E7229" t="s">
        <v>2037</v>
      </c>
      <c r="F7229" t="s">
        <v>1765</v>
      </c>
      <c r="G7229" t="str">
        <f>IF(ISBLANK('Q 8'!$H244),"",IF('Q 8'!$H244="&lt;please select&gt;","",'Q 8'!$H244))</f>
        <v/>
      </c>
    </row>
    <row r="7230" spans="1:11" x14ac:dyDescent="0.3">
      <c r="A7230" t="s">
        <v>2130</v>
      </c>
      <c r="B7230" t="s">
        <v>2132</v>
      </c>
      <c r="C7230">
        <v>12</v>
      </c>
      <c r="D7230" t="s">
        <v>1470</v>
      </c>
      <c r="E7230" t="s">
        <v>2037</v>
      </c>
      <c r="F7230" t="s">
        <v>1765</v>
      </c>
      <c r="G7230" t="str">
        <f>IF(ISBLANK('Q 8'!$H245),"",IF('Q 8'!$H245="&lt;please select&gt;","",'Q 8'!$H245))</f>
        <v/>
      </c>
    </row>
    <row r="7231" spans="1:11" x14ac:dyDescent="0.3">
      <c r="A7231" t="s">
        <v>2133</v>
      </c>
      <c r="B7231" t="s">
        <v>2134</v>
      </c>
      <c r="C7231">
        <v>1</v>
      </c>
      <c r="D7231" t="s">
        <v>1470</v>
      </c>
      <c r="E7231" t="s">
        <v>2135</v>
      </c>
      <c r="F7231" t="s">
        <v>1830</v>
      </c>
      <c r="I7231" s="178">
        <f>IF(ISBLANK('Q 8'!E253),"",IF('Q 8'!E253="&lt;please select&gt;","",'Q 8'!E253))</f>
        <v>15</v>
      </c>
    </row>
    <row r="7232" spans="1:11" x14ac:dyDescent="0.3">
      <c r="A7232" t="s">
        <v>2133</v>
      </c>
      <c r="B7232" t="s">
        <v>2134</v>
      </c>
      <c r="C7232">
        <v>2</v>
      </c>
      <c r="D7232" t="s">
        <v>1470</v>
      </c>
      <c r="E7232" t="s">
        <v>2135</v>
      </c>
      <c r="F7232" t="s">
        <v>1830</v>
      </c>
      <c r="I7232" s="178">
        <f>IF(ISBLANK('Q 8'!E254),"",IF('Q 8'!E254="&lt;please select&gt;","",'Q 8'!E254))</f>
        <v>15</v>
      </c>
    </row>
    <row r="7233" spans="1:9" x14ac:dyDescent="0.3">
      <c r="A7233" t="s">
        <v>2133</v>
      </c>
      <c r="B7233" t="s">
        <v>2134</v>
      </c>
      <c r="C7233">
        <v>3</v>
      </c>
      <c r="D7233" t="s">
        <v>1470</v>
      </c>
      <c r="E7233" t="s">
        <v>2135</v>
      </c>
      <c r="F7233" t="s">
        <v>1830</v>
      </c>
      <c r="I7233" s="178">
        <f>IF(ISBLANK('Q 8'!E255),"",IF('Q 8'!E255="&lt;please select&gt;","",'Q 8'!E255))</f>
        <v>15</v>
      </c>
    </row>
    <row r="7234" spans="1:9" x14ac:dyDescent="0.3">
      <c r="A7234" t="s">
        <v>2133</v>
      </c>
      <c r="B7234" t="s">
        <v>2134</v>
      </c>
      <c r="C7234">
        <v>4</v>
      </c>
      <c r="D7234" t="s">
        <v>1470</v>
      </c>
      <c r="E7234" t="s">
        <v>2135</v>
      </c>
      <c r="F7234" t="s">
        <v>1830</v>
      </c>
      <c r="I7234" s="178">
        <f>IF(ISBLANK('Q 8'!E256),"",IF('Q 8'!E256="&lt;please select&gt;","",'Q 8'!E256))</f>
        <v>15</v>
      </c>
    </row>
    <row r="7235" spans="1:9" x14ac:dyDescent="0.3">
      <c r="A7235" t="s">
        <v>2133</v>
      </c>
      <c r="B7235" t="s">
        <v>2134</v>
      </c>
      <c r="C7235">
        <v>5</v>
      </c>
      <c r="D7235" t="s">
        <v>1442</v>
      </c>
      <c r="E7235" t="s">
        <v>2135</v>
      </c>
      <c r="F7235" t="s">
        <v>1830</v>
      </c>
      <c r="I7235" s="178" t="str">
        <f>IF(ISBLANK('Q 8'!E257),"",IF('Q 8'!E257="&lt;please select&gt;","",'Q 8'!E257))</f>
        <v/>
      </c>
    </row>
    <row r="7236" spans="1:9" x14ac:dyDescent="0.3">
      <c r="A7236" t="s">
        <v>2133</v>
      </c>
      <c r="B7236" t="s">
        <v>2134</v>
      </c>
      <c r="C7236">
        <v>6</v>
      </c>
      <c r="D7236" t="s">
        <v>1442</v>
      </c>
      <c r="E7236" t="s">
        <v>2135</v>
      </c>
      <c r="F7236" t="s">
        <v>1830</v>
      </c>
      <c r="I7236" s="178" t="str">
        <f>IF(ISBLANK('Q 8'!E258),"",IF('Q 8'!E258="&lt;please select&gt;","",'Q 8'!E258))</f>
        <v/>
      </c>
    </row>
    <row r="7237" spans="1:9" x14ac:dyDescent="0.3">
      <c r="A7237" t="s">
        <v>2133</v>
      </c>
      <c r="B7237" t="s">
        <v>2134</v>
      </c>
      <c r="C7237">
        <v>7</v>
      </c>
      <c r="D7237" t="s">
        <v>1442</v>
      </c>
      <c r="E7237" t="s">
        <v>2135</v>
      </c>
      <c r="F7237" t="s">
        <v>1830</v>
      </c>
      <c r="I7237" s="178" t="str">
        <f>IF(ISBLANK('Q 8'!E259),"",IF('Q 8'!E259="&lt;please select&gt;","",'Q 8'!E259))</f>
        <v/>
      </c>
    </row>
    <row r="7238" spans="1:9" x14ac:dyDescent="0.3">
      <c r="A7238" t="s">
        <v>2133</v>
      </c>
      <c r="B7238" t="s">
        <v>2134</v>
      </c>
      <c r="C7238">
        <v>8</v>
      </c>
      <c r="D7238" t="s">
        <v>1442</v>
      </c>
      <c r="E7238" t="s">
        <v>2135</v>
      </c>
      <c r="F7238" t="s">
        <v>1830</v>
      </c>
      <c r="I7238" s="178" t="str">
        <f>IF(ISBLANK('Q 8'!E260),"",IF('Q 8'!E260="&lt;please select&gt;","",'Q 8'!E260))</f>
        <v/>
      </c>
    </row>
    <row r="7239" spans="1:9" x14ac:dyDescent="0.3">
      <c r="A7239" t="s">
        <v>2133</v>
      </c>
      <c r="B7239" t="s">
        <v>2134</v>
      </c>
      <c r="C7239">
        <v>1</v>
      </c>
      <c r="D7239" t="s">
        <v>1470</v>
      </c>
      <c r="E7239" t="s">
        <v>2136</v>
      </c>
      <c r="F7239" t="s">
        <v>1830</v>
      </c>
      <c r="I7239" s="178">
        <f>IF(ISBLANK('Q 8'!$F253),"",IF('Q 8'!$F253="&lt;please select&gt;","",'Q 8'!$F253))</f>
        <v>150000</v>
      </c>
    </row>
    <row r="7240" spans="1:9" x14ac:dyDescent="0.3">
      <c r="A7240" t="s">
        <v>2133</v>
      </c>
      <c r="B7240" t="s">
        <v>2134</v>
      </c>
      <c r="C7240">
        <v>2</v>
      </c>
      <c r="D7240" t="s">
        <v>1470</v>
      </c>
      <c r="E7240" t="s">
        <v>2136</v>
      </c>
      <c r="F7240" t="s">
        <v>1830</v>
      </c>
      <c r="I7240" s="178">
        <f>IF(ISBLANK('Q 8'!$F254),"",IF('Q 8'!$F254="&lt;please select&gt;","",'Q 8'!$F254))</f>
        <v>150000</v>
      </c>
    </row>
    <row r="7241" spans="1:9" x14ac:dyDescent="0.3">
      <c r="A7241" t="s">
        <v>2133</v>
      </c>
      <c r="B7241" t="s">
        <v>2134</v>
      </c>
      <c r="C7241">
        <v>3</v>
      </c>
      <c r="D7241" t="s">
        <v>1470</v>
      </c>
      <c r="E7241" t="s">
        <v>2136</v>
      </c>
      <c r="F7241" t="s">
        <v>1830</v>
      </c>
      <c r="I7241" s="178">
        <f>IF(ISBLANK('Q 8'!$F255),"",IF('Q 8'!$F255="&lt;please select&gt;","",'Q 8'!$F255))</f>
        <v>150000</v>
      </c>
    </row>
    <row r="7242" spans="1:9" x14ac:dyDescent="0.3">
      <c r="A7242" t="s">
        <v>2133</v>
      </c>
      <c r="B7242" t="s">
        <v>2134</v>
      </c>
      <c r="C7242">
        <v>4</v>
      </c>
      <c r="D7242" t="s">
        <v>1470</v>
      </c>
      <c r="E7242" t="s">
        <v>2136</v>
      </c>
      <c r="F7242" t="s">
        <v>1830</v>
      </c>
      <c r="I7242" s="178">
        <f>IF(ISBLANK('Q 8'!$F256),"",IF('Q 8'!$F256="&lt;please select&gt;","",'Q 8'!$F256))</f>
        <v>150000</v>
      </c>
    </row>
    <row r="7243" spans="1:9" x14ac:dyDescent="0.3">
      <c r="A7243" t="s">
        <v>2133</v>
      </c>
      <c r="B7243" t="s">
        <v>2134</v>
      </c>
      <c r="C7243">
        <v>5</v>
      </c>
      <c r="D7243" t="s">
        <v>1442</v>
      </c>
      <c r="E7243" t="s">
        <v>2136</v>
      </c>
      <c r="F7243" t="s">
        <v>1830</v>
      </c>
      <c r="I7243" s="178" t="str">
        <f>IF(ISBLANK('Q 8'!$F257),"",IF('Q 8'!$F257="&lt;please select&gt;","",'Q 8'!$F257))</f>
        <v/>
      </c>
    </row>
    <row r="7244" spans="1:9" x14ac:dyDescent="0.3">
      <c r="A7244" t="s">
        <v>2133</v>
      </c>
      <c r="B7244" t="s">
        <v>2134</v>
      </c>
      <c r="C7244">
        <v>6</v>
      </c>
      <c r="D7244" t="s">
        <v>1442</v>
      </c>
      <c r="E7244" t="s">
        <v>2136</v>
      </c>
      <c r="F7244" t="s">
        <v>1830</v>
      </c>
      <c r="I7244" s="178" t="str">
        <f>IF(ISBLANK('Q 8'!$F258),"",IF('Q 8'!$F258="&lt;please select&gt;","",'Q 8'!$F258))</f>
        <v/>
      </c>
    </row>
    <row r="7245" spans="1:9" x14ac:dyDescent="0.3">
      <c r="A7245" t="s">
        <v>2133</v>
      </c>
      <c r="B7245" t="s">
        <v>2134</v>
      </c>
      <c r="C7245">
        <v>7</v>
      </c>
      <c r="D7245" t="s">
        <v>1442</v>
      </c>
      <c r="E7245" t="s">
        <v>2136</v>
      </c>
      <c r="F7245" t="s">
        <v>1830</v>
      </c>
      <c r="I7245" s="178" t="str">
        <f>IF(ISBLANK('Q 8'!$F259),"",IF('Q 8'!$F259="&lt;please select&gt;","",'Q 8'!$F259))</f>
        <v/>
      </c>
    </row>
    <row r="7246" spans="1:9" x14ac:dyDescent="0.3">
      <c r="A7246" t="s">
        <v>2133</v>
      </c>
      <c r="B7246" t="s">
        <v>2134</v>
      </c>
      <c r="C7246">
        <v>8</v>
      </c>
      <c r="D7246" t="s">
        <v>1442</v>
      </c>
      <c r="E7246" t="s">
        <v>2136</v>
      </c>
      <c r="F7246" t="s">
        <v>1830</v>
      </c>
      <c r="I7246" s="178" t="str">
        <f>IF(ISBLANK('Q 8'!$F260),"",IF('Q 8'!$F260="&lt;please select&gt;","",'Q 8'!$F260))</f>
        <v/>
      </c>
    </row>
    <row r="7247" spans="1:9" x14ac:dyDescent="0.3">
      <c r="A7247" t="s">
        <v>2133</v>
      </c>
      <c r="B7247" t="s">
        <v>2134</v>
      </c>
      <c r="C7247">
        <v>1</v>
      </c>
      <c r="D7247" t="s">
        <v>1470</v>
      </c>
      <c r="E7247" t="s">
        <v>2137</v>
      </c>
      <c r="F7247" t="s">
        <v>1830</v>
      </c>
      <c r="I7247" s="178">
        <f>IF(ISBLANK('Q 8'!G253),"",IF('Q 8'!G253="&lt;please select&gt;","",'Q 8'!G253))</f>
        <v>8</v>
      </c>
    </row>
    <row r="7248" spans="1:9" x14ac:dyDescent="0.3">
      <c r="A7248" t="s">
        <v>2133</v>
      </c>
      <c r="B7248" t="s">
        <v>2134</v>
      </c>
      <c r="C7248">
        <v>2</v>
      </c>
      <c r="D7248" t="s">
        <v>1470</v>
      </c>
      <c r="E7248" t="s">
        <v>2137</v>
      </c>
      <c r="F7248" t="s">
        <v>1830</v>
      </c>
      <c r="I7248" s="178">
        <f>IF(ISBLANK('Q 8'!G254),"",IF('Q 8'!G254="&lt;please select&gt;","",'Q 8'!G254))</f>
        <v>8</v>
      </c>
    </row>
    <row r="7249" spans="1:9" x14ac:dyDescent="0.3">
      <c r="A7249" t="s">
        <v>2133</v>
      </c>
      <c r="B7249" t="s">
        <v>2134</v>
      </c>
      <c r="C7249">
        <v>3</v>
      </c>
      <c r="D7249" t="s">
        <v>1470</v>
      </c>
      <c r="E7249" t="s">
        <v>2137</v>
      </c>
      <c r="F7249" t="s">
        <v>1830</v>
      </c>
      <c r="I7249" s="178">
        <f>IF(ISBLANK('Q 8'!G255),"",IF('Q 8'!G255="&lt;please select&gt;","",'Q 8'!G255))</f>
        <v>8</v>
      </c>
    </row>
    <row r="7250" spans="1:9" x14ac:dyDescent="0.3">
      <c r="A7250" t="s">
        <v>2133</v>
      </c>
      <c r="B7250" t="s">
        <v>2134</v>
      </c>
      <c r="C7250">
        <v>4</v>
      </c>
      <c r="D7250" t="s">
        <v>1470</v>
      </c>
      <c r="E7250" t="s">
        <v>2137</v>
      </c>
      <c r="F7250" t="s">
        <v>1830</v>
      </c>
      <c r="I7250" s="178">
        <f>IF(ISBLANK('Q 8'!G256),"",IF('Q 8'!G256="&lt;please select&gt;","",'Q 8'!G256))</f>
        <v>8</v>
      </c>
    </row>
    <row r="7251" spans="1:9" x14ac:dyDescent="0.3">
      <c r="A7251" t="s">
        <v>2133</v>
      </c>
      <c r="B7251" t="s">
        <v>2134</v>
      </c>
      <c r="C7251">
        <v>5</v>
      </c>
      <c r="D7251" t="s">
        <v>1442</v>
      </c>
      <c r="E7251" t="s">
        <v>2137</v>
      </c>
      <c r="F7251" t="s">
        <v>1830</v>
      </c>
      <c r="I7251" s="178" t="str">
        <f>IF(ISBLANK('Q 8'!G257),"",IF('Q 8'!G257="&lt;please select&gt;","",'Q 8'!G257))</f>
        <v/>
      </c>
    </row>
    <row r="7252" spans="1:9" x14ac:dyDescent="0.3">
      <c r="A7252" t="s">
        <v>2133</v>
      </c>
      <c r="B7252" t="s">
        <v>2134</v>
      </c>
      <c r="C7252">
        <v>6</v>
      </c>
      <c r="D7252" t="s">
        <v>1442</v>
      </c>
      <c r="E7252" t="s">
        <v>2137</v>
      </c>
      <c r="F7252" t="s">
        <v>1830</v>
      </c>
      <c r="I7252" s="178" t="str">
        <f>IF(ISBLANK('Q 8'!G258),"",IF('Q 8'!G258="&lt;please select&gt;","",'Q 8'!G258))</f>
        <v/>
      </c>
    </row>
    <row r="7253" spans="1:9" x14ac:dyDescent="0.3">
      <c r="A7253" t="s">
        <v>2133</v>
      </c>
      <c r="B7253" t="s">
        <v>2134</v>
      </c>
      <c r="C7253">
        <v>7</v>
      </c>
      <c r="D7253" t="s">
        <v>1442</v>
      </c>
      <c r="E7253" t="s">
        <v>2137</v>
      </c>
      <c r="F7253" t="s">
        <v>1830</v>
      </c>
      <c r="I7253" s="178" t="str">
        <f>IF(ISBLANK('Q 8'!G259),"",IF('Q 8'!G259="&lt;please select&gt;","",'Q 8'!G259))</f>
        <v/>
      </c>
    </row>
    <row r="7254" spans="1:9" x14ac:dyDescent="0.3">
      <c r="A7254" t="s">
        <v>2133</v>
      </c>
      <c r="B7254" t="s">
        <v>2134</v>
      </c>
      <c r="C7254">
        <v>8</v>
      </c>
      <c r="D7254" t="s">
        <v>1442</v>
      </c>
      <c r="E7254" t="s">
        <v>2137</v>
      </c>
      <c r="F7254" t="s">
        <v>1830</v>
      </c>
      <c r="I7254" s="178" t="str">
        <f>IF(ISBLANK('Q 8'!G260),"",IF('Q 8'!G260="&lt;please select&gt;","",'Q 8'!G260))</f>
        <v/>
      </c>
    </row>
    <row r="7255" spans="1:9" x14ac:dyDescent="0.3">
      <c r="A7255" t="s">
        <v>2133</v>
      </c>
      <c r="B7255" t="s">
        <v>2134</v>
      </c>
      <c r="C7255">
        <v>1</v>
      </c>
      <c r="D7255" t="s">
        <v>1470</v>
      </c>
      <c r="E7255" t="s">
        <v>2138</v>
      </c>
      <c r="F7255" t="s">
        <v>1830</v>
      </c>
      <c r="I7255" s="178">
        <f>IF(ISBLANK('Q 8'!H253),"",IF('Q 8'!H253="&lt;please select&gt;","",'Q 8'!H253))</f>
        <v>12</v>
      </c>
    </row>
    <row r="7256" spans="1:9" x14ac:dyDescent="0.3">
      <c r="A7256" t="s">
        <v>2133</v>
      </c>
      <c r="B7256" t="s">
        <v>2134</v>
      </c>
      <c r="C7256">
        <v>2</v>
      </c>
      <c r="D7256" t="s">
        <v>1470</v>
      </c>
      <c r="E7256" t="s">
        <v>2138</v>
      </c>
      <c r="F7256" t="s">
        <v>1830</v>
      </c>
      <c r="I7256" s="178">
        <f>IF(ISBLANK('Q 8'!H254),"",IF('Q 8'!H254="&lt;please select&gt;","",'Q 8'!H254))</f>
        <v>12</v>
      </c>
    </row>
    <row r="7257" spans="1:9" x14ac:dyDescent="0.3">
      <c r="A7257" t="s">
        <v>2133</v>
      </c>
      <c r="B7257" t="s">
        <v>2134</v>
      </c>
      <c r="C7257">
        <v>3</v>
      </c>
      <c r="D7257" t="s">
        <v>1470</v>
      </c>
      <c r="E7257" t="s">
        <v>2138</v>
      </c>
      <c r="F7257" t="s">
        <v>1830</v>
      </c>
      <c r="I7257" s="178">
        <f>IF(ISBLANK('Q 8'!H255),"",IF('Q 8'!H255="&lt;please select&gt;","",'Q 8'!H255))</f>
        <v>12</v>
      </c>
    </row>
    <row r="7258" spans="1:9" x14ac:dyDescent="0.3">
      <c r="A7258" t="s">
        <v>2133</v>
      </c>
      <c r="B7258" t="s">
        <v>2134</v>
      </c>
      <c r="C7258">
        <v>4</v>
      </c>
      <c r="D7258" t="s">
        <v>1470</v>
      </c>
      <c r="E7258" t="s">
        <v>2138</v>
      </c>
      <c r="F7258" t="s">
        <v>1830</v>
      </c>
      <c r="I7258" s="178">
        <f>IF(ISBLANK('Q 8'!H256),"",IF('Q 8'!H256="&lt;please select&gt;","",'Q 8'!H256))</f>
        <v>12</v>
      </c>
    </row>
    <row r="7259" spans="1:9" x14ac:dyDescent="0.3">
      <c r="A7259" t="s">
        <v>2133</v>
      </c>
      <c r="B7259" t="s">
        <v>2134</v>
      </c>
      <c r="C7259">
        <v>5</v>
      </c>
      <c r="D7259" t="s">
        <v>1442</v>
      </c>
      <c r="E7259" t="s">
        <v>2138</v>
      </c>
      <c r="F7259" t="s">
        <v>1830</v>
      </c>
      <c r="I7259" s="178" t="str">
        <f>IF(ISBLANK('Q 8'!H257),"",IF('Q 8'!H257="&lt;please select&gt;","",'Q 8'!H257))</f>
        <v/>
      </c>
    </row>
    <row r="7260" spans="1:9" x14ac:dyDescent="0.3">
      <c r="A7260" t="s">
        <v>2133</v>
      </c>
      <c r="B7260" t="s">
        <v>2134</v>
      </c>
      <c r="C7260">
        <v>6</v>
      </c>
      <c r="D7260" t="s">
        <v>1442</v>
      </c>
      <c r="E7260" t="s">
        <v>2138</v>
      </c>
      <c r="F7260" t="s">
        <v>1830</v>
      </c>
      <c r="I7260" s="178" t="str">
        <f>IF(ISBLANK('Q 8'!H258),"",IF('Q 8'!H258="&lt;please select&gt;","",'Q 8'!H258))</f>
        <v/>
      </c>
    </row>
    <row r="7261" spans="1:9" x14ac:dyDescent="0.3">
      <c r="A7261" t="s">
        <v>2133</v>
      </c>
      <c r="B7261" t="s">
        <v>2134</v>
      </c>
      <c r="C7261">
        <v>7</v>
      </c>
      <c r="D7261" t="s">
        <v>1442</v>
      </c>
      <c r="E7261" t="s">
        <v>2138</v>
      </c>
      <c r="F7261" t="s">
        <v>1830</v>
      </c>
      <c r="I7261" s="178" t="str">
        <f>IF(ISBLANK('Q 8'!H259),"",IF('Q 8'!H259="&lt;please select&gt;","",'Q 8'!H259))</f>
        <v/>
      </c>
    </row>
    <row r="7262" spans="1:9" x14ac:dyDescent="0.3">
      <c r="A7262" t="s">
        <v>2133</v>
      </c>
      <c r="B7262" t="s">
        <v>2134</v>
      </c>
      <c r="C7262">
        <v>8</v>
      </c>
      <c r="D7262" t="s">
        <v>1442</v>
      </c>
      <c r="E7262" t="s">
        <v>2138</v>
      </c>
      <c r="F7262" t="s">
        <v>1830</v>
      </c>
      <c r="I7262" s="178" t="str">
        <f>IF(ISBLANK('Q 8'!H260),"",IF('Q 8'!H260="&lt;please select&gt;","",'Q 8'!H260))</f>
        <v/>
      </c>
    </row>
    <row r="7263" spans="1:9" x14ac:dyDescent="0.3">
      <c r="A7263" t="s">
        <v>2133</v>
      </c>
      <c r="B7263" t="s">
        <v>2134</v>
      </c>
      <c r="C7263">
        <v>1</v>
      </c>
      <c r="D7263" t="s">
        <v>1470</v>
      </c>
      <c r="E7263" t="s">
        <v>2139</v>
      </c>
      <c r="F7263" t="s">
        <v>1765</v>
      </c>
      <c r="G7263" t="str">
        <f>IF(ISBLANK('Q 8'!$I253),"",IF('Q 8'!$I253="&lt;please select&gt;","",'Q 8'!$I253))</f>
        <v>BRU: same fine as operation without permit. BRU : Administrative Fine if no penalty : 625 EUR to 125000EUR</v>
      </c>
    </row>
    <row r="7264" spans="1:9" x14ac:dyDescent="0.3">
      <c r="A7264" t="s">
        <v>2133</v>
      </c>
      <c r="B7264" t="s">
        <v>2134</v>
      </c>
      <c r="C7264">
        <v>2</v>
      </c>
      <c r="D7264" t="s">
        <v>1470</v>
      </c>
      <c r="E7264" t="s">
        <v>2139</v>
      </c>
      <c r="F7264" t="s">
        <v>1765</v>
      </c>
      <c r="G7264" t="str">
        <f>IF(ISBLANK('Q 8'!$I254),"",IF('Q 8'!$I254="&lt;please select&gt;","",'Q 8'!$I254))</f>
        <v>BRU: same fine as operation without permit. BRU : Administrative Fine if no penalty : 625 EUR to 125000EUR</v>
      </c>
    </row>
    <row r="7265" spans="1:11" x14ac:dyDescent="0.3">
      <c r="A7265" t="s">
        <v>2133</v>
      </c>
      <c r="B7265" t="s">
        <v>2134</v>
      </c>
      <c r="C7265">
        <v>3</v>
      </c>
      <c r="D7265" t="s">
        <v>1470</v>
      </c>
      <c r="E7265" t="s">
        <v>2139</v>
      </c>
      <c r="F7265" t="s">
        <v>1765</v>
      </c>
      <c r="G7265" t="str">
        <f>IF(ISBLANK('Q 8'!$I255),"",IF('Q 8'!$I255="&lt;please select&gt;","",'Q 8'!$I255))</f>
        <v>BRU: same fine as operation without permit. BRU : Administrative Fine if no penalty : 625 EUR to 125000EUR</v>
      </c>
    </row>
    <row r="7266" spans="1:11" x14ac:dyDescent="0.3">
      <c r="A7266" t="s">
        <v>2133</v>
      </c>
      <c r="B7266" t="s">
        <v>2134</v>
      </c>
      <c r="C7266">
        <v>4</v>
      </c>
      <c r="D7266" t="s">
        <v>1470</v>
      </c>
      <c r="E7266" t="s">
        <v>2139</v>
      </c>
      <c r="F7266" t="s">
        <v>1765</v>
      </c>
      <c r="G7266" t="str">
        <f>IF(ISBLANK('Q 8'!$I256),"",IF('Q 8'!$I256="&lt;please select&gt;","",'Q 8'!$I256))</f>
        <v>BRU: same fine as operation without permit. BRU : Administrative Fine if no penalty : 625 EUR to 125000EUR</v>
      </c>
    </row>
    <row r="7267" spans="1:11" x14ac:dyDescent="0.3">
      <c r="A7267" t="s">
        <v>2133</v>
      </c>
      <c r="B7267" t="s">
        <v>2134</v>
      </c>
      <c r="C7267">
        <v>5</v>
      </c>
      <c r="D7267" t="s">
        <v>1442</v>
      </c>
      <c r="E7267" t="s">
        <v>2139</v>
      </c>
      <c r="F7267" t="s">
        <v>1765</v>
      </c>
      <c r="G7267" t="str">
        <f>IF(ISBLANK('Q 8'!$I257),"",IF('Q 8'!$I257="&lt;please select&gt;","",'Q 8'!$I257))</f>
        <v/>
      </c>
    </row>
    <row r="7268" spans="1:11" x14ac:dyDescent="0.3">
      <c r="A7268" t="s">
        <v>2133</v>
      </c>
      <c r="B7268" t="s">
        <v>2134</v>
      </c>
      <c r="C7268">
        <v>6</v>
      </c>
      <c r="D7268" t="s">
        <v>1442</v>
      </c>
      <c r="E7268" t="s">
        <v>2139</v>
      </c>
      <c r="F7268" t="s">
        <v>1765</v>
      </c>
      <c r="G7268" t="str">
        <f>IF(ISBLANK('Q 8'!$I258),"",IF('Q 8'!$I258="&lt;please select&gt;","",'Q 8'!$I258))</f>
        <v/>
      </c>
    </row>
    <row r="7269" spans="1:11" x14ac:dyDescent="0.3">
      <c r="A7269" t="s">
        <v>2133</v>
      </c>
      <c r="B7269" t="s">
        <v>2134</v>
      </c>
      <c r="C7269">
        <v>7</v>
      </c>
      <c r="D7269" t="s">
        <v>1442</v>
      </c>
      <c r="E7269" t="s">
        <v>2139</v>
      </c>
      <c r="F7269" t="s">
        <v>1765</v>
      </c>
      <c r="G7269" t="str">
        <f>IF(ISBLANK('Q 8'!$I259),"",IF('Q 8'!$I259="&lt;please select&gt;","",'Q 8'!$I259))</f>
        <v/>
      </c>
    </row>
    <row r="7270" spans="1:11" x14ac:dyDescent="0.3">
      <c r="A7270" t="s">
        <v>2133</v>
      </c>
      <c r="B7270" t="s">
        <v>2134</v>
      </c>
      <c r="C7270">
        <v>8</v>
      </c>
      <c r="D7270" t="s">
        <v>1442</v>
      </c>
      <c r="E7270" t="s">
        <v>2139</v>
      </c>
      <c r="F7270" t="s">
        <v>1765</v>
      </c>
      <c r="G7270" t="str">
        <f>IF(ISBLANK('Q 8'!$I260),"",IF('Q 8'!$I260="&lt;please select&gt;","",'Q 8'!$I260))</f>
        <v/>
      </c>
    </row>
    <row r="7271" spans="1:11" x14ac:dyDescent="0.3">
      <c r="A7271" t="s">
        <v>2133</v>
      </c>
      <c r="B7271" t="s">
        <v>2134</v>
      </c>
      <c r="C7271">
        <v>5</v>
      </c>
      <c r="D7271" t="s">
        <v>1442</v>
      </c>
      <c r="E7271" t="s">
        <v>2140</v>
      </c>
      <c r="F7271" t="s">
        <v>1815</v>
      </c>
      <c r="J7271" t="str">
        <f>IF(ISBLANK('Q 8'!D257),"",IF('Q 8'!D257="&lt;please select&gt;","",'Q 8'!D257))</f>
        <v/>
      </c>
    </row>
    <row r="7272" spans="1:11" x14ac:dyDescent="0.3">
      <c r="A7272" t="s">
        <v>2133</v>
      </c>
      <c r="B7272" t="s">
        <v>2134</v>
      </c>
      <c r="C7272">
        <v>6</v>
      </c>
      <c r="D7272" t="s">
        <v>1442</v>
      </c>
      <c r="E7272" t="s">
        <v>2140</v>
      </c>
      <c r="F7272" t="s">
        <v>1815</v>
      </c>
      <c r="J7272" t="str">
        <f>IF(ISBLANK('Q 8'!D258),"",IF('Q 8'!D258="&lt;please select&gt;","",'Q 8'!D258))</f>
        <v/>
      </c>
    </row>
    <row r="7273" spans="1:11" x14ac:dyDescent="0.3">
      <c r="A7273" t="s">
        <v>2133</v>
      </c>
      <c r="B7273" t="s">
        <v>2134</v>
      </c>
      <c r="C7273">
        <v>7</v>
      </c>
      <c r="D7273" t="s">
        <v>1442</v>
      </c>
      <c r="E7273" t="s">
        <v>2140</v>
      </c>
      <c r="F7273" t="s">
        <v>1815</v>
      </c>
      <c r="J7273" t="str">
        <f>IF(ISBLANK('Q 8'!D259),"",IF('Q 8'!D259="&lt;please select&gt;","",'Q 8'!D259))</f>
        <v/>
      </c>
    </row>
    <row r="7274" spans="1:11" x14ac:dyDescent="0.3">
      <c r="A7274" t="s">
        <v>2133</v>
      </c>
      <c r="B7274" t="s">
        <v>2134</v>
      </c>
      <c r="C7274">
        <v>8</v>
      </c>
      <c r="D7274" t="s">
        <v>1442</v>
      </c>
      <c r="E7274" t="s">
        <v>2140</v>
      </c>
      <c r="F7274" t="s">
        <v>1815</v>
      </c>
      <c r="J7274" t="str">
        <f>IF(ISBLANK('Q 8'!D260),"",IF('Q 8'!D260="&lt;please select&gt;","",'Q 8'!D260))</f>
        <v/>
      </c>
    </row>
    <row r="7275" spans="1:11" x14ac:dyDescent="0.3">
      <c r="A7275" t="s">
        <v>2141</v>
      </c>
      <c r="B7275" t="s">
        <v>2142</v>
      </c>
      <c r="C7275">
        <v>1</v>
      </c>
      <c r="D7275" t="s">
        <v>1470</v>
      </c>
      <c r="E7275" t="s">
        <v>2143</v>
      </c>
      <c r="F7275" t="s">
        <v>1761</v>
      </c>
      <c r="K7275" t="str">
        <f>IF(ISBLANK('Q 8'!$C266),"",IF('Q 8'!$C266="&lt;please select&gt;","",'Q 8'!$C266))</f>
        <v/>
      </c>
    </row>
    <row r="7276" spans="1:11" x14ac:dyDescent="0.3">
      <c r="A7276" t="s">
        <v>2141</v>
      </c>
      <c r="B7276" t="s">
        <v>2142</v>
      </c>
      <c r="C7276">
        <v>2</v>
      </c>
      <c r="D7276" t="s">
        <v>1470</v>
      </c>
      <c r="E7276" t="s">
        <v>2143</v>
      </c>
      <c r="F7276" t="s">
        <v>1761</v>
      </c>
      <c r="K7276" t="str">
        <f>IF(ISBLANK('Q 8'!$C267),"",IF('Q 8'!$C267="&lt;please select&gt;","",'Q 8'!$C267))</f>
        <v/>
      </c>
    </row>
    <row r="7277" spans="1:11" x14ac:dyDescent="0.3">
      <c r="A7277" t="s">
        <v>2141</v>
      </c>
      <c r="B7277" t="s">
        <v>2142</v>
      </c>
      <c r="C7277">
        <v>3</v>
      </c>
      <c r="D7277" t="s">
        <v>1470</v>
      </c>
      <c r="E7277" t="s">
        <v>2143</v>
      </c>
      <c r="F7277" t="s">
        <v>1761</v>
      </c>
      <c r="K7277" t="str">
        <f>IF(ISBLANK('Q 8'!$C268),"",IF('Q 8'!$C268="&lt;please select&gt;","",'Q 8'!$C268))</f>
        <v/>
      </c>
    </row>
    <row r="7278" spans="1:11" x14ac:dyDescent="0.3">
      <c r="A7278" t="s">
        <v>2141</v>
      </c>
      <c r="B7278" t="s">
        <v>2142</v>
      </c>
      <c r="C7278">
        <v>4</v>
      </c>
      <c r="D7278" t="s">
        <v>1470</v>
      </c>
      <c r="E7278" t="s">
        <v>2143</v>
      </c>
      <c r="F7278" t="s">
        <v>1761</v>
      </c>
      <c r="K7278" t="str">
        <f>IF(ISBLANK('Q 8'!$C269),"",IF('Q 8'!$C269="&lt;please select&gt;","",'Q 8'!$C269))</f>
        <v/>
      </c>
    </row>
    <row r="7279" spans="1:11" x14ac:dyDescent="0.3">
      <c r="A7279" t="s">
        <v>2141</v>
      </c>
      <c r="B7279" t="s">
        <v>2142</v>
      </c>
      <c r="C7279">
        <v>5</v>
      </c>
      <c r="D7279" t="s">
        <v>1470</v>
      </c>
      <c r="E7279" t="s">
        <v>2143</v>
      </c>
      <c r="F7279" t="s">
        <v>1761</v>
      </c>
      <c r="K7279" t="str">
        <f>IF(ISBLANK('Q 8'!$C270),"",IF('Q 8'!$C270="&lt;please select&gt;","",'Q 8'!$C270))</f>
        <v/>
      </c>
    </row>
    <row r="7280" spans="1:11" x14ac:dyDescent="0.3">
      <c r="A7280" t="s">
        <v>2141</v>
      </c>
      <c r="B7280" t="s">
        <v>2142</v>
      </c>
      <c r="C7280">
        <v>6</v>
      </c>
      <c r="D7280" t="s">
        <v>1470</v>
      </c>
      <c r="E7280" t="s">
        <v>2143</v>
      </c>
      <c r="F7280" t="s">
        <v>1761</v>
      </c>
      <c r="K7280" t="str">
        <f>IF(ISBLANK('Q 8'!$C271),"",IF('Q 8'!$C271="&lt;please select&gt;","",'Q 8'!$C271))</f>
        <v/>
      </c>
    </row>
    <row r="7281" spans="1:11" x14ac:dyDescent="0.3">
      <c r="A7281" t="s">
        <v>2141</v>
      </c>
      <c r="B7281" t="s">
        <v>2142</v>
      </c>
      <c r="C7281">
        <v>7</v>
      </c>
      <c r="D7281" t="s">
        <v>1470</v>
      </c>
      <c r="E7281" t="s">
        <v>2143</v>
      </c>
      <c r="F7281" t="s">
        <v>1761</v>
      </c>
      <c r="K7281" t="str">
        <f>IF(ISBLANK('Q 8'!$C272),"",IF('Q 8'!$C272="&lt;please select&gt;","",'Q 8'!$C272))</f>
        <v/>
      </c>
    </row>
    <row r="7282" spans="1:11" x14ac:dyDescent="0.3">
      <c r="A7282" t="s">
        <v>2141</v>
      </c>
      <c r="B7282" t="s">
        <v>2142</v>
      </c>
      <c r="C7282">
        <v>8</v>
      </c>
      <c r="D7282" t="s">
        <v>1470</v>
      </c>
      <c r="E7282" t="s">
        <v>2143</v>
      </c>
      <c r="F7282" t="s">
        <v>1761</v>
      </c>
      <c r="K7282" t="str">
        <f>IF(ISBLANK('Q 8'!$C273),"",IF('Q 8'!$C273="&lt;please select&gt;","",'Q 8'!$C273))</f>
        <v/>
      </c>
    </row>
    <row r="7283" spans="1:11" x14ac:dyDescent="0.3">
      <c r="A7283" t="s">
        <v>2141</v>
      </c>
      <c r="B7283" t="s">
        <v>2142</v>
      </c>
      <c r="C7283">
        <v>9</v>
      </c>
      <c r="D7283" t="s">
        <v>1470</v>
      </c>
      <c r="E7283" t="s">
        <v>2143</v>
      </c>
      <c r="F7283" t="s">
        <v>1761</v>
      </c>
      <c r="K7283" t="str">
        <f>IF(ISBLANK('Q 8'!$C274),"",IF('Q 8'!$C274="&lt;please select&gt;","",'Q 8'!$C274))</f>
        <v/>
      </c>
    </row>
    <row r="7284" spans="1:11" x14ac:dyDescent="0.3">
      <c r="A7284" t="s">
        <v>2141</v>
      </c>
      <c r="B7284" t="s">
        <v>2142</v>
      </c>
      <c r="C7284">
        <v>10</v>
      </c>
      <c r="D7284" t="s">
        <v>1470</v>
      </c>
      <c r="E7284" t="s">
        <v>2143</v>
      </c>
      <c r="F7284" t="s">
        <v>1761</v>
      </c>
      <c r="K7284" t="str">
        <f>IF(ISBLANK('Q 8'!$C275),"",IF('Q 8'!$C275="&lt;please select&gt;","",'Q 8'!$C275))</f>
        <v/>
      </c>
    </row>
    <row r="7285" spans="1:11" x14ac:dyDescent="0.3">
      <c r="A7285" t="s">
        <v>2141</v>
      </c>
      <c r="B7285" t="s">
        <v>2142</v>
      </c>
      <c r="C7285">
        <v>11</v>
      </c>
      <c r="D7285" t="s">
        <v>1470</v>
      </c>
      <c r="E7285" t="s">
        <v>2143</v>
      </c>
      <c r="F7285" t="s">
        <v>1761</v>
      </c>
      <c r="K7285" t="str">
        <f>IF(ISBLANK('Q 8'!$C276),"",IF('Q 8'!$C276="&lt;please select&gt;","",'Q 8'!$C276))</f>
        <v/>
      </c>
    </row>
    <row r="7286" spans="1:11" x14ac:dyDescent="0.3">
      <c r="A7286" t="s">
        <v>2141</v>
      </c>
      <c r="B7286" t="s">
        <v>2142</v>
      </c>
      <c r="C7286">
        <v>12</v>
      </c>
      <c r="D7286" t="s">
        <v>1470</v>
      </c>
      <c r="E7286" t="s">
        <v>2143</v>
      </c>
      <c r="F7286" t="s">
        <v>1761</v>
      </c>
      <c r="K7286" t="str">
        <f>IF(ISBLANK('Q 8'!$C277),"",IF('Q 8'!$C277="&lt;please select&gt;","",'Q 8'!$C277))</f>
        <v/>
      </c>
    </row>
    <row r="7287" spans="1:11" x14ac:dyDescent="0.3">
      <c r="A7287" t="s">
        <v>2141</v>
      </c>
      <c r="B7287" t="s">
        <v>2142</v>
      </c>
      <c r="C7287">
        <v>13</v>
      </c>
      <c r="D7287" t="s">
        <v>1470</v>
      </c>
      <c r="E7287" t="s">
        <v>2143</v>
      </c>
      <c r="F7287" t="s">
        <v>1761</v>
      </c>
      <c r="K7287" t="str">
        <f>IF(ISBLANK('Q 8'!$C278),"",IF('Q 8'!$C278="&lt;please select&gt;","",'Q 8'!$C278))</f>
        <v/>
      </c>
    </row>
    <row r="7288" spans="1:11" x14ac:dyDescent="0.3">
      <c r="A7288" t="s">
        <v>2141</v>
      </c>
      <c r="B7288" t="s">
        <v>2142</v>
      </c>
      <c r="C7288">
        <v>14</v>
      </c>
      <c r="D7288" t="s">
        <v>1470</v>
      </c>
      <c r="E7288" t="s">
        <v>2143</v>
      </c>
      <c r="F7288" t="s">
        <v>1761</v>
      </c>
      <c r="K7288" t="str">
        <f>IF(ISBLANK('Q 8'!$C279),"",IF('Q 8'!$C279="&lt;please select&gt;","",'Q 8'!$C279))</f>
        <v/>
      </c>
    </row>
    <row r="7289" spans="1:11" x14ac:dyDescent="0.3">
      <c r="A7289" t="s">
        <v>2141</v>
      </c>
      <c r="B7289" t="s">
        <v>2142</v>
      </c>
      <c r="C7289">
        <v>15</v>
      </c>
      <c r="D7289" t="s">
        <v>1470</v>
      </c>
      <c r="E7289" t="s">
        <v>2143</v>
      </c>
      <c r="F7289" t="s">
        <v>1761</v>
      </c>
      <c r="K7289" t="str">
        <f>IF(ISBLANK('Q 8'!$C280),"",IF('Q 8'!$C280="&lt;please select&gt;","",'Q 8'!$C280))</f>
        <v/>
      </c>
    </row>
    <row r="7290" spans="1:11" x14ac:dyDescent="0.3">
      <c r="A7290" t="s">
        <v>2141</v>
      </c>
      <c r="B7290" t="s">
        <v>2142</v>
      </c>
      <c r="C7290">
        <v>16</v>
      </c>
      <c r="D7290" t="s">
        <v>1470</v>
      </c>
      <c r="E7290" t="s">
        <v>2143</v>
      </c>
      <c r="F7290" t="s">
        <v>1761</v>
      </c>
      <c r="K7290" t="str">
        <f>IF(ISBLANK('Q 8'!$C281),"",IF('Q 8'!$C281="&lt;please select&gt;","",'Q 8'!$C281))</f>
        <v/>
      </c>
    </row>
    <row r="7291" spans="1:11" x14ac:dyDescent="0.3">
      <c r="A7291" t="s">
        <v>2141</v>
      </c>
      <c r="B7291" t="s">
        <v>2142</v>
      </c>
      <c r="C7291">
        <v>17</v>
      </c>
      <c r="D7291" t="s">
        <v>1470</v>
      </c>
      <c r="E7291" t="s">
        <v>2143</v>
      </c>
      <c r="F7291" t="s">
        <v>1761</v>
      </c>
      <c r="K7291" t="str">
        <f>IF(ISBLANK('Q 8'!$C282),"",IF('Q 8'!$C282="&lt;please select&gt;","",'Q 8'!$C282))</f>
        <v/>
      </c>
    </row>
    <row r="7292" spans="1:11" x14ac:dyDescent="0.3">
      <c r="A7292" t="s">
        <v>2141</v>
      </c>
      <c r="B7292" t="s">
        <v>2142</v>
      </c>
      <c r="C7292">
        <v>18</v>
      </c>
      <c r="D7292" t="s">
        <v>1470</v>
      </c>
      <c r="E7292" t="s">
        <v>2143</v>
      </c>
      <c r="F7292" t="s">
        <v>1761</v>
      </c>
      <c r="K7292" t="str">
        <f>IF(ISBLANK('Q 8'!$C283),"",IF('Q 8'!$C283="&lt;please select&gt;","",'Q 8'!$C283))</f>
        <v/>
      </c>
    </row>
    <row r="7293" spans="1:11" x14ac:dyDescent="0.3">
      <c r="A7293" t="s">
        <v>2141</v>
      </c>
      <c r="B7293" t="s">
        <v>2142</v>
      </c>
      <c r="C7293">
        <v>19</v>
      </c>
      <c r="D7293" t="s">
        <v>1470</v>
      </c>
      <c r="E7293" t="s">
        <v>2143</v>
      </c>
      <c r="F7293" t="s">
        <v>1761</v>
      </c>
      <c r="K7293" t="str">
        <f>IF(ISBLANK('Q 8'!$C284),"",IF('Q 8'!$C284="&lt;please select&gt;","",'Q 8'!$C284))</f>
        <v/>
      </c>
    </row>
    <row r="7294" spans="1:11" x14ac:dyDescent="0.3">
      <c r="A7294" t="s">
        <v>2141</v>
      </c>
      <c r="B7294" t="s">
        <v>2142</v>
      </c>
      <c r="C7294">
        <v>20</v>
      </c>
      <c r="D7294" t="s">
        <v>1470</v>
      </c>
      <c r="E7294" t="s">
        <v>2143</v>
      </c>
      <c r="F7294" t="s">
        <v>1761</v>
      </c>
      <c r="K7294" t="str">
        <f>IF(ISBLANK('Q 8'!$C285),"",IF('Q 8'!$C285="&lt;please select&gt;","",'Q 8'!$C285))</f>
        <v/>
      </c>
    </row>
    <row r="7295" spans="1:11" x14ac:dyDescent="0.3">
      <c r="A7295" t="s">
        <v>2141</v>
      </c>
      <c r="B7295" t="s">
        <v>2142</v>
      </c>
      <c r="C7295">
        <v>21</v>
      </c>
      <c r="D7295" t="s">
        <v>1470</v>
      </c>
      <c r="E7295" t="s">
        <v>2143</v>
      </c>
      <c r="F7295" t="s">
        <v>1761</v>
      </c>
      <c r="K7295" t="str">
        <f>IF(ISBLANK('Q 8'!$C286),"",IF('Q 8'!$C286="&lt;please select&gt;","",'Q 8'!$C286))</f>
        <v/>
      </c>
    </row>
    <row r="7296" spans="1:11" x14ac:dyDescent="0.3">
      <c r="A7296" t="s">
        <v>2141</v>
      </c>
      <c r="B7296" t="s">
        <v>2142</v>
      </c>
      <c r="C7296">
        <v>22</v>
      </c>
      <c r="D7296" t="s">
        <v>1470</v>
      </c>
      <c r="E7296" t="s">
        <v>2143</v>
      </c>
      <c r="F7296" t="s">
        <v>1761</v>
      </c>
      <c r="K7296" t="str">
        <f>IF(ISBLANK('Q 8'!$C287),"",IF('Q 8'!$C287="&lt;please select&gt;","",'Q 8'!$C287))</f>
        <v/>
      </c>
    </row>
    <row r="7297" spans="1:9" x14ac:dyDescent="0.3">
      <c r="A7297" t="s">
        <v>2141</v>
      </c>
      <c r="B7297" t="s">
        <v>2142</v>
      </c>
      <c r="C7297">
        <v>1</v>
      </c>
      <c r="D7297" t="s">
        <v>1470</v>
      </c>
      <c r="E7297" t="s">
        <v>2144</v>
      </c>
      <c r="F7297" t="s">
        <v>1830</v>
      </c>
      <c r="I7297" s="178" t="str">
        <f>IF(ISBLANK('Q 8'!$E266),"",IF('Q 8'!$E266="&lt;please select&gt;","",'Q 8'!$E266))</f>
        <v/>
      </c>
    </row>
    <row r="7298" spans="1:9" x14ac:dyDescent="0.3">
      <c r="A7298" t="s">
        <v>2141</v>
      </c>
      <c r="B7298" t="s">
        <v>2142</v>
      </c>
      <c r="C7298">
        <v>2</v>
      </c>
      <c r="D7298" t="s">
        <v>1470</v>
      </c>
      <c r="E7298" t="s">
        <v>2144</v>
      </c>
      <c r="F7298" t="s">
        <v>1830</v>
      </c>
      <c r="I7298" s="178" t="str">
        <f>IF(ISBLANK('Q 8'!$E267),"",IF('Q 8'!$E267="&lt;please select&gt;","",'Q 8'!$E267))</f>
        <v/>
      </c>
    </row>
    <row r="7299" spans="1:9" x14ac:dyDescent="0.3">
      <c r="A7299" t="s">
        <v>2141</v>
      </c>
      <c r="B7299" t="s">
        <v>2142</v>
      </c>
      <c r="C7299">
        <v>3</v>
      </c>
      <c r="D7299" t="s">
        <v>1470</v>
      </c>
      <c r="E7299" t="s">
        <v>2144</v>
      </c>
      <c r="F7299" t="s">
        <v>1830</v>
      </c>
      <c r="I7299" s="178" t="str">
        <f>IF(ISBLANK('Q 8'!$E268),"",IF('Q 8'!$E268="&lt;please select&gt;","",'Q 8'!$E268))</f>
        <v/>
      </c>
    </row>
    <row r="7300" spans="1:9" x14ac:dyDescent="0.3">
      <c r="A7300" t="s">
        <v>2141</v>
      </c>
      <c r="B7300" t="s">
        <v>2142</v>
      </c>
      <c r="C7300">
        <v>4</v>
      </c>
      <c r="D7300" t="s">
        <v>1470</v>
      </c>
      <c r="E7300" t="s">
        <v>2144</v>
      </c>
      <c r="F7300" t="s">
        <v>1830</v>
      </c>
      <c r="I7300" s="178" t="str">
        <f>IF(ISBLANK('Q 8'!$E269),"",IF('Q 8'!$E269="&lt;please select&gt;","",'Q 8'!$E269))</f>
        <v/>
      </c>
    </row>
    <row r="7301" spans="1:9" x14ac:dyDescent="0.3">
      <c r="A7301" t="s">
        <v>2141</v>
      </c>
      <c r="B7301" t="s">
        <v>2142</v>
      </c>
      <c r="C7301">
        <v>5</v>
      </c>
      <c r="D7301" t="s">
        <v>1470</v>
      </c>
      <c r="E7301" t="s">
        <v>2144</v>
      </c>
      <c r="F7301" t="s">
        <v>1830</v>
      </c>
      <c r="I7301" s="178" t="str">
        <f>IF(ISBLANK('Q 8'!$E270),"",IF('Q 8'!$E270="&lt;please select&gt;","",'Q 8'!$E270))</f>
        <v/>
      </c>
    </row>
    <row r="7302" spans="1:9" x14ac:dyDescent="0.3">
      <c r="A7302" t="s">
        <v>2141</v>
      </c>
      <c r="B7302" t="s">
        <v>2142</v>
      </c>
      <c r="C7302">
        <v>6</v>
      </c>
      <c r="D7302" t="s">
        <v>1470</v>
      </c>
      <c r="E7302" t="s">
        <v>2144</v>
      </c>
      <c r="F7302" t="s">
        <v>1830</v>
      </c>
      <c r="I7302" s="178" t="str">
        <f>IF(ISBLANK('Q 8'!$E271),"",IF('Q 8'!$E271="&lt;please select&gt;","",'Q 8'!$E271))</f>
        <v/>
      </c>
    </row>
    <row r="7303" spans="1:9" x14ac:dyDescent="0.3">
      <c r="A7303" t="s">
        <v>2141</v>
      </c>
      <c r="B7303" t="s">
        <v>2142</v>
      </c>
      <c r="C7303">
        <v>7</v>
      </c>
      <c r="D7303" t="s">
        <v>1470</v>
      </c>
      <c r="E7303" t="s">
        <v>2144</v>
      </c>
      <c r="F7303" t="s">
        <v>1830</v>
      </c>
      <c r="I7303" s="178" t="str">
        <f>IF(ISBLANK('Q 8'!$E272),"",IF('Q 8'!$E272="&lt;please select&gt;","",'Q 8'!$E272))</f>
        <v/>
      </c>
    </row>
    <row r="7304" spans="1:9" x14ac:dyDescent="0.3">
      <c r="A7304" t="s">
        <v>2141</v>
      </c>
      <c r="B7304" t="s">
        <v>2142</v>
      </c>
      <c r="C7304">
        <v>8</v>
      </c>
      <c r="D7304" t="s">
        <v>1470</v>
      </c>
      <c r="E7304" t="s">
        <v>2144</v>
      </c>
      <c r="F7304" t="s">
        <v>1830</v>
      </c>
      <c r="I7304" s="178" t="str">
        <f>IF(ISBLANK('Q 8'!$E273),"",IF('Q 8'!$E273="&lt;please select&gt;","",'Q 8'!$E273))</f>
        <v/>
      </c>
    </row>
    <row r="7305" spans="1:9" x14ac:dyDescent="0.3">
      <c r="A7305" t="s">
        <v>2141</v>
      </c>
      <c r="B7305" t="s">
        <v>2142</v>
      </c>
      <c r="C7305">
        <v>9</v>
      </c>
      <c r="D7305" t="s">
        <v>1470</v>
      </c>
      <c r="E7305" t="s">
        <v>2144</v>
      </c>
      <c r="F7305" t="s">
        <v>1830</v>
      </c>
      <c r="I7305" s="178" t="str">
        <f>IF(ISBLANK('Q 8'!$E274),"",IF('Q 8'!$E274="&lt;please select&gt;","",'Q 8'!$E274))</f>
        <v/>
      </c>
    </row>
    <row r="7306" spans="1:9" x14ac:dyDescent="0.3">
      <c r="A7306" t="s">
        <v>2141</v>
      </c>
      <c r="B7306" t="s">
        <v>2142</v>
      </c>
      <c r="C7306">
        <v>10</v>
      </c>
      <c r="D7306" t="s">
        <v>1470</v>
      </c>
      <c r="E7306" t="s">
        <v>2144</v>
      </c>
      <c r="F7306" t="s">
        <v>1830</v>
      </c>
      <c r="I7306" s="178" t="str">
        <f>IF(ISBLANK('Q 8'!$E275),"",IF('Q 8'!$E275="&lt;please select&gt;","",'Q 8'!$E275))</f>
        <v/>
      </c>
    </row>
    <row r="7307" spans="1:9" x14ac:dyDescent="0.3">
      <c r="A7307" t="s">
        <v>2141</v>
      </c>
      <c r="B7307" t="s">
        <v>2142</v>
      </c>
      <c r="C7307">
        <v>11</v>
      </c>
      <c r="D7307" t="s">
        <v>1470</v>
      </c>
      <c r="E7307" t="s">
        <v>2144</v>
      </c>
      <c r="F7307" t="s">
        <v>1830</v>
      </c>
      <c r="I7307" s="178" t="str">
        <f>IF(ISBLANK('Q 8'!$E276),"",IF('Q 8'!$E276="&lt;please select&gt;","",'Q 8'!$E276))</f>
        <v/>
      </c>
    </row>
    <row r="7308" spans="1:9" x14ac:dyDescent="0.3">
      <c r="A7308" t="s">
        <v>2141</v>
      </c>
      <c r="B7308" t="s">
        <v>2142</v>
      </c>
      <c r="C7308">
        <v>12</v>
      </c>
      <c r="D7308" t="s">
        <v>1470</v>
      </c>
      <c r="E7308" t="s">
        <v>2144</v>
      </c>
      <c r="F7308" t="s">
        <v>1830</v>
      </c>
      <c r="I7308" s="178" t="str">
        <f>IF(ISBLANK('Q 8'!$E277),"",IF('Q 8'!$E277="&lt;please select&gt;","",'Q 8'!$E277))</f>
        <v/>
      </c>
    </row>
    <row r="7309" spans="1:9" x14ac:dyDescent="0.3">
      <c r="A7309" t="s">
        <v>2141</v>
      </c>
      <c r="B7309" t="s">
        <v>2142</v>
      </c>
      <c r="C7309">
        <v>13</v>
      </c>
      <c r="D7309" t="s">
        <v>1470</v>
      </c>
      <c r="E7309" t="s">
        <v>2144</v>
      </c>
      <c r="F7309" t="s">
        <v>1830</v>
      </c>
      <c r="I7309" s="178" t="str">
        <f>IF(ISBLANK('Q 8'!$E278),"",IF('Q 8'!$E278="&lt;please select&gt;","",'Q 8'!$E278))</f>
        <v/>
      </c>
    </row>
    <row r="7310" spans="1:9" x14ac:dyDescent="0.3">
      <c r="A7310" t="s">
        <v>2141</v>
      </c>
      <c r="B7310" t="s">
        <v>2142</v>
      </c>
      <c r="C7310">
        <v>14</v>
      </c>
      <c r="D7310" t="s">
        <v>1470</v>
      </c>
      <c r="E7310" t="s">
        <v>2144</v>
      </c>
      <c r="F7310" t="s">
        <v>1830</v>
      </c>
      <c r="I7310" s="178" t="str">
        <f>IF(ISBLANK('Q 8'!$E279),"",IF('Q 8'!$E279="&lt;please select&gt;","",'Q 8'!$E279))</f>
        <v/>
      </c>
    </row>
    <row r="7311" spans="1:9" x14ac:dyDescent="0.3">
      <c r="A7311" t="s">
        <v>2141</v>
      </c>
      <c r="B7311" t="s">
        <v>2142</v>
      </c>
      <c r="C7311">
        <v>15</v>
      </c>
      <c r="D7311" t="s">
        <v>1470</v>
      </c>
      <c r="E7311" t="s">
        <v>2144</v>
      </c>
      <c r="F7311" t="s">
        <v>1830</v>
      </c>
      <c r="I7311" s="178" t="str">
        <f>IF(ISBLANK('Q 8'!$E280),"",IF('Q 8'!$E280="&lt;please select&gt;","",'Q 8'!$E280))</f>
        <v/>
      </c>
    </row>
    <row r="7312" spans="1:9" x14ac:dyDescent="0.3">
      <c r="A7312" t="s">
        <v>2141</v>
      </c>
      <c r="B7312" t="s">
        <v>2142</v>
      </c>
      <c r="C7312">
        <v>16</v>
      </c>
      <c r="D7312" t="s">
        <v>1470</v>
      </c>
      <c r="E7312" t="s">
        <v>2144</v>
      </c>
      <c r="F7312" t="s">
        <v>1830</v>
      </c>
      <c r="I7312" s="178" t="str">
        <f>IF(ISBLANK('Q 8'!$E281),"",IF('Q 8'!$E281="&lt;please select&gt;","",'Q 8'!$E281))</f>
        <v/>
      </c>
    </row>
    <row r="7313" spans="1:9" x14ac:dyDescent="0.3">
      <c r="A7313" t="s">
        <v>2141</v>
      </c>
      <c r="B7313" t="s">
        <v>2142</v>
      </c>
      <c r="C7313">
        <v>17</v>
      </c>
      <c r="D7313" t="s">
        <v>1470</v>
      </c>
      <c r="E7313" t="s">
        <v>2144</v>
      </c>
      <c r="F7313" t="s">
        <v>1830</v>
      </c>
      <c r="I7313" s="178" t="str">
        <f>IF(ISBLANK('Q 8'!$E282),"",IF('Q 8'!$E282="&lt;please select&gt;","",'Q 8'!$E282))</f>
        <v/>
      </c>
    </row>
    <row r="7314" spans="1:9" x14ac:dyDescent="0.3">
      <c r="A7314" t="s">
        <v>2141</v>
      </c>
      <c r="B7314" t="s">
        <v>2142</v>
      </c>
      <c r="C7314">
        <v>18</v>
      </c>
      <c r="D7314" t="s">
        <v>1470</v>
      </c>
      <c r="E7314" t="s">
        <v>2144</v>
      </c>
      <c r="F7314" t="s">
        <v>1830</v>
      </c>
      <c r="I7314" s="178" t="str">
        <f>IF(ISBLANK('Q 8'!$E283),"",IF('Q 8'!$E283="&lt;please select&gt;","",'Q 8'!$E283))</f>
        <v/>
      </c>
    </row>
    <row r="7315" spans="1:9" x14ac:dyDescent="0.3">
      <c r="A7315" t="s">
        <v>2141</v>
      </c>
      <c r="B7315" t="s">
        <v>2142</v>
      </c>
      <c r="C7315">
        <v>19</v>
      </c>
      <c r="D7315" t="s">
        <v>1470</v>
      </c>
      <c r="E7315" t="s">
        <v>2144</v>
      </c>
      <c r="F7315" t="s">
        <v>1830</v>
      </c>
      <c r="I7315" s="178" t="str">
        <f>IF(ISBLANK('Q 8'!$E284),"",IF('Q 8'!$E284="&lt;please select&gt;","",'Q 8'!$E284))</f>
        <v/>
      </c>
    </row>
    <row r="7316" spans="1:9" x14ac:dyDescent="0.3">
      <c r="A7316" t="s">
        <v>2141</v>
      </c>
      <c r="B7316" t="s">
        <v>2142</v>
      </c>
      <c r="C7316">
        <v>20</v>
      </c>
      <c r="D7316" t="s">
        <v>1470</v>
      </c>
      <c r="E7316" t="s">
        <v>2144</v>
      </c>
      <c r="F7316" t="s">
        <v>1830</v>
      </c>
      <c r="I7316" s="178" t="str">
        <f>IF(ISBLANK('Q 8'!$E285),"",IF('Q 8'!$E285="&lt;please select&gt;","",'Q 8'!$E285))</f>
        <v/>
      </c>
    </row>
    <row r="7317" spans="1:9" x14ac:dyDescent="0.3">
      <c r="A7317" t="s">
        <v>2141</v>
      </c>
      <c r="B7317" t="s">
        <v>2142</v>
      </c>
      <c r="C7317">
        <v>21</v>
      </c>
      <c r="D7317" t="s">
        <v>1470</v>
      </c>
      <c r="E7317" t="s">
        <v>2144</v>
      </c>
      <c r="F7317" t="s">
        <v>1830</v>
      </c>
      <c r="I7317" s="178" t="str">
        <f>IF(ISBLANK('Q 8'!$E286),"",IF('Q 8'!$E286="&lt;please select&gt;","",'Q 8'!$E286))</f>
        <v/>
      </c>
    </row>
    <row r="7318" spans="1:9" x14ac:dyDescent="0.3">
      <c r="A7318" t="s">
        <v>2141</v>
      </c>
      <c r="B7318" t="s">
        <v>2142</v>
      </c>
      <c r="C7318">
        <v>22</v>
      </c>
      <c r="D7318" t="s">
        <v>1470</v>
      </c>
      <c r="E7318" t="s">
        <v>2144</v>
      </c>
      <c r="F7318" t="s">
        <v>1830</v>
      </c>
      <c r="I7318" s="178" t="str">
        <f>IF(ISBLANK('Q 8'!$E287),"",IF('Q 8'!$E287="&lt;please select&gt;","",'Q 8'!$E287))</f>
        <v/>
      </c>
    </row>
    <row r="7319" spans="1:9" x14ac:dyDescent="0.3">
      <c r="A7319" t="s">
        <v>2141</v>
      </c>
      <c r="B7319" t="s">
        <v>2142</v>
      </c>
      <c r="C7319">
        <v>1</v>
      </c>
      <c r="D7319" t="s">
        <v>1470</v>
      </c>
      <c r="E7319" t="s">
        <v>2145</v>
      </c>
      <c r="F7319" t="s">
        <v>1830</v>
      </c>
      <c r="I7319" s="178" t="str">
        <f>IF(ISBLANK('Q 8'!$F266),"",IF('Q 8'!$F266="&lt;please select&gt;","",'Q 8'!$F266))</f>
        <v/>
      </c>
    </row>
    <row r="7320" spans="1:9" x14ac:dyDescent="0.3">
      <c r="A7320" t="s">
        <v>2141</v>
      </c>
      <c r="B7320" t="s">
        <v>2142</v>
      </c>
      <c r="C7320">
        <v>2</v>
      </c>
      <c r="D7320" t="s">
        <v>1470</v>
      </c>
      <c r="E7320" t="s">
        <v>2145</v>
      </c>
      <c r="F7320" t="s">
        <v>1830</v>
      </c>
      <c r="I7320" s="178" t="str">
        <f>IF(ISBLANK('Q 8'!$F267),"",IF('Q 8'!$F267="&lt;please select&gt;","",'Q 8'!$F267))</f>
        <v/>
      </c>
    </row>
    <row r="7321" spans="1:9" x14ac:dyDescent="0.3">
      <c r="A7321" t="s">
        <v>2141</v>
      </c>
      <c r="B7321" t="s">
        <v>2142</v>
      </c>
      <c r="C7321">
        <v>3</v>
      </c>
      <c r="D7321" t="s">
        <v>1470</v>
      </c>
      <c r="E7321" t="s">
        <v>2145</v>
      </c>
      <c r="F7321" t="s">
        <v>1830</v>
      </c>
      <c r="I7321" s="178" t="str">
        <f>IF(ISBLANK('Q 8'!$F268),"",IF('Q 8'!$F268="&lt;please select&gt;","",'Q 8'!$F268))</f>
        <v/>
      </c>
    </row>
    <row r="7322" spans="1:9" x14ac:dyDescent="0.3">
      <c r="A7322" t="s">
        <v>2141</v>
      </c>
      <c r="B7322" t="s">
        <v>2142</v>
      </c>
      <c r="C7322">
        <v>4</v>
      </c>
      <c r="D7322" t="s">
        <v>1470</v>
      </c>
      <c r="E7322" t="s">
        <v>2145</v>
      </c>
      <c r="F7322" t="s">
        <v>1830</v>
      </c>
      <c r="I7322" s="178" t="str">
        <f>IF(ISBLANK('Q 8'!$F269),"",IF('Q 8'!$F269="&lt;please select&gt;","",'Q 8'!$F269))</f>
        <v/>
      </c>
    </row>
    <row r="7323" spans="1:9" x14ac:dyDescent="0.3">
      <c r="A7323" t="s">
        <v>2141</v>
      </c>
      <c r="B7323" t="s">
        <v>2142</v>
      </c>
      <c r="C7323">
        <v>5</v>
      </c>
      <c r="D7323" t="s">
        <v>1470</v>
      </c>
      <c r="E7323" t="s">
        <v>2145</v>
      </c>
      <c r="F7323" t="s">
        <v>1830</v>
      </c>
      <c r="I7323" s="178" t="str">
        <f>IF(ISBLANK('Q 8'!$F270),"",IF('Q 8'!$F270="&lt;please select&gt;","",'Q 8'!$F270))</f>
        <v/>
      </c>
    </row>
    <row r="7324" spans="1:9" x14ac:dyDescent="0.3">
      <c r="A7324" t="s">
        <v>2141</v>
      </c>
      <c r="B7324" t="s">
        <v>2142</v>
      </c>
      <c r="C7324">
        <v>6</v>
      </c>
      <c r="D7324" t="s">
        <v>1470</v>
      </c>
      <c r="E7324" t="s">
        <v>2145</v>
      </c>
      <c r="F7324" t="s">
        <v>1830</v>
      </c>
      <c r="I7324" s="178" t="str">
        <f>IF(ISBLANK('Q 8'!$F271),"",IF('Q 8'!$F271="&lt;please select&gt;","",'Q 8'!$F271))</f>
        <v/>
      </c>
    </row>
    <row r="7325" spans="1:9" x14ac:dyDescent="0.3">
      <c r="A7325" t="s">
        <v>2141</v>
      </c>
      <c r="B7325" t="s">
        <v>2142</v>
      </c>
      <c r="C7325">
        <v>7</v>
      </c>
      <c r="D7325" t="s">
        <v>1470</v>
      </c>
      <c r="E7325" t="s">
        <v>2145</v>
      </c>
      <c r="F7325" t="s">
        <v>1830</v>
      </c>
      <c r="I7325" s="178" t="str">
        <f>IF(ISBLANK('Q 8'!$F272),"",IF('Q 8'!$F272="&lt;please select&gt;","",'Q 8'!$F272))</f>
        <v/>
      </c>
    </row>
    <row r="7326" spans="1:9" x14ac:dyDescent="0.3">
      <c r="A7326" t="s">
        <v>2141</v>
      </c>
      <c r="B7326" t="s">
        <v>2142</v>
      </c>
      <c r="C7326">
        <v>8</v>
      </c>
      <c r="D7326" t="s">
        <v>1470</v>
      </c>
      <c r="E7326" t="s">
        <v>2145</v>
      </c>
      <c r="F7326" t="s">
        <v>1830</v>
      </c>
      <c r="I7326" s="178" t="str">
        <f>IF(ISBLANK('Q 8'!$F273),"",IF('Q 8'!$F273="&lt;please select&gt;","",'Q 8'!$F273))</f>
        <v/>
      </c>
    </row>
    <row r="7327" spans="1:9" x14ac:dyDescent="0.3">
      <c r="A7327" t="s">
        <v>2141</v>
      </c>
      <c r="B7327" t="s">
        <v>2142</v>
      </c>
      <c r="C7327">
        <v>9</v>
      </c>
      <c r="D7327" t="s">
        <v>1470</v>
      </c>
      <c r="E7327" t="s">
        <v>2145</v>
      </c>
      <c r="F7327" t="s">
        <v>1830</v>
      </c>
      <c r="I7327" s="178" t="str">
        <f>IF(ISBLANK('Q 8'!$F274),"",IF('Q 8'!$F274="&lt;please select&gt;","",'Q 8'!$F274))</f>
        <v/>
      </c>
    </row>
    <row r="7328" spans="1:9" x14ac:dyDescent="0.3">
      <c r="A7328" t="s">
        <v>2141</v>
      </c>
      <c r="B7328" t="s">
        <v>2142</v>
      </c>
      <c r="C7328">
        <v>10</v>
      </c>
      <c r="D7328" t="s">
        <v>1470</v>
      </c>
      <c r="E7328" t="s">
        <v>2145</v>
      </c>
      <c r="F7328" t="s">
        <v>1830</v>
      </c>
      <c r="I7328" s="178" t="str">
        <f>IF(ISBLANK('Q 8'!$F275),"",IF('Q 8'!$F275="&lt;please select&gt;","",'Q 8'!$F275))</f>
        <v/>
      </c>
    </row>
    <row r="7329" spans="1:9" x14ac:dyDescent="0.3">
      <c r="A7329" t="s">
        <v>2141</v>
      </c>
      <c r="B7329" t="s">
        <v>2142</v>
      </c>
      <c r="C7329">
        <v>11</v>
      </c>
      <c r="D7329" t="s">
        <v>1470</v>
      </c>
      <c r="E7329" t="s">
        <v>2145</v>
      </c>
      <c r="F7329" t="s">
        <v>1830</v>
      </c>
      <c r="I7329" s="178" t="str">
        <f>IF(ISBLANK('Q 8'!$F276),"",IF('Q 8'!$F276="&lt;please select&gt;","",'Q 8'!$F276))</f>
        <v/>
      </c>
    </row>
    <row r="7330" spans="1:9" x14ac:dyDescent="0.3">
      <c r="A7330" t="s">
        <v>2141</v>
      </c>
      <c r="B7330" t="s">
        <v>2142</v>
      </c>
      <c r="C7330">
        <v>12</v>
      </c>
      <c r="D7330" t="s">
        <v>1470</v>
      </c>
      <c r="E7330" t="s">
        <v>2145</v>
      </c>
      <c r="F7330" t="s">
        <v>1830</v>
      </c>
      <c r="I7330" s="178" t="str">
        <f>IF(ISBLANK('Q 8'!$F277),"",IF('Q 8'!$F277="&lt;please select&gt;","",'Q 8'!$F277))</f>
        <v/>
      </c>
    </row>
    <row r="7331" spans="1:9" x14ac:dyDescent="0.3">
      <c r="A7331" t="s">
        <v>2141</v>
      </c>
      <c r="B7331" t="s">
        <v>2142</v>
      </c>
      <c r="C7331">
        <v>13</v>
      </c>
      <c r="D7331" t="s">
        <v>1470</v>
      </c>
      <c r="E7331" t="s">
        <v>2145</v>
      </c>
      <c r="F7331" t="s">
        <v>1830</v>
      </c>
      <c r="I7331" s="178" t="str">
        <f>IF(ISBLANK('Q 8'!$F278),"",IF('Q 8'!$F278="&lt;please select&gt;","",'Q 8'!$F278))</f>
        <v/>
      </c>
    </row>
    <row r="7332" spans="1:9" x14ac:dyDescent="0.3">
      <c r="A7332" t="s">
        <v>2141</v>
      </c>
      <c r="B7332" t="s">
        <v>2142</v>
      </c>
      <c r="C7332">
        <v>14</v>
      </c>
      <c r="D7332" t="s">
        <v>1470</v>
      </c>
      <c r="E7332" t="s">
        <v>2145</v>
      </c>
      <c r="F7332" t="s">
        <v>1830</v>
      </c>
      <c r="I7332" s="178" t="str">
        <f>IF(ISBLANK('Q 8'!$F279),"",IF('Q 8'!$F279="&lt;please select&gt;","",'Q 8'!$F279))</f>
        <v/>
      </c>
    </row>
    <row r="7333" spans="1:9" x14ac:dyDescent="0.3">
      <c r="A7333" t="s">
        <v>2141</v>
      </c>
      <c r="B7333" t="s">
        <v>2142</v>
      </c>
      <c r="C7333">
        <v>15</v>
      </c>
      <c r="D7333" t="s">
        <v>1470</v>
      </c>
      <c r="E7333" t="s">
        <v>2145</v>
      </c>
      <c r="F7333" t="s">
        <v>1830</v>
      </c>
      <c r="I7333" s="178" t="str">
        <f>IF(ISBLANK('Q 8'!$F280),"",IF('Q 8'!$F280="&lt;please select&gt;","",'Q 8'!$F280))</f>
        <v/>
      </c>
    </row>
    <row r="7334" spans="1:9" x14ac:dyDescent="0.3">
      <c r="A7334" t="s">
        <v>2141</v>
      </c>
      <c r="B7334" t="s">
        <v>2142</v>
      </c>
      <c r="C7334">
        <v>16</v>
      </c>
      <c r="D7334" t="s">
        <v>1470</v>
      </c>
      <c r="E7334" t="s">
        <v>2145</v>
      </c>
      <c r="F7334" t="s">
        <v>1830</v>
      </c>
      <c r="I7334" s="178" t="str">
        <f>IF(ISBLANK('Q 8'!$F281),"",IF('Q 8'!$F281="&lt;please select&gt;","",'Q 8'!$F281))</f>
        <v/>
      </c>
    </row>
    <row r="7335" spans="1:9" x14ac:dyDescent="0.3">
      <c r="A7335" t="s">
        <v>2141</v>
      </c>
      <c r="B7335" t="s">
        <v>2142</v>
      </c>
      <c r="C7335">
        <v>17</v>
      </c>
      <c r="D7335" t="s">
        <v>1470</v>
      </c>
      <c r="E7335" t="s">
        <v>2145</v>
      </c>
      <c r="F7335" t="s">
        <v>1830</v>
      </c>
      <c r="I7335" s="178" t="str">
        <f>IF(ISBLANK('Q 8'!$F282),"",IF('Q 8'!$F282="&lt;please select&gt;","",'Q 8'!$F282))</f>
        <v/>
      </c>
    </row>
    <row r="7336" spans="1:9" x14ac:dyDescent="0.3">
      <c r="A7336" t="s">
        <v>2141</v>
      </c>
      <c r="B7336" t="s">
        <v>2142</v>
      </c>
      <c r="C7336">
        <v>18</v>
      </c>
      <c r="D7336" t="s">
        <v>1470</v>
      </c>
      <c r="E7336" t="s">
        <v>2145</v>
      </c>
      <c r="F7336" t="s">
        <v>1830</v>
      </c>
      <c r="I7336" s="178" t="str">
        <f>IF(ISBLANK('Q 8'!$F283),"",IF('Q 8'!$F283="&lt;please select&gt;","",'Q 8'!$F283))</f>
        <v/>
      </c>
    </row>
    <row r="7337" spans="1:9" x14ac:dyDescent="0.3">
      <c r="A7337" t="s">
        <v>2141</v>
      </c>
      <c r="B7337" t="s">
        <v>2142</v>
      </c>
      <c r="C7337">
        <v>19</v>
      </c>
      <c r="D7337" t="s">
        <v>1470</v>
      </c>
      <c r="E7337" t="s">
        <v>2145</v>
      </c>
      <c r="F7337" t="s">
        <v>1830</v>
      </c>
      <c r="I7337" s="178" t="str">
        <f>IF(ISBLANK('Q 8'!$F284),"",IF('Q 8'!$F284="&lt;please select&gt;","",'Q 8'!$F284))</f>
        <v/>
      </c>
    </row>
    <row r="7338" spans="1:9" x14ac:dyDescent="0.3">
      <c r="A7338" t="s">
        <v>2141</v>
      </c>
      <c r="B7338" t="s">
        <v>2142</v>
      </c>
      <c r="C7338">
        <v>20</v>
      </c>
      <c r="D7338" t="s">
        <v>1470</v>
      </c>
      <c r="E7338" t="s">
        <v>2145</v>
      </c>
      <c r="F7338" t="s">
        <v>1830</v>
      </c>
      <c r="I7338" s="178" t="str">
        <f>IF(ISBLANK('Q 8'!$F285),"",IF('Q 8'!$F285="&lt;please select&gt;","",'Q 8'!$F285))</f>
        <v/>
      </c>
    </row>
    <row r="7339" spans="1:9" x14ac:dyDescent="0.3">
      <c r="A7339" t="s">
        <v>2141</v>
      </c>
      <c r="B7339" t="s">
        <v>2142</v>
      </c>
      <c r="C7339">
        <v>21</v>
      </c>
      <c r="D7339" t="s">
        <v>1470</v>
      </c>
      <c r="E7339" t="s">
        <v>2145</v>
      </c>
      <c r="F7339" t="s">
        <v>1830</v>
      </c>
      <c r="I7339" s="178" t="str">
        <f>IF(ISBLANK('Q 8'!$F286),"",IF('Q 8'!$F286="&lt;please select&gt;","",'Q 8'!$F286))</f>
        <v/>
      </c>
    </row>
    <row r="7340" spans="1:9" x14ac:dyDescent="0.3">
      <c r="A7340" t="s">
        <v>2141</v>
      </c>
      <c r="B7340" t="s">
        <v>2142</v>
      </c>
      <c r="C7340">
        <v>22</v>
      </c>
      <c r="D7340" t="s">
        <v>1470</v>
      </c>
      <c r="E7340" t="s">
        <v>2145</v>
      </c>
      <c r="F7340" t="s">
        <v>1830</v>
      </c>
      <c r="I7340" s="178" t="str">
        <f>IF(ISBLANK('Q 8'!$F287),"",IF('Q 8'!$F287="&lt;please select&gt;","",'Q 8'!$F287))</f>
        <v/>
      </c>
    </row>
    <row r="7341" spans="1:9" x14ac:dyDescent="0.3">
      <c r="A7341" t="s">
        <v>2141</v>
      </c>
      <c r="B7341" t="s">
        <v>2142</v>
      </c>
      <c r="C7341">
        <v>1</v>
      </c>
      <c r="D7341" t="s">
        <v>1470</v>
      </c>
      <c r="E7341" t="s">
        <v>2146</v>
      </c>
      <c r="F7341" t="s">
        <v>1765</v>
      </c>
      <c r="G7341" s="178" t="str">
        <f>IF(ISBLANK('Q 8'!$G266),"",IF('Q 8'!$G266="&lt;please select&gt;","",'Q 8'!$G266))</f>
        <v/>
      </c>
    </row>
    <row r="7342" spans="1:9" x14ac:dyDescent="0.3">
      <c r="A7342" t="s">
        <v>2141</v>
      </c>
      <c r="B7342" t="s">
        <v>2142</v>
      </c>
      <c r="C7342">
        <v>2</v>
      </c>
      <c r="D7342" t="s">
        <v>1470</v>
      </c>
      <c r="E7342" t="s">
        <v>2146</v>
      </c>
      <c r="F7342" t="s">
        <v>1765</v>
      </c>
      <c r="G7342" s="178" t="str">
        <f>IF(ISBLANK('Q 8'!$G267),"",IF('Q 8'!$G267="&lt;please select&gt;","",'Q 8'!$G267))</f>
        <v/>
      </c>
    </row>
    <row r="7343" spans="1:9" x14ac:dyDescent="0.3">
      <c r="A7343" t="s">
        <v>2141</v>
      </c>
      <c r="B7343" t="s">
        <v>2142</v>
      </c>
      <c r="C7343">
        <v>3</v>
      </c>
      <c r="D7343" t="s">
        <v>1470</v>
      </c>
      <c r="E7343" t="s">
        <v>2146</v>
      </c>
      <c r="F7343" t="s">
        <v>1765</v>
      </c>
      <c r="G7343" s="178" t="str">
        <f>IF(ISBLANK('Q 8'!$G268),"",IF('Q 8'!$G268="&lt;please select&gt;","",'Q 8'!$G268))</f>
        <v/>
      </c>
    </row>
    <row r="7344" spans="1:9" x14ac:dyDescent="0.3">
      <c r="A7344" t="s">
        <v>2141</v>
      </c>
      <c r="B7344" t="s">
        <v>2142</v>
      </c>
      <c r="C7344">
        <v>4</v>
      </c>
      <c r="D7344" t="s">
        <v>1470</v>
      </c>
      <c r="E7344" t="s">
        <v>2146</v>
      </c>
      <c r="F7344" t="s">
        <v>1765</v>
      </c>
      <c r="G7344" s="178" t="str">
        <f>IF(ISBLANK('Q 8'!$G269),"",IF('Q 8'!$G269="&lt;please select&gt;","",'Q 8'!$G269))</f>
        <v/>
      </c>
    </row>
    <row r="7345" spans="1:7" x14ac:dyDescent="0.3">
      <c r="A7345" t="s">
        <v>2141</v>
      </c>
      <c r="B7345" t="s">
        <v>2142</v>
      </c>
      <c r="C7345">
        <v>5</v>
      </c>
      <c r="D7345" t="s">
        <v>1470</v>
      </c>
      <c r="E7345" t="s">
        <v>2146</v>
      </c>
      <c r="F7345" t="s">
        <v>1765</v>
      </c>
      <c r="G7345" s="178" t="str">
        <f>IF(ISBLANK('Q 8'!$G270),"",IF('Q 8'!$G270="&lt;please select&gt;","",'Q 8'!$G270))</f>
        <v/>
      </c>
    </row>
    <row r="7346" spans="1:7" x14ac:dyDescent="0.3">
      <c r="A7346" t="s">
        <v>2141</v>
      </c>
      <c r="B7346" t="s">
        <v>2142</v>
      </c>
      <c r="C7346">
        <v>6</v>
      </c>
      <c r="D7346" t="s">
        <v>1470</v>
      </c>
      <c r="E7346" t="s">
        <v>2146</v>
      </c>
      <c r="F7346" t="s">
        <v>1765</v>
      </c>
      <c r="G7346" s="178" t="str">
        <f>IF(ISBLANK('Q 8'!$G271),"",IF('Q 8'!$G271="&lt;please select&gt;","",'Q 8'!$G271))</f>
        <v/>
      </c>
    </row>
    <row r="7347" spans="1:7" x14ac:dyDescent="0.3">
      <c r="A7347" t="s">
        <v>2141</v>
      </c>
      <c r="B7347" t="s">
        <v>2142</v>
      </c>
      <c r="C7347">
        <v>7</v>
      </c>
      <c r="D7347" t="s">
        <v>1470</v>
      </c>
      <c r="E7347" t="s">
        <v>2146</v>
      </c>
      <c r="F7347" t="s">
        <v>1765</v>
      </c>
      <c r="G7347" s="178" t="str">
        <f>IF(ISBLANK('Q 8'!$G272),"",IF('Q 8'!$G272="&lt;please select&gt;","",'Q 8'!$G272))</f>
        <v/>
      </c>
    </row>
    <row r="7348" spans="1:7" x14ac:dyDescent="0.3">
      <c r="A7348" t="s">
        <v>2141</v>
      </c>
      <c r="B7348" t="s">
        <v>2142</v>
      </c>
      <c r="C7348">
        <v>8</v>
      </c>
      <c r="D7348" t="s">
        <v>1470</v>
      </c>
      <c r="E7348" t="s">
        <v>2146</v>
      </c>
      <c r="F7348" t="s">
        <v>1765</v>
      </c>
      <c r="G7348" s="178" t="str">
        <f>IF(ISBLANK('Q 8'!$G273),"",IF('Q 8'!$G273="&lt;please select&gt;","",'Q 8'!$G273))</f>
        <v/>
      </c>
    </row>
    <row r="7349" spans="1:7" x14ac:dyDescent="0.3">
      <c r="A7349" t="s">
        <v>2141</v>
      </c>
      <c r="B7349" t="s">
        <v>2142</v>
      </c>
      <c r="C7349">
        <v>9</v>
      </c>
      <c r="D7349" t="s">
        <v>1470</v>
      </c>
      <c r="E7349" t="s">
        <v>2146</v>
      </c>
      <c r="F7349" t="s">
        <v>1765</v>
      </c>
      <c r="G7349" s="178" t="str">
        <f>IF(ISBLANK('Q 8'!$G274),"",IF('Q 8'!$G274="&lt;please select&gt;","",'Q 8'!$G274))</f>
        <v/>
      </c>
    </row>
    <row r="7350" spans="1:7" x14ac:dyDescent="0.3">
      <c r="A7350" t="s">
        <v>2141</v>
      </c>
      <c r="B7350" t="s">
        <v>2142</v>
      </c>
      <c r="C7350">
        <v>10</v>
      </c>
      <c r="D7350" t="s">
        <v>1470</v>
      </c>
      <c r="E7350" t="s">
        <v>2146</v>
      </c>
      <c r="F7350" t="s">
        <v>1765</v>
      </c>
      <c r="G7350" s="178" t="str">
        <f>IF(ISBLANK('Q 8'!$G275),"",IF('Q 8'!$G275="&lt;please select&gt;","",'Q 8'!$G275))</f>
        <v/>
      </c>
    </row>
    <row r="7351" spans="1:7" x14ac:dyDescent="0.3">
      <c r="A7351" t="s">
        <v>2141</v>
      </c>
      <c r="B7351" t="s">
        <v>2142</v>
      </c>
      <c r="C7351">
        <v>11</v>
      </c>
      <c r="D7351" t="s">
        <v>1470</v>
      </c>
      <c r="E7351" t="s">
        <v>2146</v>
      </c>
      <c r="F7351" t="s">
        <v>1765</v>
      </c>
      <c r="G7351" s="178" t="str">
        <f>IF(ISBLANK('Q 8'!$G276),"",IF('Q 8'!$G276="&lt;please select&gt;","",'Q 8'!$G276))</f>
        <v/>
      </c>
    </row>
    <row r="7352" spans="1:7" x14ac:dyDescent="0.3">
      <c r="A7352" t="s">
        <v>2141</v>
      </c>
      <c r="B7352" t="s">
        <v>2142</v>
      </c>
      <c r="C7352">
        <v>12</v>
      </c>
      <c r="D7352" t="s">
        <v>1470</v>
      </c>
      <c r="E7352" t="s">
        <v>2146</v>
      </c>
      <c r="F7352" t="s">
        <v>1765</v>
      </c>
      <c r="G7352" s="178" t="str">
        <f>IF(ISBLANK('Q 8'!$G277),"",IF('Q 8'!$G277="&lt;please select&gt;","",'Q 8'!$G277))</f>
        <v/>
      </c>
    </row>
    <row r="7353" spans="1:7" x14ac:dyDescent="0.3">
      <c r="A7353" t="s">
        <v>2141</v>
      </c>
      <c r="B7353" t="s">
        <v>2142</v>
      </c>
      <c r="C7353">
        <v>13</v>
      </c>
      <c r="D7353" t="s">
        <v>1470</v>
      </c>
      <c r="E7353" t="s">
        <v>2146</v>
      </c>
      <c r="F7353" t="s">
        <v>1765</v>
      </c>
      <c r="G7353" s="178" t="str">
        <f>IF(ISBLANK('Q 8'!$G278),"",IF('Q 8'!$G278="&lt;please select&gt;","",'Q 8'!$G278))</f>
        <v/>
      </c>
    </row>
    <row r="7354" spans="1:7" x14ac:dyDescent="0.3">
      <c r="A7354" t="s">
        <v>2141</v>
      </c>
      <c r="B7354" t="s">
        <v>2142</v>
      </c>
      <c r="C7354">
        <v>14</v>
      </c>
      <c r="D7354" t="s">
        <v>1470</v>
      </c>
      <c r="E7354" t="s">
        <v>2146</v>
      </c>
      <c r="F7354" t="s">
        <v>1765</v>
      </c>
      <c r="G7354" s="178" t="str">
        <f>IF(ISBLANK('Q 8'!$G279),"",IF('Q 8'!$G279="&lt;please select&gt;","",'Q 8'!$G279))</f>
        <v/>
      </c>
    </row>
    <row r="7355" spans="1:7" x14ac:dyDescent="0.3">
      <c r="A7355" t="s">
        <v>2141</v>
      </c>
      <c r="B7355" t="s">
        <v>2142</v>
      </c>
      <c r="C7355">
        <v>15</v>
      </c>
      <c r="D7355" t="s">
        <v>1470</v>
      </c>
      <c r="E7355" t="s">
        <v>2146</v>
      </c>
      <c r="F7355" t="s">
        <v>1765</v>
      </c>
      <c r="G7355" s="178" t="str">
        <f>IF(ISBLANK('Q 8'!$G280),"",IF('Q 8'!$G280="&lt;please select&gt;","",'Q 8'!$G280))</f>
        <v/>
      </c>
    </row>
    <row r="7356" spans="1:7" x14ac:dyDescent="0.3">
      <c r="A7356" t="s">
        <v>2141</v>
      </c>
      <c r="B7356" t="s">
        <v>2142</v>
      </c>
      <c r="C7356">
        <v>16</v>
      </c>
      <c r="D7356" t="s">
        <v>1470</v>
      </c>
      <c r="E7356" t="s">
        <v>2146</v>
      </c>
      <c r="F7356" t="s">
        <v>1765</v>
      </c>
      <c r="G7356" s="178" t="str">
        <f>IF(ISBLANK('Q 8'!$G281),"",IF('Q 8'!$G281="&lt;please select&gt;","",'Q 8'!$G281))</f>
        <v/>
      </c>
    </row>
    <row r="7357" spans="1:7" x14ac:dyDescent="0.3">
      <c r="A7357" t="s">
        <v>2141</v>
      </c>
      <c r="B7357" t="s">
        <v>2142</v>
      </c>
      <c r="C7357">
        <v>17</v>
      </c>
      <c r="D7357" t="s">
        <v>1470</v>
      </c>
      <c r="E7357" t="s">
        <v>2146</v>
      </c>
      <c r="F7357" t="s">
        <v>1765</v>
      </c>
      <c r="G7357" s="178" t="str">
        <f>IF(ISBLANK('Q 8'!$G282),"",IF('Q 8'!$G282="&lt;please select&gt;","",'Q 8'!$G282))</f>
        <v/>
      </c>
    </row>
    <row r="7358" spans="1:7" x14ac:dyDescent="0.3">
      <c r="A7358" t="s">
        <v>2141</v>
      </c>
      <c r="B7358" t="s">
        <v>2142</v>
      </c>
      <c r="C7358">
        <v>18</v>
      </c>
      <c r="D7358" t="s">
        <v>1470</v>
      </c>
      <c r="E7358" t="s">
        <v>2146</v>
      </c>
      <c r="F7358" t="s">
        <v>1765</v>
      </c>
      <c r="G7358" s="178" t="str">
        <f>IF(ISBLANK('Q 8'!$G283),"",IF('Q 8'!$G283="&lt;please select&gt;","",'Q 8'!$G283))</f>
        <v/>
      </c>
    </row>
    <row r="7359" spans="1:7" x14ac:dyDescent="0.3">
      <c r="A7359" t="s">
        <v>2141</v>
      </c>
      <c r="B7359" t="s">
        <v>2142</v>
      </c>
      <c r="C7359">
        <v>19</v>
      </c>
      <c r="D7359" t="s">
        <v>1470</v>
      </c>
      <c r="E7359" t="s">
        <v>2146</v>
      </c>
      <c r="F7359" t="s">
        <v>1765</v>
      </c>
      <c r="G7359" s="178" t="str">
        <f>IF(ISBLANK('Q 8'!$G284),"",IF('Q 8'!$G284="&lt;please select&gt;","",'Q 8'!$G284))</f>
        <v/>
      </c>
    </row>
    <row r="7360" spans="1:7" x14ac:dyDescent="0.3">
      <c r="A7360" t="s">
        <v>2141</v>
      </c>
      <c r="B7360" t="s">
        <v>2142</v>
      </c>
      <c r="C7360">
        <v>20</v>
      </c>
      <c r="D7360" t="s">
        <v>1470</v>
      </c>
      <c r="E7360" t="s">
        <v>2146</v>
      </c>
      <c r="F7360" t="s">
        <v>1765</v>
      </c>
      <c r="G7360" s="178" t="str">
        <f>IF(ISBLANK('Q 8'!$G285),"",IF('Q 8'!$G285="&lt;please select&gt;","",'Q 8'!$G285))</f>
        <v/>
      </c>
    </row>
    <row r="7361" spans="1:11" x14ac:dyDescent="0.3">
      <c r="A7361" t="s">
        <v>2141</v>
      </c>
      <c r="B7361" t="s">
        <v>2142</v>
      </c>
      <c r="C7361">
        <v>21</v>
      </c>
      <c r="D7361" t="s">
        <v>1470</v>
      </c>
      <c r="E7361" t="s">
        <v>2146</v>
      </c>
      <c r="F7361" t="s">
        <v>1765</v>
      </c>
      <c r="G7361" s="178" t="str">
        <f>IF(ISBLANK('Q 8'!$G286),"",IF('Q 8'!$G286="&lt;please select&gt;","",'Q 8'!$G286))</f>
        <v/>
      </c>
    </row>
    <row r="7362" spans="1:11" x14ac:dyDescent="0.3">
      <c r="A7362" t="s">
        <v>2141</v>
      </c>
      <c r="B7362" t="s">
        <v>2142</v>
      </c>
      <c r="C7362">
        <v>22</v>
      </c>
      <c r="D7362" t="s">
        <v>1470</v>
      </c>
      <c r="E7362" t="s">
        <v>2146</v>
      </c>
      <c r="F7362" t="s">
        <v>1765</v>
      </c>
      <c r="G7362" s="178" t="str">
        <f>IF(ISBLANK('Q 8'!$G287),"",IF('Q 8'!$G287="&lt;please select&gt;","",'Q 8'!$G287))</f>
        <v/>
      </c>
    </row>
    <row r="7363" spans="1:11" x14ac:dyDescent="0.3">
      <c r="A7363" t="s">
        <v>2141</v>
      </c>
      <c r="B7363" t="s">
        <v>2142</v>
      </c>
      <c r="C7363">
        <v>1</v>
      </c>
      <c r="D7363" t="s">
        <v>1470</v>
      </c>
      <c r="E7363" t="s">
        <v>2147</v>
      </c>
      <c r="F7363" t="s">
        <v>1783</v>
      </c>
      <c r="K7363" t="str">
        <f>IF(ISBLANK('Q 8'!$H266),"",IF('Q 8'!$H266="&lt;please select&gt;","",'Q 8'!$H266))</f>
        <v/>
      </c>
    </row>
    <row r="7364" spans="1:11" x14ac:dyDescent="0.3">
      <c r="A7364" t="s">
        <v>2141</v>
      </c>
      <c r="B7364" t="s">
        <v>2142</v>
      </c>
      <c r="C7364">
        <v>2</v>
      </c>
      <c r="D7364" t="s">
        <v>1470</v>
      </c>
      <c r="E7364" t="s">
        <v>2147</v>
      </c>
      <c r="F7364" t="s">
        <v>1783</v>
      </c>
      <c r="K7364" t="str">
        <f>IF(ISBLANK('Q 8'!$H267),"",IF('Q 8'!$H267="&lt;please select&gt;","",'Q 8'!$H267))</f>
        <v/>
      </c>
    </row>
    <row r="7365" spans="1:11" x14ac:dyDescent="0.3">
      <c r="A7365" t="s">
        <v>2141</v>
      </c>
      <c r="B7365" t="s">
        <v>2142</v>
      </c>
      <c r="C7365">
        <v>3</v>
      </c>
      <c r="D7365" t="s">
        <v>1470</v>
      </c>
      <c r="E7365" t="s">
        <v>2147</v>
      </c>
      <c r="F7365" t="s">
        <v>1783</v>
      </c>
      <c r="K7365" t="str">
        <f>IF(ISBLANK('Q 8'!$H268),"",IF('Q 8'!$H268="&lt;please select&gt;","",'Q 8'!$H268))</f>
        <v/>
      </c>
    </row>
    <row r="7366" spans="1:11" x14ac:dyDescent="0.3">
      <c r="A7366" t="s">
        <v>2141</v>
      </c>
      <c r="B7366" t="s">
        <v>2142</v>
      </c>
      <c r="C7366">
        <v>4</v>
      </c>
      <c r="D7366" t="s">
        <v>1470</v>
      </c>
      <c r="E7366" t="s">
        <v>2147</v>
      </c>
      <c r="F7366" t="s">
        <v>1783</v>
      </c>
      <c r="K7366" t="str">
        <f>IF(ISBLANK('Q 8'!$H269),"",IF('Q 8'!$H269="&lt;please select&gt;","",'Q 8'!$H269))</f>
        <v/>
      </c>
    </row>
    <row r="7367" spans="1:11" x14ac:dyDescent="0.3">
      <c r="A7367" t="s">
        <v>2141</v>
      </c>
      <c r="B7367" t="s">
        <v>2142</v>
      </c>
      <c r="C7367">
        <v>5</v>
      </c>
      <c r="D7367" t="s">
        <v>1470</v>
      </c>
      <c r="E7367" t="s">
        <v>2147</v>
      </c>
      <c r="F7367" t="s">
        <v>1783</v>
      </c>
      <c r="K7367" t="str">
        <f>IF(ISBLANK('Q 8'!$H270),"",IF('Q 8'!$H270="&lt;please select&gt;","",'Q 8'!$H270))</f>
        <v/>
      </c>
    </row>
    <row r="7368" spans="1:11" x14ac:dyDescent="0.3">
      <c r="A7368" t="s">
        <v>2141</v>
      </c>
      <c r="B7368" t="s">
        <v>2142</v>
      </c>
      <c r="C7368">
        <v>6</v>
      </c>
      <c r="D7368" t="s">
        <v>1470</v>
      </c>
      <c r="E7368" t="s">
        <v>2147</v>
      </c>
      <c r="F7368" t="s">
        <v>1783</v>
      </c>
      <c r="K7368" t="str">
        <f>IF(ISBLANK('Q 8'!$H271),"",IF('Q 8'!$H271="&lt;please select&gt;","",'Q 8'!$H271))</f>
        <v/>
      </c>
    </row>
    <row r="7369" spans="1:11" x14ac:dyDescent="0.3">
      <c r="A7369" t="s">
        <v>2141</v>
      </c>
      <c r="B7369" t="s">
        <v>2142</v>
      </c>
      <c r="C7369">
        <v>7</v>
      </c>
      <c r="D7369" t="s">
        <v>1470</v>
      </c>
      <c r="E7369" t="s">
        <v>2147</v>
      </c>
      <c r="F7369" t="s">
        <v>1783</v>
      </c>
      <c r="K7369" t="str">
        <f>IF(ISBLANK('Q 8'!$H272),"",IF('Q 8'!$H272="&lt;please select&gt;","",'Q 8'!$H272))</f>
        <v/>
      </c>
    </row>
    <row r="7370" spans="1:11" x14ac:dyDescent="0.3">
      <c r="A7370" t="s">
        <v>2141</v>
      </c>
      <c r="B7370" t="s">
        <v>2142</v>
      </c>
      <c r="C7370">
        <v>8</v>
      </c>
      <c r="D7370" t="s">
        <v>1470</v>
      </c>
      <c r="E7370" t="s">
        <v>2147</v>
      </c>
      <c r="F7370" t="s">
        <v>1783</v>
      </c>
      <c r="K7370" t="str">
        <f>IF(ISBLANK('Q 8'!$H273),"",IF('Q 8'!$H273="&lt;please select&gt;","",'Q 8'!$H273))</f>
        <v/>
      </c>
    </row>
    <row r="7371" spans="1:11" x14ac:dyDescent="0.3">
      <c r="A7371" t="s">
        <v>2141</v>
      </c>
      <c r="B7371" t="s">
        <v>2142</v>
      </c>
      <c r="C7371">
        <v>9</v>
      </c>
      <c r="D7371" t="s">
        <v>1470</v>
      </c>
      <c r="E7371" t="s">
        <v>2147</v>
      </c>
      <c r="F7371" t="s">
        <v>1783</v>
      </c>
      <c r="K7371" t="str">
        <f>IF(ISBLANK('Q 8'!$H274),"",IF('Q 8'!$H274="&lt;please select&gt;","",'Q 8'!$H274))</f>
        <v/>
      </c>
    </row>
    <row r="7372" spans="1:11" x14ac:dyDescent="0.3">
      <c r="A7372" t="s">
        <v>2141</v>
      </c>
      <c r="B7372" t="s">
        <v>2142</v>
      </c>
      <c r="C7372">
        <v>10</v>
      </c>
      <c r="D7372" t="s">
        <v>1470</v>
      </c>
      <c r="E7372" t="s">
        <v>2147</v>
      </c>
      <c r="F7372" t="s">
        <v>1783</v>
      </c>
      <c r="K7372" t="str">
        <f>IF(ISBLANK('Q 8'!$H275),"",IF('Q 8'!$H275="&lt;please select&gt;","",'Q 8'!$H275))</f>
        <v/>
      </c>
    </row>
    <row r="7373" spans="1:11" x14ac:dyDescent="0.3">
      <c r="A7373" t="s">
        <v>2141</v>
      </c>
      <c r="B7373" t="s">
        <v>2142</v>
      </c>
      <c r="C7373">
        <v>11</v>
      </c>
      <c r="D7373" t="s">
        <v>1470</v>
      </c>
      <c r="E7373" t="s">
        <v>2147</v>
      </c>
      <c r="F7373" t="s">
        <v>1783</v>
      </c>
      <c r="K7373" t="str">
        <f>IF(ISBLANK('Q 8'!$H276),"",IF('Q 8'!$H276="&lt;please select&gt;","",'Q 8'!$H276))</f>
        <v/>
      </c>
    </row>
    <row r="7374" spans="1:11" x14ac:dyDescent="0.3">
      <c r="A7374" t="s">
        <v>2141</v>
      </c>
      <c r="B7374" t="s">
        <v>2142</v>
      </c>
      <c r="C7374">
        <v>12</v>
      </c>
      <c r="D7374" t="s">
        <v>1470</v>
      </c>
      <c r="E7374" t="s">
        <v>2147</v>
      </c>
      <c r="F7374" t="s">
        <v>1783</v>
      </c>
      <c r="K7374" t="str">
        <f>IF(ISBLANK('Q 8'!$H277),"",IF('Q 8'!$H277="&lt;please select&gt;","",'Q 8'!$H277))</f>
        <v/>
      </c>
    </row>
    <row r="7375" spans="1:11" x14ac:dyDescent="0.3">
      <c r="A7375" t="s">
        <v>2141</v>
      </c>
      <c r="B7375" t="s">
        <v>2142</v>
      </c>
      <c r="C7375">
        <v>13</v>
      </c>
      <c r="D7375" t="s">
        <v>1470</v>
      </c>
      <c r="E7375" t="s">
        <v>2147</v>
      </c>
      <c r="F7375" t="s">
        <v>1783</v>
      </c>
      <c r="K7375" t="str">
        <f>IF(ISBLANK('Q 8'!$H278),"",IF('Q 8'!$H278="&lt;please select&gt;","",'Q 8'!$H278))</f>
        <v/>
      </c>
    </row>
    <row r="7376" spans="1:11" x14ac:dyDescent="0.3">
      <c r="A7376" t="s">
        <v>2141</v>
      </c>
      <c r="B7376" t="s">
        <v>2142</v>
      </c>
      <c r="C7376">
        <v>14</v>
      </c>
      <c r="D7376" t="s">
        <v>1470</v>
      </c>
      <c r="E7376" t="s">
        <v>2147</v>
      </c>
      <c r="F7376" t="s">
        <v>1783</v>
      </c>
      <c r="K7376" t="str">
        <f>IF(ISBLANK('Q 8'!$H279),"",IF('Q 8'!$H279="&lt;please select&gt;","",'Q 8'!$H279))</f>
        <v/>
      </c>
    </row>
    <row r="7377" spans="1:11" x14ac:dyDescent="0.3">
      <c r="A7377" t="s">
        <v>2141</v>
      </c>
      <c r="B7377" t="s">
        <v>2142</v>
      </c>
      <c r="C7377">
        <v>15</v>
      </c>
      <c r="D7377" t="s">
        <v>1470</v>
      </c>
      <c r="E7377" t="s">
        <v>2147</v>
      </c>
      <c r="F7377" t="s">
        <v>1783</v>
      </c>
      <c r="K7377" t="str">
        <f>IF(ISBLANK('Q 8'!$H280),"",IF('Q 8'!$H280="&lt;please select&gt;","",'Q 8'!$H280))</f>
        <v/>
      </c>
    </row>
    <row r="7378" spans="1:11" x14ac:dyDescent="0.3">
      <c r="A7378" t="s">
        <v>2141</v>
      </c>
      <c r="B7378" t="s">
        <v>2142</v>
      </c>
      <c r="C7378">
        <v>16</v>
      </c>
      <c r="D7378" t="s">
        <v>1470</v>
      </c>
      <c r="E7378" t="s">
        <v>2147</v>
      </c>
      <c r="F7378" t="s">
        <v>1783</v>
      </c>
      <c r="K7378" t="str">
        <f>IF(ISBLANK('Q 8'!$H281),"",IF('Q 8'!$H281="&lt;please select&gt;","",'Q 8'!$H281))</f>
        <v/>
      </c>
    </row>
    <row r="7379" spans="1:11" x14ac:dyDescent="0.3">
      <c r="A7379" t="s">
        <v>2141</v>
      </c>
      <c r="B7379" t="s">
        <v>2142</v>
      </c>
      <c r="C7379">
        <v>17</v>
      </c>
      <c r="D7379" t="s">
        <v>1470</v>
      </c>
      <c r="E7379" t="s">
        <v>2147</v>
      </c>
      <c r="F7379" t="s">
        <v>1783</v>
      </c>
      <c r="K7379" t="str">
        <f>IF(ISBLANK('Q 8'!$H282),"",IF('Q 8'!$H282="&lt;please select&gt;","",'Q 8'!$H282))</f>
        <v/>
      </c>
    </row>
    <row r="7380" spans="1:11" x14ac:dyDescent="0.3">
      <c r="A7380" t="s">
        <v>2141</v>
      </c>
      <c r="B7380" t="s">
        <v>2142</v>
      </c>
      <c r="C7380">
        <v>18</v>
      </c>
      <c r="D7380" t="s">
        <v>1470</v>
      </c>
      <c r="E7380" t="s">
        <v>2147</v>
      </c>
      <c r="F7380" t="s">
        <v>1783</v>
      </c>
      <c r="K7380" t="str">
        <f>IF(ISBLANK('Q 8'!$H283),"",IF('Q 8'!$H283="&lt;please select&gt;","",'Q 8'!$H283))</f>
        <v/>
      </c>
    </row>
    <row r="7381" spans="1:11" x14ac:dyDescent="0.3">
      <c r="A7381" t="s">
        <v>2141</v>
      </c>
      <c r="B7381" t="s">
        <v>2142</v>
      </c>
      <c r="C7381">
        <v>19</v>
      </c>
      <c r="D7381" t="s">
        <v>1470</v>
      </c>
      <c r="E7381" t="s">
        <v>2147</v>
      </c>
      <c r="F7381" t="s">
        <v>1783</v>
      </c>
      <c r="K7381" t="str">
        <f>IF(ISBLANK('Q 8'!$H284),"",IF('Q 8'!$H284="&lt;please select&gt;","",'Q 8'!$H284))</f>
        <v/>
      </c>
    </row>
    <row r="7382" spans="1:11" x14ac:dyDescent="0.3">
      <c r="A7382" t="s">
        <v>2141</v>
      </c>
      <c r="B7382" t="s">
        <v>2142</v>
      </c>
      <c r="C7382">
        <v>20</v>
      </c>
      <c r="D7382" t="s">
        <v>1470</v>
      </c>
      <c r="E7382" t="s">
        <v>2147</v>
      </c>
      <c r="F7382" t="s">
        <v>1783</v>
      </c>
      <c r="K7382" t="str">
        <f>IF(ISBLANK('Q 8'!$H285),"",IF('Q 8'!$H285="&lt;please select&gt;","",'Q 8'!$H285))</f>
        <v/>
      </c>
    </row>
    <row r="7383" spans="1:11" x14ac:dyDescent="0.3">
      <c r="A7383" t="s">
        <v>2141</v>
      </c>
      <c r="B7383" t="s">
        <v>2142</v>
      </c>
      <c r="C7383">
        <v>21</v>
      </c>
      <c r="D7383" t="s">
        <v>1470</v>
      </c>
      <c r="E7383" t="s">
        <v>2147</v>
      </c>
      <c r="F7383" t="s">
        <v>1783</v>
      </c>
      <c r="K7383" t="str">
        <f>IF(ISBLANK('Q 8'!$H286),"",IF('Q 8'!$H286="&lt;please select&gt;","",'Q 8'!$H286))</f>
        <v/>
      </c>
    </row>
    <row r="7384" spans="1:11" x14ac:dyDescent="0.3">
      <c r="A7384" t="s">
        <v>2141</v>
      </c>
      <c r="B7384" t="s">
        <v>2142</v>
      </c>
      <c r="C7384">
        <v>22</v>
      </c>
      <c r="D7384" t="s">
        <v>1470</v>
      </c>
      <c r="E7384" t="s">
        <v>2147</v>
      </c>
      <c r="F7384" t="s">
        <v>1783</v>
      </c>
      <c r="K7384" t="str">
        <f>IF(ISBLANK('Q 8'!$H287),"",IF('Q 8'!$H287="&lt;please select&gt;","",'Q 8'!$H287))</f>
        <v/>
      </c>
    </row>
    <row r="7385" spans="1:11" x14ac:dyDescent="0.3">
      <c r="A7385" t="s">
        <v>2141</v>
      </c>
      <c r="B7385" t="s">
        <v>2142</v>
      </c>
      <c r="C7385">
        <v>1</v>
      </c>
      <c r="D7385" t="s">
        <v>1470</v>
      </c>
      <c r="E7385" t="s">
        <v>2148</v>
      </c>
      <c r="F7385" t="s">
        <v>1783</v>
      </c>
      <c r="K7385" t="str">
        <f>IF(ISBLANK('Q 8'!$I266),"",IF('Q 8'!$I266="&lt;please select&gt;","",'Q 8'!$I266))</f>
        <v/>
      </c>
    </row>
    <row r="7386" spans="1:11" x14ac:dyDescent="0.3">
      <c r="A7386" t="s">
        <v>2141</v>
      </c>
      <c r="B7386" t="s">
        <v>2142</v>
      </c>
      <c r="C7386">
        <v>2</v>
      </c>
      <c r="D7386" t="s">
        <v>1470</v>
      </c>
      <c r="E7386" t="s">
        <v>2148</v>
      </c>
      <c r="F7386" t="s">
        <v>1783</v>
      </c>
      <c r="K7386" t="str">
        <f>IF(ISBLANK('Q 8'!$I267),"",IF('Q 8'!$I267="&lt;please select&gt;","",'Q 8'!$I267))</f>
        <v/>
      </c>
    </row>
    <row r="7387" spans="1:11" x14ac:dyDescent="0.3">
      <c r="A7387" t="s">
        <v>2141</v>
      </c>
      <c r="B7387" t="s">
        <v>2142</v>
      </c>
      <c r="C7387">
        <v>3</v>
      </c>
      <c r="D7387" t="s">
        <v>1470</v>
      </c>
      <c r="E7387" t="s">
        <v>2148</v>
      </c>
      <c r="F7387" t="s">
        <v>1783</v>
      </c>
      <c r="K7387" t="str">
        <f>IF(ISBLANK('Q 8'!$I268),"",IF('Q 8'!$I268="&lt;please select&gt;","",'Q 8'!$I268))</f>
        <v/>
      </c>
    </row>
    <row r="7388" spans="1:11" x14ac:dyDescent="0.3">
      <c r="A7388" t="s">
        <v>2141</v>
      </c>
      <c r="B7388" t="s">
        <v>2142</v>
      </c>
      <c r="C7388">
        <v>4</v>
      </c>
      <c r="D7388" t="s">
        <v>1470</v>
      </c>
      <c r="E7388" t="s">
        <v>2148</v>
      </c>
      <c r="F7388" t="s">
        <v>1783</v>
      </c>
      <c r="K7388" t="str">
        <f>IF(ISBLANK('Q 8'!$I269),"",IF('Q 8'!$I269="&lt;please select&gt;","",'Q 8'!$I269))</f>
        <v/>
      </c>
    </row>
    <row r="7389" spans="1:11" x14ac:dyDescent="0.3">
      <c r="A7389" t="s">
        <v>2141</v>
      </c>
      <c r="B7389" t="s">
        <v>2142</v>
      </c>
      <c r="C7389">
        <v>5</v>
      </c>
      <c r="D7389" t="s">
        <v>1470</v>
      </c>
      <c r="E7389" t="s">
        <v>2148</v>
      </c>
      <c r="F7389" t="s">
        <v>1783</v>
      </c>
      <c r="K7389" t="str">
        <f>IF(ISBLANK('Q 8'!$I270),"",IF('Q 8'!$I270="&lt;please select&gt;","",'Q 8'!$I270))</f>
        <v/>
      </c>
    </row>
    <row r="7390" spans="1:11" x14ac:dyDescent="0.3">
      <c r="A7390" t="s">
        <v>2141</v>
      </c>
      <c r="B7390" t="s">
        <v>2142</v>
      </c>
      <c r="C7390">
        <v>6</v>
      </c>
      <c r="D7390" t="s">
        <v>1470</v>
      </c>
      <c r="E7390" t="s">
        <v>2148</v>
      </c>
      <c r="F7390" t="s">
        <v>1783</v>
      </c>
      <c r="K7390" t="str">
        <f>IF(ISBLANK('Q 8'!$I271),"",IF('Q 8'!$I271="&lt;please select&gt;","",'Q 8'!$I271))</f>
        <v/>
      </c>
    </row>
    <row r="7391" spans="1:11" x14ac:dyDescent="0.3">
      <c r="A7391" t="s">
        <v>2141</v>
      </c>
      <c r="B7391" t="s">
        <v>2142</v>
      </c>
      <c r="C7391">
        <v>7</v>
      </c>
      <c r="D7391" t="s">
        <v>1470</v>
      </c>
      <c r="E7391" t="s">
        <v>2148</v>
      </c>
      <c r="F7391" t="s">
        <v>1783</v>
      </c>
      <c r="K7391" t="str">
        <f>IF(ISBLANK('Q 8'!$I272),"",IF('Q 8'!$I272="&lt;please select&gt;","",'Q 8'!$I272))</f>
        <v/>
      </c>
    </row>
    <row r="7392" spans="1:11" x14ac:dyDescent="0.3">
      <c r="A7392" t="s">
        <v>2141</v>
      </c>
      <c r="B7392" t="s">
        <v>2142</v>
      </c>
      <c r="C7392">
        <v>8</v>
      </c>
      <c r="D7392" t="s">
        <v>1470</v>
      </c>
      <c r="E7392" t="s">
        <v>2148</v>
      </c>
      <c r="F7392" t="s">
        <v>1783</v>
      </c>
      <c r="K7392" t="str">
        <f>IF(ISBLANK('Q 8'!$I273),"",IF('Q 8'!$I273="&lt;please select&gt;","",'Q 8'!$I273))</f>
        <v/>
      </c>
    </row>
    <row r="7393" spans="1:11" x14ac:dyDescent="0.3">
      <c r="A7393" t="s">
        <v>2141</v>
      </c>
      <c r="B7393" t="s">
        <v>2142</v>
      </c>
      <c r="C7393">
        <v>9</v>
      </c>
      <c r="D7393" t="s">
        <v>1470</v>
      </c>
      <c r="E7393" t="s">
        <v>2148</v>
      </c>
      <c r="F7393" t="s">
        <v>1783</v>
      </c>
      <c r="K7393" t="str">
        <f>IF(ISBLANK('Q 8'!$I274),"",IF('Q 8'!$I274="&lt;please select&gt;","",'Q 8'!$I274))</f>
        <v/>
      </c>
    </row>
    <row r="7394" spans="1:11" x14ac:dyDescent="0.3">
      <c r="A7394" t="s">
        <v>2141</v>
      </c>
      <c r="B7394" t="s">
        <v>2142</v>
      </c>
      <c r="C7394">
        <v>10</v>
      </c>
      <c r="D7394" t="s">
        <v>1470</v>
      </c>
      <c r="E7394" t="s">
        <v>2148</v>
      </c>
      <c r="F7394" t="s">
        <v>1783</v>
      </c>
      <c r="K7394" t="str">
        <f>IF(ISBLANK('Q 8'!$I275),"",IF('Q 8'!$I275="&lt;please select&gt;","",'Q 8'!$I275))</f>
        <v/>
      </c>
    </row>
    <row r="7395" spans="1:11" x14ac:dyDescent="0.3">
      <c r="A7395" t="s">
        <v>2141</v>
      </c>
      <c r="B7395" t="s">
        <v>2142</v>
      </c>
      <c r="C7395">
        <v>11</v>
      </c>
      <c r="D7395" t="s">
        <v>1470</v>
      </c>
      <c r="E7395" t="s">
        <v>2148</v>
      </c>
      <c r="F7395" t="s">
        <v>1783</v>
      </c>
      <c r="K7395" t="str">
        <f>IF(ISBLANK('Q 8'!$I276),"",IF('Q 8'!$I276="&lt;please select&gt;","",'Q 8'!$I276))</f>
        <v/>
      </c>
    </row>
    <row r="7396" spans="1:11" x14ac:dyDescent="0.3">
      <c r="A7396" t="s">
        <v>2141</v>
      </c>
      <c r="B7396" t="s">
        <v>2142</v>
      </c>
      <c r="C7396">
        <v>12</v>
      </c>
      <c r="D7396" t="s">
        <v>1470</v>
      </c>
      <c r="E7396" t="s">
        <v>2148</v>
      </c>
      <c r="F7396" t="s">
        <v>1783</v>
      </c>
      <c r="K7396" t="str">
        <f>IF(ISBLANK('Q 8'!$I277),"",IF('Q 8'!$I277="&lt;please select&gt;","",'Q 8'!$I277))</f>
        <v/>
      </c>
    </row>
    <row r="7397" spans="1:11" x14ac:dyDescent="0.3">
      <c r="A7397" t="s">
        <v>2141</v>
      </c>
      <c r="B7397" t="s">
        <v>2142</v>
      </c>
      <c r="C7397">
        <v>13</v>
      </c>
      <c r="D7397" t="s">
        <v>1470</v>
      </c>
      <c r="E7397" t="s">
        <v>2148</v>
      </c>
      <c r="F7397" t="s">
        <v>1783</v>
      </c>
      <c r="K7397" t="str">
        <f>IF(ISBLANK('Q 8'!$I278),"",IF('Q 8'!$I278="&lt;please select&gt;","",'Q 8'!$I278))</f>
        <v/>
      </c>
    </row>
    <row r="7398" spans="1:11" x14ac:dyDescent="0.3">
      <c r="A7398" t="s">
        <v>2141</v>
      </c>
      <c r="B7398" t="s">
        <v>2142</v>
      </c>
      <c r="C7398">
        <v>14</v>
      </c>
      <c r="D7398" t="s">
        <v>1470</v>
      </c>
      <c r="E7398" t="s">
        <v>2148</v>
      </c>
      <c r="F7398" t="s">
        <v>1783</v>
      </c>
      <c r="K7398" t="str">
        <f>IF(ISBLANK('Q 8'!$I279),"",IF('Q 8'!$I279="&lt;please select&gt;","",'Q 8'!$I279))</f>
        <v/>
      </c>
    </row>
    <row r="7399" spans="1:11" x14ac:dyDescent="0.3">
      <c r="A7399" t="s">
        <v>2141</v>
      </c>
      <c r="B7399" t="s">
        <v>2142</v>
      </c>
      <c r="C7399">
        <v>15</v>
      </c>
      <c r="D7399" t="s">
        <v>1470</v>
      </c>
      <c r="E7399" t="s">
        <v>2148</v>
      </c>
      <c r="F7399" t="s">
        <v>1783</v>
      </c>
      <c r="K7399" t="str">
        <f>IF(ISBLANK('Q 8'!$I280),"",IF('Q 8'!$I280="&lt;please select&gt;","",'Q 8'!$I280))</f>
        <v/>
      </c>
    </row>
    <row r="7400" spans="1:11" x14ac:dyDescent="0.3">
      <c r="A7400" t="s">
        <v>2141</v>
      </c>
      <c r="B7400" t="s">
        <v>2142</v>
      </c>
      <c r="C7400">
        <v>16</v>
      </c>
      <c r="D7400" t="s">
        <v>1470</v>
      </c>
      <c r="E7400" t="s">
        <v>2148</v>
      </c>
      <c r="F7400" t="s">
        <v>1783</v>
      </c>
      <c r="K7400" t="str">
        <f>IF(ISBLANK('Q 8'!$I281),"",IF('Q 8'!$I281="&lt;please select&gt;","",'Q 8'!$I281))</f>
        <v/>
      </c>
    </row>
    <row r="7401" spans="1:11" x14ac:dyDescent="0.3">
      <c r="A7401" t="s">
        <v>2141</v>
      </c>
      <c r="B7401" t="s">
        <v>2142</v>
      </c>
      <c r="C7401">
        <v>17</v>
      </c>
      <c r="D7401" t="s">
        <v>1470</v>
      </c>
      <c r="E7401" t="s">
        <v>2148</v>
      </c>
      <c r="F7401" t="s">
        <v>1783</v>
      </c>
      <c r="K7401" t="str">
        <f>IF(ISBLANK('Q 8'!$I282),"",IF('Q 8'!$I282="&lt;please select&gt;","",'Q 8'!$I282))</f>
        <v/>
      </c>
    </row>
    <row r="7402" spans="1:11" x14ac:dyDescent="0.3">
      <c r="A7402" t="s">
        <v>2141</v>
      </c>
      <c r="B7402" t="s">
        <v>2142</v>
      </c>
      <c r="C7402">
        <v>18</v>
      </c>
      <c r="D7402" t="s">
        <v>1470</v>
      </c>
      <c r="E7402" t="s">
        <v>2148</v>
      </c>
      <c r="F7402" t="s">
        <v>1783</v>
      </c>
      <c r="K7402" t="str">
        <f>IF(ISBLANK('Q 8'!$I283),"",IF('Q 8'!$I283="&lt;please select&gt;","",'Q 8'!$I283))</f>
        <v/>
      </c>
    </row>
    <row r="7403" spans="1:11" x14ac:dyDescent="0.3">
      <c r="A7403" t="s">
        <v>2141</v>
      </c>
      <c r="B7403" t="s">
        <v>2142</v>
      </c>
      <c r="C7403">
        <v>19</v>
      </c>
      <c r="D7403" t="s">
        <v>1470</v>
      </c>
      <c r="E7403" t="s">
        <v>2148</v>
      </c>
      <c r="F7403" t="s">
        <v>1783</v>
      </c>
      <c r="K7403" t="str">
        <f>IF(ISBLANK('Q 8'!$I284),"",IF('Q 8'!$I284="&lt;please select&gt;","",'Q 8'!$I284))</f>
        <v/>
      </c>
    </row>
    <row r="7404" spans="1:11" x14ac:dyDescent="0.3">
      <c r="A7404" t="s">
        <v>2141</v>
      </c>
      <c r="B7404" t="s">
        <v>2142</v>
      </c>
      <c r="C7404">
        <v>20</v>
      </c>
      <c r="D7404" t="s">
        <v>1470</v>
      </c>
      <c r="E7404" t="s">
        <v>2148</v>
      </c>
      <c r="F7404" t="s">
        <v>1783</v>
      </c>
      <c r="K7404" t="str">
        <f>IF(ISBLANK('Q 8'!$I285),"",IF('Q 8'!$I285="&lt;please select&gt;","",'Q 8'!$I285))</f>
        <v/>
      </c>
    </row>
    <row r="7405" spans="1:11" x14ac:dyDescent="0.3">
      <c r="A7405" t="s">
        <v>2141</v>
      </c>
      <c r="B7405" t="s">
        <v>2142</v>
      </c>
      <c r="C7405">
        <v>21</v>
      </c>
      <c r="D7405" t="s">
        <v>1470</v>
      </c>
      <c r="E7405" t="s">
        <v>2148</v>
      </c>
      <c r="F7405" t="s">
        <v>1783</v>
      </c>
      <c r="K7405" t="str">
        <f>IF(ISBLANK('Q 8'!$I286),"",IF('Q 8'!$I286="&lt;please select&gt;","",'Q 8'!$I286))</f>
        <v/>
      </c>
    </row>
    <row r="7406" spans="1:11" x14ac:dyDescent="0.3">
      <c r="A7406" t="s">
        <v>2141</v>
      </c>
      <c r="B7406" t="s">
        <v>2142</v>
      </c>
      <c r="C7406">
        <v>22</v>
      </c>
      <c r="D7406" t="s">
        <v>1470</v>
      </c>
      <c r="E7406" t="s">
        <v>2148</v>
      </c>
      <c r="F7406" t="s">
        <v>1783</v>
      </c>
      <c r="K7406" t="str">
        <f>IF(ISBLANK('Q 8'!$I287),"",IF('Q 8'!$I287="&lt;please select&gt;","",'Q 8'!$I287))</f>
        <v/>
      </c>
    </row>
    <row r="7407" spans="1:11" x14ac:dyDescent="0.3">
      <c r="A7407" t="s">
        <v>2141</v>
      </c>
      <c r="B7407" t="s">
        <v>2149</v>
      </c>
      <c r="C7407">
        <v>0</v>
      </c>
      <c r="D7407" t="s">
        <v>1470</v>
      </c>
      <c r="E7407" t="s">
        <v>2149</v>
      </c>
      <c r="F7407" t="s">
        <v>1783</v>
      </c>
      <c r="K7407" t="str">
        <f>IF(ISBLANK('Q 8'!$I$291),"",IF('Q 8'!$I$291="&lt;please select&gt;","",'Q 8'!$I$291))</f>
        <v>No</v>
      </c>
    </row>
    <row r="7408" spans="1:11" x14ac:dyDescent="0.3">
      <c r="A7408" t="s">
        <v>2141</v>
      </c>
      <c r="B7408" t="s">
        <v>2150</v>
      </c>
      <c r="C7408">
        <v>1</v>
      </c>
      <c r="D7408" t="s">
        <v>1470</v>
      </c>
      <c r="E7408" t="s">
        <v>2151</v>
      </c>
      <c r="F7408" t="s">
        <v>1765</v>
      </c>
      <c r="G7408" t="str">
        <f>IF(ISBLANK('Q 8'!$C294),"",IF('Q 8'!$C294="&lt;please select&gt;","",'Q 8'!$C294))</f>
        <v/>
      </c>
    </row>
    <row r="7409" spans="1:7" x14ac:dyDescent="0.3">
      <c r="A7409" t="s">
        <v>2141</v>
      </c>
      <c r="B7409" t="s">
        <v>2150</v>
      </c>
      <c r="C7409">
        <v>2</v>
      </c>
      <c r="D7409" t="s">
        <v>1470</v>
      </c>
      <c r="E7409" t="s">
        <v>2151</v>
      </c>
      <c r="F7409" t="s">
        <v>1765</v>
      </c>
      <c r="G7409" t="str">
        <f>IF(ISBLANK('Q 8'!$C295),"",IF('Q 8'!$C295="&lt;please select&gt;","",'Q 8'!$C295))</f>
        <v/>
      </c>
    </row>
    <row r="7410" spans="1:7" x14ac:dyDescent="0.3">
      <c r="A7410" t="s">
        <v>2141</v>
      </c>
      <c r="B7410" t="s">
        <v>2150</v>
      </c>
      <c r="C7410">
        <v>3</v>
      </c>
      <c r="D7410" t="s">
        <v>1470</v>
      </c>
      <c r="E7410" t="s">
        <v>2151</v>
      </c>
      <c r="F7410" t="s">
        <v>1765</v>
      </c>
      <c r="G7410" t="str">
        <f>IF(ISBLANK('Q 8'!$C296),"",IF('Q 8'!$C296="&lt;please select&gt;","",'Q 8'!$C296))</f>
        <v/>
      </c>
    </row>
    <row r="7411" spans="1:7" x14ac:dyDescent="0.3">
      <c r="A7411" t="s">
        <v>2141</v>
      </c>
      <c r="B7411" t="s">
        <v>2150</v>
      </c>
      <c r="C7411">
        <v>4</v>
      </c>
      <c r="D7411" t="s">
        <v>1470</v>
      </c>
      <c r="E7411" t="s">
        <v>2151</v>
      </c>
      <c r="F7411" t="s">
        <v>1765</v>
      </c>
      <c r="G7411" t="str">
        <f>IF(ISBLANK('Q 8'!$C297),"",IF('Q 8'!$C297="&lt;please select&gt;","",'Q 8'!$C297))</f>
        <v/>
      </c>
    </row>
    <row r="7412" spans="1:7" x14ac:dyDescent="0.3">
      <c r="A7412" t="s">
        <v>2141</v>
      </c>
      <c r="B7412" t="s">
        <v>2150</v>
      </c>
      <c r="C7412">
        <v>5</v>
      </c>
      <c r="D7412" t="s">
        <v>1470</v>
      </c>
      <c r="E7412" t="s">
        <v>2151</v>
      </c>
      <c r="F7412" t="s">
        <v>1765</v>
      </c>
      <c r="G7412" t="str">
        <f>IF(ISBLANK('Q 8'!$C298),"",IF('Q 8'!$C298="&lt;please select&gt;","",'Q 8'!$C298))</f>
        <v/>
      </c>
    </row>
    <row r="7413" spans="1:7" x14ac:dyDescent="0.3">
      <c r="A7413" t="s">
        <v>2141</v>
      </c>
      <c r="B7413" t="s">
        <v>2150</v>
      </c>
      <c r="C7413">
        <v>6</v>
      </c>
      <c r="D7413" t="s">
        <v>1470</v>
      </c>
      <c r="E7413" t="s">
        <v>2151</v>
      </c>
      <c r="F7413" t="s">
        <v>1765</v>
      </c>
      <c r="G7413" t="str">
        <f>IF(ISBLANK('Q 8'!$C299),"",IF('Q 8'!$C299="&lt;please select&gt;","",'Q 8'!$C299))</f>
        <v/>
      </c>
    </row>
    <row r="7414" spans="1:7" x14ac:dyDescent="0.3">
      <c r="A7414" t="s">
        <v>2141</v>
      </c>
      <c r="B7414" t="s">
        <v>2150</v>
      </c>
      <c r="C7414">
        <v>7</v>
      </c>
      <c r="D7414" t="s">
        <v>1470</v>
      </c>
      <c r="E7414" t="s">
        <v>2151</v>
      </c>
      <c r="F7414" t="s">
        <v>1765</v>
      </c>
      <c r="G7414" t="str">
        <f>IF(ISBLANK('Q 8'!$C300),"",IF('Q 8'!$C300="&lt;please select&gt;","",'Q 8'!$C300))</f>
        <v/>
      </c>
    </row>
    <row r="7415" spans="1:7" x14ac:dyDescent="0.3">
      <c r="A7415" t="s">
        <v>2141</v>
      </c>
      <c r="B7415" t="s">
        <v>2150</v>
      </c>
      <c r="C7415">
        <v>8</v>
      </c>
      <c r="D7415" t="s">
        <v>1470</v>
      </c>
      <c r="E7415" t="s">
        <v>2151</v>
      </c>
      <c r="F7415" t="s">
        <v>1765</v>
      </c>
      <c r="G7415" t="str">
        <f>IF(ISBLANK('Q 8'!$C301),"",IF('Q 8'!$C301="&lt;please select&gt;","",'Q 8'!$C301))</f>
        <v/>
      </c>
    </row>
    <row r="7416" spans="1:7" x14ac:dyDescent="0.3">
      <c r="A7416" t="s">
        <v>2141</v>
      </c>
      <c r="B7416" t="s">
        <v>2150</v>
      </c>
      <c r="C7416">
        <v>9</v>
      </c>
      <c r="D7416" t="s">
        <v>1470</v>
      </c>
      <c r="E7416" t="s">
        <v>2151</v>
      </c>
      <c r="F7416" t="s">
        <v>1765</v>
      </c>
      <c r="G7416" t="str">
        <f>IF(ISBLANK('Q 8'!$C302),"",IF('Q 8'!$C302="&lt;please select&gt;","",'Q 8'!$C302))</f>
        <v/>
      </c>
    </row>
    <row r="7417" spans="1:7" x14ac:dyDescent="0.3">
      <c r="A7417" t="s">
        <v>2141</v>
      </c>
      <c r="B7417" t="s">
        <v>2150</v>
      </c>
      <c r="C7417">
        <v>10</v>
      </c>
      <c r="D7417" t="s">
        <v>1470</v>
      </c>
      <c r="E7417" t="s">
        <v>2151</v>
      </c>
      <c r="F7417" t="s">
        <v>1765</v>
      </c>
      <c r="G7417" t="str">
        <f>IF(ISBLANK('Q 8'!$C303),"",IF('Q 8'!$C303="&lt;please select&gt;","",'Q 8'!$C303))</f>
        <v/>
      </c>
    </row>
    <row r="7418" spans="1:7" x14ac:dyDescent="0.3">
      <c r="A7418" t="s">
        <v>2141</v>
      </c>
      <c r="B7418" t="s">
        <v>2150</v>
      </c>
      <c r="C7418">
        <v>11</v>
      </c>
      <c r="D7418" t="s">
        <v>1470</v>
      </c>
      <c r="E7418" t="s">
        <v>2151</v>
      </c>
      <c r="F7418" t="s">
        <v>1765</v>
      </c>
      <c r="G7418" t="str">
        <f>IF(ISBLANK('Q 8'!$C304),"",IF('Q 8'!$C304="&lt;please select&gt;","",'Q 8'!$C304))</f>
        <v/>
      </c>
    </row>
    <row r="7419" spans="1:7" x14ac:dyDescent="0.3">
      <c r="A7419" t="s">
        <v>2141</v>
      </c>
      <c r="B7419" t="s">
        <v>2150</v>
      </c>
      <c r="C7419">
        <v>12</v>
      </c>
      <c r="D7419" t="s">
        <v>1470</v>
      </c>
      <c r="E7419" t="s">
        <v>2151</v>
      </c>
      <c r="F7419" t="s">
        <v>1765</v>
      </c>
      <c r="G7419" t="str">
        <f>IF(ISBLANK('Q 8'!$C305),"",IF('Q 8'!$C305="&lt;please select&gt;","",'Q 8'!$C305))</f>
        <v/>
      </c>
    </row>
    <row r="7420" spans="1:7" x14ac:dyDescent="0.3">
      <c r="A7420" t="s">
        <v>2141</v>
      </c>
      <c r="B7420" t="s">
        <v>2150</v>
      </c>
      <c r="C7420">
        <v>13</v>
      </c>
      <c r="D7420" t="s">
        <v>1470</v>
      </c>
      <c r="E7420" t="s">
        <v>2151</v>
      </c>
      <c r="F7420" t="s">
        <v>1765</v>
      </c>
      <c r="G7420" t="str">
        <f>IF(ISBLANK('Q 8'!$C306),"",IF('Q 8'!$C306="&lt;please select&gt;","",'Q 8'!$C306))</f>
        <v/>
      </c>
    </row>
    <row r="7421" spans="1:7" x14ac:dyDescent="0.3">
      <c r="A7421" t="s">
        <v>2141</v>
      </c>
      <c r="B7421" t="s">
        <v>2150</v>
      </c>
      <c r="C7421">
        <v>14</v>
      </c>
      <c r="D7421" t="s">
        <v>1470</v>
      </c>
      <c r="E7421" t="s">
        <v>2151</v>
      </c>
      <c r="F7421" t="s">
        <v>1765</v>
      </c>
      <c r="G7421" t="str">
        <f>IF(ISBLANK('Q 8'!$C307),"",IF('Q 8'!$C307="&lt;please select&gt;","",'Q 8'!$C307))</f>
        <v/>
      </c>
    </row>
    <row r="7422" spans="1:7" x14ac:dyDescent="0.3">
      <c r="A7422" t="s">
        <v>2141</v>
      </c>
      <c r="B7422" t="s">
        <v>2150</v>
      </c>
      <c r="C7422">
        <v>15</v>
      </c>
      <c r="D7422" t="s">
        <v>1470</v>
      </c>
      <c r="E7422" t="s">
        <v>2151</v>
      </c>
      <c r="F7422" t="s">
        <v>1765</v>
      </c>
      <c r="G7422" t="str">
        <f>IF(ISBLANK('Q 8'!$C308),"",IF('Q 8'!$C308="&lt;please select&gt;","",'Q 8'!$C308))</f>
        <v/>
      </c>
    </row>
    <row r="7423" spans="1:7" x14ac:dyDescent="0.3">
      <c r="A7423" t="s">
        <v>2141</v>
      </c>
      <c r="B7423" t="s">
        <v>2150</v>
      </c>
      <c r="C7423">
        <v>16</v>
      </c>
      <c r="D7423" t="s">
        <v>1470</v>
      </c>
      <c r="E7423" t="s">
        <v>2151</v>
      </c>
      <c r="F7423" t="s">
        <v>1765</v>
      </c>
      <c r="G7423" t="str">
        <f>IF(ISBLANK('Q 8'!$C309),"",IF('Q 8'!$C309="&lt;please select&gt;","",'Q 8'!$C309))</f>
        <v/>
      </c>
    </row>
    <row r="7424" spans="1:7" x14ac:dyDescent="0.3">
      <c r="A7424" t="s">
        <v>2141</v>
      </c>
      <c r="B7424" t="s">
        <v>2150</v>
      </c>
      <c r="C7424">
        <v>17</v>
      </c>
      <c r="D7424" t="s">
        <v>1470</v>
      </c>
      <c r="E7424" t="s">
        <v>2151</v>
      </c>
      <c r="F7424" t="s">
        <v>1765</v>
      </c>
      <c r="G7424" t="str">
        <f>IF(ISBLANK('Q 8'!$C310),"",IF('Q 8'!$C310="&lt;please select&gt;","",'Q 8'!$C310))</f>
        <v/>
      </c>
    </row>
    <row r="7425" spans="1:11" x14ac:dyDescent="0.3">
      <c r="A7425" t="s">
        <v>2141</v>
      </c>
      <c r="B7425" t="s">
        <v>2150</v>
      </c>
      <c r="C7425">
        <v>1</v>
      </c>
      <c r="D7425" t="s">
        <v>1470</v>
      </c>
      <c r="E7425" t="s">
        <v>2152</v>
      </c>
      <c r="F7425" t="s">
        <v>1761</v>
      </c>
      <c r="K7425" t="str">
        <f>IF(ISBLANK('Q 8'!$F294),"",IF('Q 8'!$F294="&lt;please select&gt;","",'Q 8'!$F294))</f>
        <v/>
      </c>
    </row>
    <row r="7426" spans="1:11" x14ac:dyDescent="0.3">
      <c r="A7426" t="s">
        <v>2141</v>
      </c>
      <c r="B7426" t="s">
        <v>2150</v>
      </c>
      <c r="C7426">
        <v>2</v>
      </c>
      <c r="D7426" t="s">
        <v>1470</v>
      </c>
      <c r="E7426" t="s">
        <v>2152</v>
      </c>
      <c r="F7426" t="s">
        <v>1761</v>
      </c>
      <c r="K7426" t="str">
        <f>IF(ISBLANK('Q 8'!$F295),"",IF('Q 8'!$F295="&lt;please select&gt;","",'Q 8'!$F295))</f>
        <v/>
      </c>
    </row>
    <row r="7427" spans="1:11" x14ac:dyDescent="0.3">
      <c r="A7427" t="s">
        <v>2141</v>
      </c>
      <c r="B7427" t="s">
        <v>2150</v>
      </c>
      <c r="C7427">
        <v>3</v>
      </c>
      <c r="D7427" t="s">
        <v>1470</v>
      </c>
      <c r="E7427" t="s">
        <v>2152</v>
      </c>
      <c r="F7427" t="s">
        <v>1761</v>
      </c>
      <c r="K7427" t="str">
        <f>IF(ISBLANK('Q 8'!$F296),"",IF('Q 8'!$F296="&lt;please select&gt;","",'Q 8'!$F296))</f>
        <v/>
      </c>
    </row>
    <row r="7428" spans="1:11" x14ac:dyDescent="0.3">
      <c r="A7428" t="s">
        <v>2141</v>
      </c>
      <c r="B7428" t="s">
        <v>2150</v>
      </c>
      <c r="C7428">
        <v>4</v>
      </c>
      <c r="D7428" t="s">
        <v>1470</v>
      </c>
      <c r="E7428" t="s">
        <v>2152</v>
      </c>
      <c r="F7428" t="s">
        <v>1761</v>
      </c>
      <c r="K7428" t="str">
        <f>IF(ISBLANK('Q 8'!$F297),"",IF('Q 8'!$F297="&lt;please select&gt;","",'Q 8'!$F297))</f>
        <v/>
      </c>
    </row>
    <row r="7429" spans="1:11" x14ac:dyDescent="0.3">
      <c r="A7429" t="s">
        <v>2141</v>
      </c>
      <c r="B7429" t="s">
        <v>2150</v>
      </c>
      <c r="C7429">
        <v>5</v>
      </c>
      <c r="D7429" t="s">
        <v>1470</v>
      </c>
      <c r="E7429" t="s">
        <v>2152</v>
      </c>
      <c r="F7429" t="s">
        <v>1761</v>
      </c>
      <c r="K7429" t="str">
        <f>IF(ISBLANK('Q 8'!$F298),"",IF('Q 8'!$F298="&lt;please select&gt;","",'Q 8'!$F298))</f>
        <v/>
      </c>
    </row>
    <row r="7430" spans="1:11" x14ac:dyDescent="0.3">
      <c r="A7430" t="s">
        <v>2141</v>
      </c>
      <c r="B7430" t="s">
        <v>2150</v>
      </c>
      <c r="C7430">
        <v>6</v>
      </c>
      <c r="D7430" t="s">
        <v>1470</v>
      </c>
      <c r="E7430" t="s">
        <v>2152</v>
      </c>
      <c r="F7430" t="s">
        <v>1761</v>
      </c>
      <c r="K7430" t="str">
        <f>IF(ISBLANK('Q 8'!$F299),"",IF('Q 8'!$F299="&lt;please select&gt;","",'Q 8'!$F299))</f>
        <v/>
      </c>
    </row>
    <row r="7431" spans="1:11" x14ac:dyDescent="0.3">
      <c r="A7431" t="s">
        <v>2141</v>
      </c>
      <c r="B7431" t="s">
        <v>2150</v>
      </c>
      <c r="C7431">
        <v>7</v>
      </c>
      <c r="D7431" t="s">
        <v>1470</v>
      </c>
      <c r="E7431" t="s">
        <v>2152</v>
      </c>
      <c r="F7431" t="s">
        <v>1761</v>
      </c>
      <c r="K7431" t="str">
        <f>IF(ISBLANK('Q 8'!$F300),"",IF('Q 8'!$F300="&lt;please select&gt;","",'Q 8'!$F300))</f>
        <v/>
      </c>
    </row>
    <row r="7432" spans="1:11" x14ac:dyDescent="0.3">
      <c r="A7432" t="s">
        <v>2141</v>
      </c>
      <c r="B7432" t="s">
        <v>2150</v>
      </c>
      <c r="C7432">
        <v>8</v>
      </c>
      <c r="D7432" t="s">
        <v>1470</v>
      </c>
      <c r="E7432" t="s">
        <v>2152</v>
      </c>
      <c r="F7432" t="s">
        <v>1761</v>
      </c>
      <c r="K7432" t="str">
        <f>IF(ISBLANK('Q 8'!$F301),"",IF('Q 8'!$F301="&lt;please select&gt;","",'Q 8'!$F301))</f>
        <v/>
      </c>
    </row>
    <row r="7433" spans="1:11" x14ac:dyDescent="0.3">
      <c r="A7433" t="s">
        <v>2141</v>
      </c>
      <c r="B7433" t="s">
        <v>2150</v>
      </c>
      <c r="C7433">
        <v>9</v>
      </c>
      <c r="D7433" t="s">
        <v>1470</v>
      </c>
      <c r="E7433" t="s">
        <v>2152</v>
      </c>
      <c r="F7433" t="s">
        <v>1761</v>
      </c>
      <c r="K7433" t="str">
        <f>IF(ISBLANK('Q 8'!$F302),"",IF('Q 8'!$F302="&lt;please select&gt;","",'Q 8'!$F302))</f>
        <v/>
      </c>
    </row>
    <row r="7434" spans="1:11" x14ac:dyDescent="0.3">
      <c r="A7434" t="s">
        <v>2141</v>
      </c>
      <c r="B7434" t="s">
        <v>2150</v>
      </c>
      <c r="C7434">
        <v>10</v>
      </c>
      <c r="D7434" t="s">
        <v>1470</v>
      </c>
      <c r="E7434" t="s">
        <v>2152</v>
      </c>
      <c r="F7434" t="s">
        <v>1761</v>
      </c>
      <c r="K7434" t="str">
        <f>IF(ISBLANK('Q 8'!$F303),"",IF('Q 8'!$F303="&lt;please select&gt;","",'Q 8'!$F303))</f>
        <v/>
      </c>
    </row>
    <row r="7435" spans="1:11" x14ac:dyDescent="0.3">
      <c r="A7435" t="s">
        <v>2141</v>
      </c>
      <c r="B7435" t="s">
        <v>2150</v>
      </c>
      <c r="C7435">
        <v>11</v>
      </c>
      <c r="D7435" t="s">
        <v>1470</v>
      </c>
      <c r="E7435" t="s">
        <v>2152</v>
      </c>
      <c r="F7435" t="s">
        <v>1761</v>
      </c>
      <c r="K7435" t="str">
        <f>IF(ISBLANK('Q 8'!$F304),"",IF('Q 8'!$F304="&lt;please select&gt;","",'Q 8'!$F304))</f>
        <v/>
      </c>
    </row>
    <row r="7436" spans="1:11" x14ac:dyDescent="0.3">
      <c r="A7436" t="s">
        <v>2141</v>
      </c>
      <c r="B7436" t="s">
        <v>2150</v>
      </c>
      <c r="C7436">
        <v>12</v>
      </c>
      <c r="D7436" t="s">
        <v>1470</v>
      </c>
      <c r="E7436" t="s">
        <v>2152</v>
      </c>
      <c r="F7436" t="s">
        <v>1761</v>
      </c>
      <c r="K7436" t="str">
        <f>IF(ISBLANK('Q 8'!$F305),"",IF('Q 8'!$F305="&lt;please select&gt;","",'Q 8'!$F305))</f>
        <v/>
      </c>
    </row>
    <row r="7437" spans="1:11" x14ac:dyDescent="0.3">
      <c r="A7437" t="s">
        <v>2141</v>
      </c>
      <c r="B7437" t="s">
        <v>2150</v>
      </c>
      <c r="C7437">
        <v>13</v>
      </c>
      <c r="D7437" t="s">
        <v>1470</v>
      </c>
      <c r="E7437" t="s">
        <v>2152</v>
      </c>
      <c r="F7437" t="s">
        <v>1761</v>
      </c>
      <c r="K7437" t="str">
        <f>IF(ISBLANK('Q 8'!$F306),"",IF('Q 8'!$F306="&lt;please select&gt;","",'Q 8'!$F306))</f>
        <v/>
      </c>
    </row>
    <row r="7438" spans="1:11" x14ac:dyDescent="0.3">
      <c r="A7438" t="s">
        <v>2141</v>
      </c>
      <c r="B7438" t="s">
        <v>2150</v>
      </c>
      <c r="C7438">
        <v>14</v>
      </c>
      <c r="D7438" t="s">
        <v>1470</v>
      </c>
      <c r="E7438" t="s">
        <v>2152</v>
      </c>
      <c r="F7438" t="s">
        <v>1761</v>
      </c>
      <c r="K7438" t="str">
        <f>IF(ISBLANK('Q 8'!$F307),"",IF('Q 8'!$F307="&lt;please select&gt;","",'Q 8'!$F307))</f>
        <v/>
      </c>
    </row>
    <row r="7439" spans="1:11" x14ac:dyDescent="0.3">
      <c r="A7439" t="s">
        <v>2141</v>
      </c>
      <c r="B7439" t="s">
        <v>2150</v>
      </c>
      <c r="C7439">
        <v>15</v>
      </c>
      <c r="D7439" t="s">
        <v>1470</v>
      </c>
      <c r="E7439" t="s">
        <v>2152</v>
      </c>
      <c r="F7439" t="s">
        <v>1761</v>
      </c>
      <c r="K7439" t="str">
        <f>IF(ISBLANK('Q 8'!$F308),"",IF('Q 8'!$F308="&lt;please select&gt;","",'Q 8'!$F308))</f>
        <v/>
      </c>
    </row>
    <row r="7440" spans="1:11" x14ac:dyDescent="0.3">
      <c r="A7440" t="s">
        <v>2141</v>
      </c>
      <c r="B7440" t="s">
        <v>2150</v>
      </c>
      <c r="C7440">
        <v>16</v>
      </c>
      <c r="D7440" t="s">
        <v>1470</v>
      </c>
      <c r="E7440" t="s">
        <v>2152</v>
      </c>
      <c r="F7440" t="s">
        <v>1761</v>
      </c>
      <c r="K7440" t="str">
        <f>IF(ISBLANK('Q 8'!$F309),"",IF('Q 8'!$F309="&lt;please select&gt;","",'Q 8'!$F309))</f>
        <v/>
      </c>
    </row>
    <row r="7441" spans="1:11" x14ac:dyDescent="0.3">
      <c r="A7441" t="s">
        <v>2141</v>
      </c>
      <c r="B7441" t="s">
        <v>2150</v>
      </c>
      <c r="C7441">
        <v>17</v>
      </c>
      <c r="D7441" t="s">
        <v>1470</v>
      </c>
      <c r="E7441" t="s">
        <v>2152</v>
      </c>
      <c r="F7441" t="s">
        <v>1761</v>
      </c>
      <c r="K7441" t="str">
        <f>IF(ISBLANK('Q 8'!$F310),"",IF('Q 8'!$F310="&lt;please select&gt;","",'Q 8'!$F310))</f>
        <v/>
      </c>
    </row>
    <row r="7442" spans="1:11" x14ac:dyDescent="0.3">
      <c r="A7442" t="s">
        <v>2141</v>
      </c>
      <c r="B7442" t="s">
        <v>2150</v>
      </c>
      <c r="C7442">
        <v>1</v>
      </c>
      <c r="D7442" t="s">
        <v>1470</v>
      </c>
      <c r="E7442" t="s">
        <v>2153</v>
      </c>
      <c r="F7442" t="s">
        <v>1772</v>
      </c>
      <c r="H7442" t="str">
        <f>IF(ISBLANK('Q 8'!$H294),"",IF('Q 8'!$H294="&lt;please select&gt;","",'Q 8'!$H294))</f>
        <v/>
      </c>
    </row>
    <row r="7443" spans="1:11" x14ac:dyDescent="0.3">
      <c r="A7443" t="s">
        <v>2141</v>
      </c>
      <c r="B7443" t="s">
        <v>2150</v>
      </c>
      <c r="C7443">
        <v>2</v>
      </c>
      <c r="D7443" t="s">
        <v>1470</v>
      </c>
      <c r="E7443" t="s">
        <v>2153</v>
      </c>
      <c r="F7443" t="s">
        <v>1772</v>
      </c>
      <c r="H7443" t="str">
        <f>IF(ISBLANK('Q 8'!$H295),"",IF('Q 8'!$H295="&lt;please select&gt;","",'Q 8'!$H295))</f>
        <v/>
      </c>
    </row>
    <row r="7444" spans="1:11" x14ac:dyDescent="0.3">
      <c r="A7444" t="s">
        <v>2141</v>
      </c>
      <c r="B7444" t="s">
        <v>2150</v>
      </c>
      <c r="C7444">
        <v>3</v>
      </c>
      <c r="D7444" t="s">
        <v>1470</v>
      </c>
      <c r="E7444" t="s">
        <v>2153</v>
      </c>
      <c r="F7444" t="s">
        <v>1772</v>
      </c>
      <c r="H7444" t="str">
        <f>IF(ISBLANK('Q 8'!$H296),"",IF('Q 8'!$H296="&lt;please select&gt;","",'Q 8'!$H296))</f>
        <v/>
      </c>
    </row>
    <row r="7445" spans="1:11" x14ac:dyDescent="0.3">
      <c r="A7445" t="s">
        <v>2141</v>
      </c>
      <c r="B7445" t="s">
        <v>2150</v>
      </c>
      <c r="C7445">
        <v>4</v>
      </c>
      <c r="D7445" t="s">
        <v>1470</v>
      </c>
      <c r="E7445" t="s">
        <v>2153</v>
      </c>
      <c r="F7445" t="s">
        <v>1772</v>
      </c>
      <c r="H7445" t="str">
        <f>IF(ISBLANK('Q 8'!$H297),"",IF('Q 8'!$H297="&lt;please select&gt;","",'Q 8'!$H297))</f>
        <v/>
      </c>
    </row>
    <row r="7446" spans="1:11" x14ac:dyDescent="0.3">
      <c r="A7446" t="s">
        <v>2141</v>
      </c>
      <c r="B7446" t="s">
        <v>2150</v>
      </c>
      <c r="C7446">
        <v>5</v>
      </c>
      <c r="D7446" t="s">
        <v>1470</v>
      </c>
      <c r="E7446" t="s">
        <v>2153</v>
      </c>
      <c r="F7446" t="s">
        <v>1772</v>
      </c>
      <c r="H7446" t="str">
        <f>IF(ISBLANK('Q 8'!$H298),"",IF('Q 8'!$H298="&lt;please select&gt;","",'Q 8'!$H298))</f>
        <v/>
      </c>
    </row>
    <row r="7447" spans="1:11" x14ac:dyDescent="0.3">
      <c r="A7447" t="s">
        <v>2141</v>
      </c>
      <c r="B7447" t="s">
        <v>2150</v>
      </c>
      <c r="C7447">
        <v>6</v>
      </c>
      <c r="D7447" t="s">
        <v>1470</v>
      </c>
      <c r="E7447" t="s">
        <v>2153</v>
      </c>
      <c r="F7447" t="s">
        <v>1772</v>
      </c>
      <c r="H7447" t="str">
        <f>IF(ISBLANK('Q 8'!$H299),"",IF('Q 8'!$H299="&lt;please select&gt;","",'Q 8'!$H299))</f>
        <v/>
      </c>
    </row>
    <row r="7448" spans="1:11" x14ac:dyDescent="0.3">
      <c r="A7448" t="s">
        <v>2141</v>
      </c>
      <c r="B7448" t="s">
        <v>2150</v>
      </c>
      <c r="C7448">
        <v>7</v>
      </c>
      <c r="D7448" t="s">
        <v>1470</v>
      </c>
      <c r="E7448" t="s">
        <v>2153</v>
      </c>
      <c r="F7448" t="s">
        <v>1772</v>
      </c>
      <c r="H7448" t="str">
        <f>IF(ISBLANK('Q 8'!$H300),"",IF('Q 8'!$H300="&lt;please select&gt;","",'Q 8'!$H300))</f>
        <v/>
      </c>
    </row>
    <row r="7449" spans="1:11" x14ac:dyDescent="0.3">
      <c r="A7449" t="s">
        <v>2141</v>
      </c>
      <c r="B7449" t="s">
        <v>2150</v>
      </c>
      <c r="C7449">
        <v>8</v>
      </c>
      <c r="D7449" t="s">
        <v>1470</v>
      </c>
      <c r="E7449" t="s">
        <v>2153</v>
      </c>
      <c r="F7449" t="s">
        <v>1772</v>
      </c>
      <c r="H7449" t="str">
        <f>IF(ISBLANK('Q 8'!$H301),"",IF('Q 8'!$H301="&lt;please select&gt;","",'Q 8'!$H301))</f>
        <v/>
      </c>
    </row>
    <row r="7450" spans="1:11" x14ac:dyDescent="0.3">
      <c r="A7450" t="s">
        <v>2141</v>
      </c>
      <c r="B7450" t="s">
        <v>2150</v>
      </c>
      <c r="C7450">
        <v>9</v>
      </c>
      <c r="D7450" t="s">
        <v>1470</v>
      </c>
      <c r="E7450" t="s">
        <v>2153</v>
      </c>
      <c r="F7450" t="s">
        <v>1772</v>
      </c>
      <c r="H7450" t="str">
        <f>IF(ISBLANK('Q 8'!$H302),"",IF('Q 8'!$H302="&lt;please select&gt;","",'Q 8'!$H302))</f>
        <v/>
      </c>
    </row>
    <row r="7451" spans="1:11" x14ac:dyDescent="0.3">
      <c r="A7451" t="s">
        <v>2141</v>
      </c>
      <c r="B7451" t="s">
        <v>2150</v>
      </c>
      <c r="C7451">
        <v>10</v>
      </c>
      <c r="D7451" t="s">
        <v>1470</v>
      </c>
      <c r="E7451" t="s">
        <v>2153</v>
      </c>
      <c r="F7451" t="s">
        <v>1772</v>
      </c>
      <c r="H7451" t="str">
        <f>IF(ISBLANK('Q 8'!$H303),"",IF('Q 8'!$H303="&lt;please select&gt;","",'Q 8'!$H303))</f>
        <v/>
      </c>
    </row>
    <row r="7452" spans="1:11" x14ac:dyDescent="0.3">
      <c r="A7452" t="s">
        <v>2141</v>
      </c>
      <c r="B7452" t="s">
        <v>2150</v>
      </c>
      <c r="C7452">
        <v>11</v>
      </c>
      <c r="D7452" t="s">
        <v>1470</v>
      </c>
      <c r="E7452" t="s">
        <v>2153</v>
      </c>
      <c r="F7452" t="s">
        <v>1772</v>
      </c>
      <c r="H7452" t="str">
        <f>IF(ISBLANK('Q 8'!$H304),"",IF('Q 8'!$H304="&lt;please select&gt;","",'Q 8'!$H304))</f>
        <v/>
      </c>
    </row>
    <row r="7453" spans="1:11" x14ac:dyDescent="0.3">
      <c r="A7453" t="s">
        <v>2141</v>
      </c>
      <c r="B7453" t="s">
        <v>2150</v>
      </c>
      <c r="C7453">
        <v>12</v>
      </c>
      <c r="D7453" t="s">
        <v>1470</v>
      </c>
      <c r="E7453" t="s">
        <v>2153</v>
      </c>
      <c r="F7453" t="s">
        <v>1772</v>
      </c>
      <c r="H7453" t="str">
        <f>IF(ISBLANK('Q 8'!$H305),"",IF('Q 8'!$H305="&lt;please select&gt;","",'Q 8'!$H305))</f>
        <v/>
      </c>
    </row>
    <row r="7454" spans="1:11" x14ac:dyDescent="0.3">
      <c r="A7454" t="s">
        <v>2141</v>
      </c>
      <c r="B7454" t="s">
        <v>2150</v>
      </c>
      <c r="C7454">
        <v>13</v>
      </c>
      <c r="D7454" t="s">
        <v>1470</v>
      </c>
      <c r="E7454" t="s">
        <v>2153</v>
      </c>
      <c r="F7454" t="s">
        <v>1772</v>
      </c>
      <c r="H7454" t="str">
        <f>IF(ISBLANK('Q 8'!$H306),"",IF('Q 8'!$H306="&lt;please select&gt;","",'Q 8'!$H306))</f>
        <v/>
      </c>
    </row>
    <row r="7455" spans="1:11" x14ac:dyDescent="0.3">
      <c r="A7455" t="s">
        <v>2141</v>
      </c>
      <c r="B7455" t="s">
        <v>2150</v>
      </c>
      <c r="C7455">
        <v>14</v>
      </c>
      <c r="D7455" t="s">
        <v>1470</v>
      </c>
      <c r="E7455" t="s">
        <v>2153</v>
      </c>
      <c r="F7455" t="s">
        <v>1772</v>
      </c>
      <c r="H7455" t="str">
        <f>IF(ISBLANK('Q 8'!$H307),"",IF('Q 8'!$H307="&lt;please select&gt;","",'Q 8'!$H307))</f>
        <v/>
      </c>
    </row>
    <row r="7456" spans="1:11" x14ac:dyDescent="0.3">
      <c r="A7456" t="s">
        <v>2141</v>
      </c>
      <c r="B7456" t="s">
        <v>2150</v>
      </c>
      <c r="C7456">
        <v>15</v>
      </c>
      <c r="D7456" t="s">
        <v>1470</v>
      </c>
      <c r="E7456" t="s">
        <v>2153</v>
      </c>
      <c r="F7456" t="s">
        <v>1772</v>
      </c>
      <c r="H7456" t="str">
        <f>IF(ISBLANK('Q 8'!$H308),"",IF('Q 8'!$H308="&lt;please select&gt;","",'Q 8'!$H308))</f>
        <v/>
      </c>
    </row>
    <row r="7457" spans="1:11" x14ac:dyDescent="0.3">
      <c r="A7457" t="s">
        <v>2141</v>
      </c>
      <c r="B7457" t="s">
        <v>2150</v>
      </c>
      <c r="C7457">
        <v>16</v>
      </c>
      <c r="D7457" t="s">
        <v>1470</v>
      </c>
      <c r="E7457" t="s">
        <v>2153</v>
      </c>
      <c r="F7457" t="s">
        <v>1772</v>
      </c>
      <c r="H7457" t="str">
        <f>IF(ISBLANK('Q 8'!$H309),"",IF('Q 8'!$H309="&lt;please select&gt;","",'Q 8'!$H309))</f>
        <v/>
      </c>
    </row>
    <row r="7458" spans="1:11" x14ac:dyDescent="0.3">
      <c r="A7458" t="s">
        <v>2141</v>
      </c>
      <c r="B7458" t="s">
        <v>2150</v>
      </c>
      <c r="C7458">
        <v>17</v>
      </c>
      <c r="D7458" t="s">
        <v>1470</v>
      </c>
      <c r="E7458" t="s">
        <v>2153</v>
      </c>
      <c r="F7458" t="s">
        <v>1772</v>
      </c>
      <c r="H7458" t="str">
        <f>IF(ISBLANK('Q 8'!$H310),"",IF('Q 8'!$H310="&lt;please select&gt;","",'Q 8'!$H310))</f>
        <v/>
      </c>
    </row>
    <row r="7459" spans="1:11" x14ac:dyDescent="0.3">
      <c r="A7459" t="s">
        <v>2154</v>
      </c>
      <c r="B7459" t="s">
        <v>2155</v>
      </c>
      <c r="C7459">
        <v>0</v>
      </c>
      <c r="D7459" t="s">
        <v>1470</v>
      </c>
      <c r="E7459" t="s">
        <v>2155</v>
      </c>
      <c r="F7459" t="s">
        <v>1783</v>
      </c>
      <c r="K7459" t="str">
        <f>IF(ISBLANK('Q 9'!$I$6),"",IF('Q 9'!$I$6="&lt;please select&gt;","",'Q 9'!$I$6))</f>
        <v>No</v>
      </c>
    </row>
    <row r="7460" spans="1:11" x14ac:dyDescent="0.3">
      <c r="A7460" t="s">
        <v>2154</v>
      </c>
      <c r="B7460" t="s">
        <v>2156</v>
      </c>
      <c r="C7460">
        <v>1</v>
      </c>
      <c r="D7460" t="s">
        <v>1470</v>
      </c>
      <c r="E7460" t="s">
        <v>2157</v>
      </c>
      <c r="F7460" t="s">
        <v>1830</v>
      </c>
      <c r="I7460" s="178" t="str">
        <f>IF(ISBLANK('Q 9'!$G9),"",IF('Q 9'!$G9="&lt;please select&gt;","",'Q 9'!$G9))</f>
        <v/>
      </c>
    </row>
    <row r="7461" spans="1:11" x14ac:dyDescent="0.3">
      <c r="A7461" t="s">
        <v>2154</v>
      </c>
      <c r="B7461" t="s">
        <v>2156</v>
      </c>
      <c r="C7461">
        <v>2</v>
      </c>
      <c r="D7461" t="s">
        <v>1470</v>
      </c>
      <c r="E7461" t="s">
        <v>2157</v>
      </c>
      <c r="F7461" t="s">
        <v>1830</v>
      </c>
      <c r="I7461" s="178" t="str">
        <f>IF(ISBLANK('Q 9'!$G10),"",IF('Q 9'!$G10="&lt;please select&gt;","",'Q 9'!$G10))</f>
        <v/>
      </c>
    </row>
    <row r="7462" spans="1:11" x14ac:dyDescent="0.3">
      <c r="A7462" t="s">
        <v>2154</v>
      </c>
      <c r="B7462" t="s">
        <v>2156</v>
      </c>
      <c r="C7462">
        <v>3</v>
      </c>
      <c r="D7462" t="s">
        <v>1470</v>
      </c>
      <c r="E7462" t="s">
        <v>2157</v>
      </c>
      <c r="F7462" t="s">
        <v>1830</v>
      </c>
      <c r="I7462" s="178" t="str">
        <f>IF(ISBLANK('Q 9'!$G11),"",IF('Q 9'!$G11="&lt;please select&gt;","",'Q 9'!$G11))</f>
        <v/>
      </c>
    </row>
    <row r="7463" spans="1:11" x14ac:dyDescent="0.3">
      <c r="A7463" t="s">
        <v>2154</v>
      </c>
      <c r="B7463" t="s">
        <v>2156</v>
      </c>
      <c r="C7463">
        <v>4</v>
      </c>
      <c r="D7463" t="s">
        <v>1470</v>
      </c>
      <c r="E7463" t="s">
        <v>2157</v>
      </c>
      <c r="F7463" t="s">
        <v>1830</v>
      </c>
      <c r="I7463" s="178" t="str">
        <f>IF(ISBLANK('Q 9'!$G12),"",IF('Q 9'!$G12="&lt;please select&gt;","",'Q 9'!$G12))</f>
        <v/>
      </c>
    </row>
    <row r="7464" spans="1:11" x14ac:dyDescent="0.3">
      <c r="A7464" t="s">
        <v>2154</v>
      </c>
      <c r="B7464" t="s">
        <v>2156</v>
      </c>
      <c r="C7464">
        <v>5</v>
      </c>
      <c r="D7464" t="s">
        <v>1470</v>
      </c>
      <c r="E7464" t="s">
        <v>2157</v>
      </c>
      <c r="F7464" t="s">
        <v>1830</v>
      </c>
      <c r="I7464" s="178" t="str">
        <f>IF(ISBLANK('Q 9'!$G13),"",IF('Q 9'!$G13="&lt;please select&gt;","",'Q 9'!$G13))</f>
        <v/>
      </c>
    </row>
    <row r="7465" spans="1:11" x14ac:dyDescent="0.3">
      <c r="A7465" t="s">
        <v>2154</v>
      </c>
      <c r="B7465" t="s">
        <v>2156</v>
      </c>
      <c r="C7465">
        <v>6</v>
      </c>
      <c r="D7465" t="s">
        <v>1442</v>
      </c>
      <c r="E7465" t="s">
        <v>2157</v>
      </c>
      <c r="F7465" t="s">
        <v>1830</v>
      </c>
      <c r="I7465" s="178" t="str">
        <f>IF(ISBLANK('Q 9'!$G14),"",IF('Q 9'!$G14="&lt;please select&gt;","",'Q 9'!$G14))</f>
        <v/>
      </c>
    </row>
    <row r="7466" spans="1:11" x14ac:dyDescent="0.3">
      <c r="A7466" t="s">
        <v>2154</v>
      </c>
      <c r="B7466" t="s">
        <v>2156</v>
      </c>
      <c r="C7466">
        <v>7</v>
      </c>
      <c r="D7466" t="s">
        <v>1442</v>
      </c>
      <c r="E7466" t="s">
        <v>2157</v>
      </c>
      <c r="F7466" t="s">
        <v>1830</v>
      </c>
      <c r="I7466" s="178" t="str">
        <f>IF(ISBLANK('Q 9'!$G15),"",IF('Q 9'!$G15="&lt;please select&gt;","",'Q 9'!$G15))</f>
        <v/>
      </c>
    </row>
    <row r="7467" spans="1:11" x14ac:dyDescent="0.3">
      <c r="A7467" t="s">
        <v>2154</v>
      </c>
      <c r="B7467" t="s">
        <v>2156</v>
      </c>
      <c r="C7467">
        <v>8</v>
      </c>
      <c r="D7467" t="s">
        <v>1442</v>
      </c>
      <c r="E7467" t="s">
        <v>2157</v>
      </c>
      <c r="F7467" t="s">
        <v>1830</v>
      </c>
      <c r="I7467" s="178" t="str">
        <f>IF(ISBLANK('Q 9'!$G16),"",IF('Q 9'!$G16="&lt;please select&gt;","",'Q 9'!$G16))</f>
        <v/>
      </c>
    </row>
    <row r="7468" spans="1:11" x14ac:dyDescent="0.3">
      <c r="A7468" t="s">
        <v>2154</v>
      </c>
      <c r="B7468" t="s">
        <v>2156</v>
      </c>
      <c r="C7468">
        <v>9</v>
      </c>
      <c r="D7468" t="s">
        <v>1442</v>
      </c>
      <c r="E7468" t="s">
        <v>2157</v>
      </c>
      <c r="F7468" t="s">
        <v>1830</v>
      </c>
      <c r="I7468" s="178" t="str">
        <f>IF(ISBLANK('Q 9'!$G17),"",IF('Q 9'!$G17="&lt;please select&gt;","",'Q 9'!$G17))</f>
        <v/>
      </c>
    </row>
    <row r="7469" spans="1:11" x14ac:dyDescent="0.3">
      <c r="A7469" t="s">
        <v>2154</v>
      </c>
      <c r="B7469" t="s">
        <v>2156</v>
      </c>
      <c r="C7469">
        <v>6</v>
      </c>
      <c r="D7469" t="s">
        <v>1442</v>
      </c>
      <c r="E7469" t="s">
        <v>2158</v>
      </c>
      <c r="F7469" t="s">
        <v>1815</v>
      </c>
      <c r="J7469" t="str">
        <f>IF(ISBLANK('Q 9'!D14),"",IF('Q 9'!D14="&lt;please select&gt;","",'Q 9'!D14))</f>
        <v/>
      </c>
    </row>
    <row r="7470" spans="1:11" x14ac:dyDescent="0.3">
      <c r="A7470" t="s">
        <v>2154</v>
      </c>
      <c r="B7470" t="s">
        <v>2156</v>
      </c>
      <c r="C7470">
        <v>7</v>
      </c>
      <c r="D7470" t="s">
        <v>1442</v>
      </c>
      <c r="E7470" t="s">
        <v>2158</v>
      </c>
      <c r="F7470" t="s">
        <v>1815</v>
      </c>
      <c r="J7470" t="str">
        <f>IF(ISBLANK('Q 9'!D15),"",IF('Q 9'!D15="&lt;please select&gt;","",'Q 9'!D15))</f>
        <v/>
      </c>
    </row>
    <row r="7471" spans="1:11" x14ac:dyDescent="0.3">
      <c r="A7471" t="s">
        <v>2154</v>
      </c>
      <c r="B7471" t="s">
        <v>2156</v>
      </c>
      <c r="C7471">
        <v>8</v>
      </c>
      <c r="D7471" t="s">
        <v>1442</v>
      </c>
      <c r="E7471" t="s">
        <v>2158</v>
      </c>
      <c r="F7471" t="s">
        <v>1815</v>
      </c>
      <c r="J7471" t="str">
        <f>IF(ISBLANK('Q 9'!D16),"",IF('Q 9'!D16="&lt;please select&gt;","",'Q 9'!D16))</f>
        <v/>
      </c>
    </row>
    <row r="7472" spans="1:11" x14ac:dyDescent="0.3">
      <c r="A7472" t="s">
        <v>2154</v>
      </c>
      <c r="B7472" t="s">
        <v>2156</v>
      </c>
      <c r="C7472">
        <v>9</v>
      </c>
      <c r="D7472" t="s">
        <v>1442</v>
      </c>
      <c r="E7472" t="s">
        <v>2158</v>
      </c>
      <c r="F7472" t="s">
        <v>1815</v>
      </c>
      <c r="J7472" t="str">
        <f>IF(ISBLANK('Q 9'!D17),"",IF('Q 9'!D17="&lt;please select&gt;","",'Q 9'!D17))</f>
        <v/>
      </c>
    </row>
    <row r="7473" spans="1:11" x14ac:dyDescent="0.3">
      <c r="A7473" t="s">
        <v>2154</v>
      </c>
      <c r="B7473" t="s">
        <v>2159</v>
      </c>
      <c r="C7473">
        <v>1</v>
      </c>
      <c r="D7473" t="s">
        <v>1470</v>
      </c>
      <c r="E7473" t="s">
        <v>2157</v>
      </c>
      <c r="F7473" t="s">
        <v>1830</v>
      </c>
      <c r="I7473" s="178" t="str">
        <f>IF(ISBLANK('Q 9'!$G22),"",IF('Q 9'!$G22="&lt;please select&gt;","",'Q 9'!$G22))</f>
        <v/>
      </c>
    </row>
    <row r="7474" spans="1:11" x14ac:dyDescent="0.3">
      <c r="A7474" t="s">
        <v>2154</v>
      </c>
      <c r="B7474" t="s">
        <v>2159</v>
      </c>
      <c r="C7474">
        <v>2</v>
      </c>
      <c r="D7474" t="s">
        <v>1442</v>
      </c>
      <c r="E7474" t="s">
        <v>2157</v>
      </c>
      <c r="F7474" t="s">
        <v>1830</v>
      </c>
      <c r="I7474" s="178" t="str">
        <f>IF(ISBLANK('Q 9'!$G23),"",IF('Q 9'!$G23="&lt;please select&gt;","",'Q 9'!$G23))</f>
        <v/>
      </c>
    </row>
    <row r="7475" spans="1:11" x14ac:dyDescent="0.3">
      <c r="A7475" t="s">
        <v>2154</v>
      </c>
      <c r="B7475" t="s">
        <v>2159</v>
      </c>
      <c r="C7475">
        <v>3</v>
      </c>
      <c r="D7475" t="s">
        <v>1442</v>
      </c>
      <c r="E7475" t="s">
        <v>2157</v>
      </c>
      <c r="F7475" t="s">
        <v>1830</v>
      </c>
      <c r="I7475" s="178" t="str">
        <f>IF(ISBLANK('Q 9'!$G24),"",IF('Q 9'!$G24="&lt;please select&gt;","",'Q 9'!$G24))</f>
        <v/>
      </c>
    </row>
    <row r="7476" spans="1:11" x14ac:dyDescent="0.3">
      <c r="A7476" t="s">
        <v>2154</v>
      </c>
      <c r="B7476" t="s">
        <v>2159</v>
      </c>
      <c r="C7476">
        <v>4</v>
      </c>
      <c r="D7476" t="s">
        <v>1442</v>
      </c>
      <c r="E7476" t="s">
        <v>2157</v>
      </c>
      <c r="F7476" t="s">
        <v>1830</v>
      </c>
      <c r="I7476" s="178" t="str">
        <f>IF(ISBLANK('Q 9'!$G25),"",IF('Q 9'!$G25="&lt;please select&gt;","",'Q 9'!$G25))</f>
        <v/>
      </c>
    </row>
    <row r="7477" spans="1:11" x14ac:dyDescent="0.3">
      <c r="A7477" t="s">
        <v>2154</v>
      </c>
      <c r="B7477" t="s">
        <v>2159</v>
      </c>
      <c r="C7477">
        <v>5</v>
      </c>
      <c r="D7477" t="s">
        <v>1442</v>
      </c>
      <c r="E7477" t="s">
        <v>2157</v>
      </c>
      <c r="F7477" t="s">
        <v>1830</v>
      </c>
      <c r="I7477" s="178" t="str">
        <f>IF(ISBLANK('Q 9'!$G26),"",IF('Q 9'!$G26="&lt;please select&gt;","",'Q 9'!$G26))</f>
        <v/>
      </c>
    </row>
    <row r="7478" spans="1:11" x14ac:dyDescent="0.3">
      <c r="A7478" t="s">
        <v>2154</v>
      </c>
      <c r="B7478" t="s">
        <v>2159</v>
      </c>
      <c r="C7478">
        <v>2</v>
      </c>
      <c r="D7478" t="s">
        <v>1442</v>
      </c>
      <c r="E7478" t="s">
        <v>2158</v>
      </c>
      <c r="F7478" t="s">
        <v>1815</v>
      </c>
      <c r="J7478" t="str">
        <f>IF(ISBLANK('Q 9'!D23),"",IF('Q 9'!D23="&lt;please select&gt;","",'Q 9'!D23))</f>
        <v/>
      </c>
    </row>
    <row r="7479" spans="1:11" x14ac:dyDescent="0.3">
      <c r="A7479" t="s">
        <v>2154</v>
      </c>
      <c r="B7479" t="s">
        <v>2159</v>
      </c>
      <c r="C7479">
        <v>3</v>
      </c>
      <c r="D7479" t="s">
        <v>1442</v>
      </c>
      <c r="E7479" t="s">
        <v>2158</v>
      </c>
      <c r="F7479" t="s">
        <v>1815</v>
      </c>
      <c r="J7479" t="str">
        <f>IF(ISBLANK('Q 9'!D24),"",IF('Q 9'!D24="&lt;please select&gt;","",'Q 9'!D24))</f>
        <v/>
      </c>
    </row>
    <row r="7480" spans="1:11" x14ac:dyDescent="0.3">
      <c r="A7480" t="s">
        <v>2154</v>
      </c>
      <c r="B7480" t="s">
        <v>2159</v>
      </c>
      <c r="C7480">
        <v>4</v>
      </c>
      <c r="D7480" t="s">
        <v>1442</v>
      </c>
      <c r="E7480" t="s">
        <v>2158</v>
      </c>
      <c r="F7480" t="s">
        <v>1815</v>
      </c>
      <c r="J7480" t="str">
        <f>IF(ISBLANK('Q 9'!D25),"",IF('Q 9'!D25="&lt;please select&gt;","",'Q 9'!D25))</f>
        <v/>
      </c>
    </row>
    <row r="7481" spans="1:11" x14ac:dyDescent="0.3">
      <c r="A7481" t="s">
        <v>2154</v>
      </c>
      <c r="B7481" t="s">
        <v>2159</v>
      </c>
      <c r="C7481">
        <v>5</v>
      </c>
      <c r="D7481" t="s">
        <v>1442</v>
      </c>
      <c r="E7481" t="s">
        <v>2158</v>
      </c>
      <c r="F7481" t="s">
        <v>1815</v>
      </c>
      <c r="J7481" t="str">
        <f>IF(ISBLANK('Q 9'!D26),"",IF('Q 9'!D26="&lt;please select&gt;","",'Q 9'!D26))</f>
        <v/>
      </c>
    </row>
    <row r="7482" spans="1:11" x14ac:dyDescent="0.3">
      <c r="A7482" t="s">
        <v>2160</v>
      </c>
      <c r="B7482" t="s">
        <v>2161</v>
      </c>
      <c r="C7482">
        <v>0</v>
      </c>
      <c r="D7482" t="s">
        <v>1470</v>
      </c>
      <c r="E7482" t="s">
        <v>2161</v>
      </c>
      <c r="F7482" t="s">
        <v>1783</v>
      </c>
      <c r="K7482" t="str">
        <f>IF(ISBLANK('Q 9'!$I$31),"",IF('Q 9'!$I$31="&lt;please select&gt;","",'Q 9'!$I$31))</f>
        <v>No</v>
      </c>
    </row>
    <row r="7483" spans="1:11" x14ac:dyDescent="0.3">
      <c r="A7483" t="s">
        <v>2160</v>
      </c>
      <c r="B7483" t="s">
        <v>2162</v>
      </c>
      <c r="C7483">
        <v>1</v>
      </c>
      <c r="D7483" t="s">
        <v>1470</v>
      </c>
      <c r="E7483" t="s">
        <v>2157</v>
      </c>
      <c r="F7483" t="s">
        <v>1830</v>
      </c>
      <c r="I7483" s="178" t="str">
        <f>IF(ISBLANK('Q 9'!G34),"",IF('Q 9'!G34="&lt;please select&gt;","",'Q 9'!G34))</f>
        <v/>
      </c>
    </row>
    <row r="7484" spans="1:11" x14ac:dyDescent="0.3">
      <c r="A7484" t="s">
        <v>2160</v>
      </c>
      <c r="B7484" t="s">
        <v>2162</v>
      </c>
      <c r="C7484">
        <v>2</v>
      </c>
      <c r="D7484" t="s">
        <v>1470</v>
      </c>
      <c r="E7484" t="s">
        <v>2157</v>
      </c>
      <c r="F7484" t="s">
        <v>1830</v>
      </c>
      <c r="I7484" s="178" t="str">
        <f>IF(ISBLANK('Q 9'!G35),"",IF('Q 9'!G35="&lt;please select&gt;","",'Q 9'!G35))</f>
        <v/>
      </c>
    </row>
    <row r="7485" spans="1:11" x14ac:dyDescent="0.3">
      <c r="A7485" t="s">
        <v>2160</v>
      </c>
      <c r="B7485" t="s">
        <v>2162</v>
      </c>
      <c r="C7485">
        <v>3</v>
      </c>
      <c r="D7485" t="s">
        <v>1470</v>
      </c>
      <c r="E7485" t="s">
        <v>2157</v>
      </c>
      <c r="F7485" t="s">
        <v>1830</v>
      </c>
      <c r="I7485" s="178" t="str">
        <f>IF(ISBLANK('Q 9'!G36),"",IF('Q 9'!G36="&lt;please select&gt;","",'Q 9'!G36))</f>
        <v/>
      </c>
    </row>
    <row r="7486" spans="1:11" x14ac:dyDescent="0.3">
      <c r="A7486" t="s">
        <v>2160</v>
      </c>
      <c r="B7486" t="s">
        <v>2162</v>
      </c>
      <c r="C7486">
        <v>4</v>
      </c>
      <c r="D7486" t="s">
        <v>1470</v>
      </c>
      <c r="E7486" t="s">
        <v>2157</v>
      </c>
      <c r="F7486" t="s">
        <v>1830</v>
      </c>
      <c r="I7486" s="178" t="str">
        <f>IF(ISBLANK('Q 9'!G37),"",IF('Q 9'!G37="&lt;please select&gt;","",'Q 9'!G37))</f>
        <v/>
      </c>
    </row>
    <row r="7487" spans="1:11" x14ac:dyDescent="0.3">
      <c r="A7487" t="s">
        <v>2160</v>
      </c>
      <c r="B7487" t="s">
        <v>2162</v>
      </c>
      <c r="C7487">
        <v>5</v>
      </c>
      <c r="D7487" t="s">
        <v>1470</v>
      </c>
      <c r="E7487" t="s">
        <v>2157</v>
      </c>
      <c r="F7487" t="s">
        <v>1830</v>
      </c>
      <c r="I7487" s="178" t="str">
        <f>IF(ISBLANK('Q 9'!G38),"",IF('Q 9'!G38="&lt;please select&gt;","",'Q 9'!G38))</f>
        <v/>
      </c>
    </row>
    <row r="7488" spans="1:11" x14ac:dyDescent="0.3">
      <c r="A7488" t="s">
        <v>2160</v>
      </c>
      <c r="B7488" t="s">
        <v>2162</v>
      </c>
      <c r="C7488">
        <v>6</v>
      </c>
      <c r="D7488" t="s">
        <v>1470</v>
      </c>
      <c r="E7488" t="s">
        <v>2157</v>
      </c>
      <c r="F7488" t="s">
        <v>1830</v>
      </c>
      <c r="I7488" s="178" t="str">
        <f>IF(ISBLANK('Q 9'!G39),"",IF('Q 9'!G39="&lt;please select&gt;","",'Q 9'!G39))</f>
        <v/>
      </c>
    </row>
    <row r="7489" spans="1:10" x14ac:dyDescent="0.3">
      <c r="A7489" t="s">
        <v>2160</v>
      </c>
      <c r="B7489" t="s">
        <v>2162</v>
      </c>
      <c r="C7489">
        <v>7</v>
      </c>
      <c r="D7489" t="s">
        <v>1442</v>
      </c>
      <c r="E7489" t="s">
        <v>2157</v>
      </c>
      <c r="F7489" t="s">
        <v>1830</v>
      </c>
      <c r="I7489" s="178" t="str">
        <f>IF(ISBLANK('Q 9'!G40),"",IF('Q 9'!G40="&lt;please select&gt;","",'Q 9'!G40))</f>
        <v/>
      </c>
    </row>
    <row r="7490" spans="1:10" x14ac:dyDescent="0.3">
      <c r="A7490" t="s">
        <v>2160</v>
      </c>
      <c r="B7490" t="s">
        <v>2162</v>
      </c>
      <c r="C7490">
        <v>8</v>
      </c>
      <c r="D7490" t="s">
        <v>1442</v>
      </c>
      <c r="E7490" t="s">
        <v>2157</v>
      </c>
      <c r="F7490" t="s">
        <v>1830</v>
      </c>
      <c r="I7490" s="178" t="str">
        <f>IF(ISBLANK('Q 9'!G41),"",IF('Q 9'!G41="&lt;please select&gt;","",'Q 9'!G41))</f>
        <v/>
      </c>
    </row>
    <row r="7491" spans="1:10" x14ac:dyDescent="0.3">
      <c r="A7491" t="s">
        <v>2160</v>
      </c>
      <c r="B7491" t="s">
        <v>2162</v>
      </c>
      <c r="C7491">
        <v>9</v>
      </c>
      <c r="D7491" t="s">
        <v>1442</v>
      </c>
      <c r="E7491" t="s">
        <v>2157</v>
      </c>
      <c r="F7491" t="s">
        <v>1830</v>
      </c>
      <c r="I7491" s="178" t="str">
        <f>IF(ISBLANK('Q 9'!G42),"",IF('Q 9'!G42="&lt;please select&gt;","",'Q 9'!G42))</f>
        <v/>
      </c>
    </row>
    <row r="7492" spans="1:10" x14ac:dyDescent="0.3">
      <c r="A7492" t="s">
        <v>2160</v>
      </c>
      <c r="B7492" t="s">
        <v>2162</v>
      </c>
      <c r="C7492">
        <v>10</v>
      </c>
      <c r="D7492" t="s">
        <v>1442</v>
      </c>
      <c r="E7492" t="s">
        <v>2157</v>
      </c>
      <c r="F7492" t="s">
        <v>1830</v>
      </c>
      <c r="I7492" s="178" t="str">
        <f>IF(ISBLANK('Q 9'!G43),"",IF('Q 9'!G43="&lt;please select&gt;","",'Q 9'!G43))</f>
        <v/>
      </c>
    </row>
    <row r="7493" spans="1:10" x14ac:dyDescent="0.3">
      <c r="A7493" t="s">
        <v>2160</v>
      </c>
      <c r="B7493" t="s">
        <v>2162</v>
      </c>
      <c r="C7493">
        <v>7</v>
      </c>
      <c r="D7493" t="s">
        <v>1442</v>
      </c>
      <c r="E7493" t="s">
        <v>2158</v>
      </c>
      <c r="F7493" t="s">
        <v>1815</v>
      </c>
      <c r="J7493" t="str">
        <f>IF(ISBLANK('Q 9'!D40),"",IF('Q 9'!D40="&lt;please select&gt;","",'Q 9'!D40))</f>
        <v/>
      </c>
    </row>
    <row r="7494" spans="1:10" x14ac:dyDescent="0.3">
      <c r="A7494" t="s">
        <v>2160</v>
      </c>
      <c r="B7494" t="s">
        <v>2162</v>
      </c>
      <c r="C7494">
        <v>8</v>
      </c>
      <c r="D7494" t="s">
        <v>1442</v>
      </c>
      <c r="E7494" t="s">
        <v>2158</v>
      </c>
      <c r="F7494" t="s">
        <v>1815</v>
      </c>
      <c r="J7494" t="str">
        <f>IF(ISBLANK('Q 9'!D41),"",IF('Q 9'!D41="&lt;please select&gt;","",'Q 9'!D41))</f>
        <v/>
      </c>
    </row>
    <row r="7495" spans="1:10" x14ac:dyDescent="0.3">
      <c r="A7495" t="s">
        <v>2160</v>
      </c>
      <c r="B7495" t="s">
        <v>2162</v>
      </c>
      <c r="C7495">
        <v>9</v>
      </c>
      <c r="D7495" t="s">
        <v>1442</v>
      </c>
      <c r="E7495" t="s">
        <v>2158</v>
      </c>
      <c r="F7495" t="s">
        <v>1815</v>
      </c>
      <c r="J7495" t="str">
        <f>IF(ISBLANK('Q 9'!D42),"",IF('Q 9'!D42="&lt;please select&gt;","",'Q 9'!D42))</f>
        <v/>
      </c>
    </row>
    <row r="7496" spans="1:10" x14ac:dyDescent="0.3">
      <c r="A7496" t="s">
        <v>2160</v>
      </c>
      <c r="B7496" t="s">
        <v>2162</v>
      </c>
      <c r="C7496">
        <v>10</v>
      </c>
      <c r="D7496" t="s">
        <v>1442</v>
      </c>
      <c r="E7496" t="s">
        <v>2158</v>
      </c>
      <c r="F7496" t="s">
        <v>1815</v>
      </c>
      <c r="J7496" t="str">
        <f>IF(ISBLANK('Q 9'!D43),"",IF('Q 9'!D43="&lt;please select&gt;","",'Q 9'!D43))</f>
        <v/>
      </c>
    </row>
    <row r="7497" spans="1:10" x14ac:dyDescent="0.3">
      <c r="A7497" t="s">
        <v>2160</v>
      </c>
      <c r="B7497" t="s">
        <v>2163</v>
      </c>
      <c r="C7497">
        <v>1</v>
      </c>
      <c r="D7497" t="s">
        <v>1470</v>
      </c>
      <c r="E7497" t="s">
        <v>2157</v>
      </c>
      <c r="F7497" t="s">
        <v>1830</v>
      </c>
      <c r="I7497" s="178" t="str">
        <f>IF(ISBLANK('Q 9'!G48),"",IF('Q 9'!G48="&lt;please select&gt;","",'Q 9'!G48))</f>
        <v/>
      </c>
    </row>
    <row r="7498" spans="1:10" x14ac:dyDescent="0.3">
      <c r="A7498" t="s">
        <v>2160</v>
      </c>
      <c r="B7498" t="s">
        <v>2163</v>
      </c>
      <c r="C7498">
        <v>2</v>
      </c>
      <c r="D7498" t="s">
        <v>1442</v>
      </c>
      <c r="E7498" t="s">
        <v>2157</v>
      </c>
      <c r="F7498" t="s">
        <v>1830</v>
      </c>
      <c r="I7498" s="178" t="str">
        <f>IF(ISBLANK('Q 9'!G49),"",IF('Q 9'!G49="&lt;please select&gt;","",'Q 9'!G49))</f>
        <v/>
      </c>
    </row>
    <row r="7499" spans="1:10" x14ac:dyDescent="0.3">
      <c r="A7499" t="s">
        <v>2160</v>
      </c>
      <c r="B7499" t="s">
        <v>2163</v>
      </c>
      <c r="C7499">
        <v>3</v>
      </c>
      <c r="D7499" t="s">
        <v>1442</v>
      </c>
      <c r="E7499" t="s">
        <v>2157</v>
      </c>
      <c r="F7499" t="s">
        <v>1830</v>
      </c>
      <c r="I7499" s="178" t="str">
        <f>IF(ISBLANK('Q 9'!G50),"",IF('Q 9'!G50="&lt;please select&gt;","",'Q 9'!G50))</f>
        <v/>
      </c>
    </row>
    <row r="7500" spans="1:10" x14ac:dyDescent="0.3">
      <c r="A7500" t="s">
        <v>2160</v>
      </c>
      <c r="B7500" t="s">
        <v>2163</v>
      </c>
      <c r="C7500">
        <v>4</v>
      </c>
      <c r="D7500" t="s">
        <v>1442</v>
      </c>
      <c r="E7500" t="s">
        <v>2157</v>
      </c>
      <c r="F7500" t="s">
        <v>1830</v>
      </c>
      <c r="I7500" s="178" t="str">
        <f>IF(ISBLANK('Q 9'!G51),"",IF('Q 9'!G51="&lt;please select&gt;","",'Q 9'!G51))</f>
        <v/>
      </c>
    </row>
    <row r="7501" spans="1:10" x14ac:dyDescent="0.3">
      <c r="A7501" t="s">
        <v>2160</v>
      </c>
      <c r="B7501" t="s">
        <v>2163</v>
      </c>
      <c r="C7501">
        <v>5</v>
      </c>
      <c r="D7501" t="s">
        <v>1442</v>
      </c>
      <c r="E7501" t="s">
        <v>2157</v>
      </c>
      <c r="F7501" t="s">
        <v>1830</v>
      </c>
      <c r="I7501" s="178" t="str">
        <f>IF(ISBLANK('Q 9'!G52),"",IF('Q 9'!G52="&lt;please select&gt;","",'Q 9'!G52))</f>
        <v/>
      </c>
    </row>
    <row r="7502" spans="1:10" x14ac:dyDescent="0.3">
      <c r="A7502" t="s">
        <v>2160</v>
      </c>
      <c r="B7502" t="s">
        <v>2163</v>
      </c>
      <c r="C7502">
        <v>2</v>
      </c>
      <c r="D7502" t="s">
        <v>1442</v>
      </c>
      <c r="E7502" t="s">
        <v>2158</v>
      </c>
      <c r="F7502" t="s">
        <v>1815</v>
      </c>
      <c r="J7502" t="str">
        <f>IF(ISBLANK('Q 9'!D49),"",IF('Q 9'!D49="&lt;please select&gt;","",'Q 9'!D49))</f>
        <v/>
      </c>
    </row>
    <row r="7503" spans="1:10" x14ac:dyDescent="0.3">
      <c r="A7503" t="s">
        <v>2160</v>
      </c>
      <c r="B7503" t="s">
        <v>2163</v>
      </c>
      <c r="C7503">
        <v>3</v>
      </c>
      <c r="D7503" t="s">
        <v>1442</v>
      </c>
      <c r="E7503" t="s">
        <v>2158</v>
      </c>
      <c r="F7503" t="s">
        <v>1815</v>
      </c>
      <c r="J7503" t="str">
        <f>IF(ISBLANK('Q 9'!D50),"",IF('Q 9'!D50="&lt;please select&gt;","",'Q 9'!D50))</f>
        <v/>
      </c>
    </row>
    <row r="7504" spans="1:10" x14ac:dyDescent="0.3">
      <c r="A7504" t="s">
        <v>2160</v>
      </c>
      <c r="B7504" t="s">
        <v>2163</v>
      </c>
      <c r="C7504">
        <v>4</v>
      </c>
      <c r="D7504" t="s">
        <v>1442</v>
      </c>
      <c r="E7504" t="s">
        <v>2158</v>
      </c>
      <c r="F7504" t="s">
        <v>1815</v>
      </c>
      <c r="J7504" t="str">
        <f>IF(ISBLANK('Q 9'!D51),"",IF('Q 9'!D51="&lt;please select&gt;","",'Q 9'!D51))</f>
        <v/>
      </c>
    </row>
    <row r="7505" spans="1:10" x14ac:dyDescent="0.3">
      <c r="A7505" t="s">
        <v>2160</v>
      </c>
      <c r="B7505" t="s">
        <v>2163</v>
      </c>
      <c r="C7505">
        <v>5</v>
      </c>
      <c r="D7505" t="s">
        <v>1442</v>
      </c>
      <c r="E7505" t="s">
        <v>2158</v>
      </c>
      <c r="F7505" t="s">
        <v>1815</v>
      </c>
      <c r="J7505" t="str">
        <f>IF(ISBLANK('Q 9'!D52),"",IF('Q 9'!D52="&lt;please select&gt;","",'Q 9'!D52))</f>
        <v/>
      </c>
    </row>
    <row r="7506" spans="1:10" x14ac:dyDescent="0.3">
      <c r="A7506" t="s">
        <v>2160</v>
      </c>
      <c r="B7506" t="s">
        <v>2164</v>
      </c>
      <c r="C7506">
        <v>1</v>
      </c>
      <c r="D7506" t="s">
        <v>1470</v>
      </c>
      <c r="E7506" t="s">
        <v>2165</v>
      </c>
      <c r="F7506" t="s">
        <v>1765</v>
      </c>
      <c r="G7506" t="str">
        <f>IF(ISBLANK('Q 9'!$C60),"",IF('Q 9'!$C60="&lt;please select&gt;","",'Q 9'!$C60))</f>
        <v>N/A</v>
      </c>
    </row>
    <row r="7507" spans="1:10" x14ac:dyDescent="0.3">
      <c r="A7507" t="s">
        <v>2160</v>
      </c>
      <c r="B7507" t="s">
        <v>2164</v>
      </c>
      <c r="C7507">
        <v>2</v>
      </c>
      <c r="D7507" t="s">
        <v>1470</v>
      </c>
      <c r="E7507" t="s">
        <v>2165</v>
      </c>
      <c r="F7507" t="s">
        <v>1765</v>
      </c>
      <c r="G7507" t="str">
        <f>IF(ISBLANK('Q 9'!$C61),"",IF('Q 9'!$C61="&lt;please select&gt;","",'Q 9'!$C61))</f>
        <v/>
      </c>
    </row>
    <row r="7508" spans="1:10" x14ac:dyDescent="0.3">
      <c r="A7508" t="s">
        <v>2160</v>
      </c>
      <c r="B7508" t="s">
        <v>2164</v>
      </c>
      <c r="C7508">
        <v>3</v>
      </c>
      <c r="D7508" t="s">
        <v>1470</v>
      </c>
      <c r="E7508" t="s">
        <v>2165</v>
      </c>
      <c r="F7508" t="s">
        <v>1765</v>
      </c>
      <c r="G7508" t="str">
        <f>IF(ISBLANK('Q 9'!$C62),"",IF('Q 9'!$C62="&lt;please select&gt;","",'Q 9'!$C62))</f>
        <v/>
      </c>
    </row>
    <row r="7509" spans="1:10" x14ac:dyDescent="0.3">
      <c r="A7509" t="s">
        <v>2160</v>
      </c>
      <c r="B7509" t="s">
        <v>2164</v>
      </c>
      <c r="C7509">
        <v>4</v>
      </c>
      <c r="D7509" t="s">
        <v>1470</v>
      </c>
      <c r="E7509" t="s">
        <v>2165</v>
      </c>
      <c r="F7509" t="s">
        <v>1765</v>
      </c>
      <c r="G7509" t="str">
        <f>IF(ISBLANK('Q 9'!$C63),"",IF('Q 9'!$C63="&lt;please select&gt;","",'Q 9'!$C63))</f>
        <v/>
      </c>
    </row>
    <row r="7510" spans="1:10" x14ac:dyDescent="0.3">
      <c r="A7510" t="s">
        <v>2160</v>
      </c>
      <c r="B7510" t="s">
        <v>2164</v>
      </c>
      <c r="C7510">
        <v>5</v>
      </c>
      <c r="D7510" t="s">
        <v>1470</v>
      </c>
      <c r="E7510" t="s">
        <v>2165</v>
      </c>
      <c r="F7510" t="s">
        <v>1765</v>
      </c>
      <c r="G7510" t="str">
        <f>IF(ISBLANK('Q 9'!$C64),"",IF('Q 9'!$C64="&lt;please select&gt;","",'Q 9'!$C64))</f>
        <v/>
      </c>
    </row>
    <row r="7511" spans="1:10" x14ac:dyDescent="0.3">
      <c r="A7511" t="s">
        <v>2160</v>
      </c>
      <c r="B7511" t="s">
        <v>2164</v>
      </c>
      <c r="C7511">
        <v>6</v>
      </c>
      <c r="D7511" t="s">
        <v>1470</v>
      </c>
      <c r="E7511" t="s">
        <v>2165</v>
      </c>
      <c r="F7511" t="s">
        <v>1765</v>
      </c>
      <c r="G7511" t="str">
        <f>IF(ISBLANK('Q 9'!$C65),"",IF('Q 9'!$C65="&lt;please select&gt;","",'Q 9'!$C65))</f>
        <v/>
      </c>
    </row>
    <row r="7512" spans="1:10" x14ac:dyDescent="0.3">
      <c r="A7512" t="s">
        <v>2160</v>
      </c>
      <c r="B7512" t="s">
        <v>2164</v>
      </c>
      <c r="C7512">
        <v>7</v>
      </c>
      <c r="D7512" t="s">
        <v>1470</v>
      </c>
      <c r="E7512" t="s">
        <v>2165</v>
      </c>
      <c r="F7512" t="s">
        <v>1765</v>
      </c>
      <c r="G7512" t="str">
        <f>IF(ISBLANK('Q 9'!$C66),"",IF('Q 9'!$C66="&lt;please select&gt;","",'Q 9'!$C66))</f>
        <v/>
      </c>
    </row>
    <row r="7513" spans="1:10" x14ac:dyDescent="0.3">
      <c r="A7513" t="s">
        <v>2160</v>
      </c>
      <c r="B7513" t="s">
        <v>2164</v>
      </c>
      <c r="C7513">
        <v>8</v>
      </c>
      <c r="D7513" t="s">
        <v>1470</v>
      </c>
      <c r="E7513" t="s">
        <v>2165</v>
      </c>
      <c r="F7513" t="s">
        <v>1765</v>
      </c>
      <c r="G7513" t="str">
        <f>IF(ISBLANK('Q 9'!$C67),"",IF('Q 9'!$C67="&lt;please select&gt;","",'Q 9'!$C67))</f>
        <v/>
      </c>
    </row>
    <row r="7514" spans="1:10" x14ac:dyDescent="0.3">
      <c r="A7514" t="s">
        <v>2160</v>
      </c>
      <c r="B7514" t="s">
        <v>2164</v>
      </c>
      <c r="C7514">
        <v>9</v>
      </c>
      <c r="D7514" t="s">
        <v>1470</v>
      </c>
      <c r="E7514" t="s">
        <v>2165</v>
      </c>
      <c r="F7514" t="s">
        <v>1765</v>
      </c>
      <c r="G7514" t="str">
        <f>IF(ISBLANK('Q 9'!$C68),"",IF('Q 9'!$C68="&lt;please select&gt;","",'Q 9'!$C68))</f>
        <v/>
      </c>
    </row>
    <row r="7515" spans="1:10" x14ac:dyDescent="0.3">
      <c r="A7515" t="s">
        <v>2160</v>
      </c>
      <c r="B7515" t="s">
        <v>2164</v>
      </c>
      <c r="C7515">
        <v>10</v>
      </c>
      <c r="D7515" t="s">
        <v>1470</v>
      </c>
      <c r="E7515" t="s">
        <v>2165</v>
      </c>
      <c r="F7515" t="s">
        <v>1765</v>
      </c>
      <c r="G7515" t="str">
        <f>IF(ISBLANK('Q 9'!$C69),"",IF('Q 9'!$C69="&lt;please select&gt;","",'Q 9'!$C69))</f>
        <v/>
      </c>
    </row>
    <row r="7516" spans="1:10" x14ac:dyDescent="0.3">
      <c r="A7516" t="s">
        <v>2160</v>
      </c>
      <c r="B7516" t="s">
        <v>2164</v>
      </c>
      <c r="C7516">
        <v>1</v>
      </c>
      <c r="D7516" t="s">
        <v>1470</v>
      </c>
      <c r="E7516" t="s">
        <v>2166</v>
      </c>
      <c r="F7516" t="s">
        <v>1830</v>
      </c>
      <c r="I7516" s="178" t="str">
        <f>IF(ISBLANK('Q 9'!$G60),"",IF('Q 9'!$G60="&lt;please select&gt;","",'Q 9'!$G60))</f>
        <v/>
      </c>
    </row>
    <row r="7517" spans="1:10" x14ac:dyDescent="0.3">
      <c r="A7517" t="s">
        <v>2160</v>
      </c>
      <c r="B7517" t="s">
        <v>2164</v>
      </c>
      <c r="C7517">
        <v>2</v>
      </c>
      <c r="D7517" t="s">
        <v>1470</v>
      </c>
      <c r="E7517" t="s">
        <v>2166</v>
      </c>
      <c r="F7517" t="s">
        <v>1830</v>
      </c>
      <c r="I7517" s="178" t="str">
        <f>IF(ISBLANK('Q 9'!$G61),"",IF('Q 9'!$G61="&lt;please select&gt;","",'Q 9'!$G61))</f>
        <v/>
      </c>
    </row>
    <row r="7518" spans="1:10" x14ac:dyDescent="0.3">
      <c r="A7518" t="s">
        <v>2160</v>
      </c>
      <c r="B7518" t="s">
        <v>2164</v>
      </c>
      <c r="C7518">
        <v>3</v>
      </c>
      <c r="D7518" t="s">
        <v>1470</v>
      </c>
      <c r="E7518" t="s">
        <v>2166</v>
      </c>
      <c r="F7518" t="s">
        <v>1830</v>
      </c>
      <c r="I7518" s="178" t="str">
        <f>IF(ISBLANK('Q 9'!$G62),"",IF('Q 9'!$G62="&lt;please select&gt;","",'Q 9'!$G62))</f>
        <v/>
      </c>
    </row>
    <row r="7519" spans="1:10" x14ac:dyDescent="0.3">
      <c r="A7519" t="s">
        <v>2160</v>
      </c>
      <c r="B7519" t="s">
        <v>2164</v>
      </c>
      <c r="C7519">
        <v>4</v>
      </c>
      <c r="D7519" t="s">
        <v>1470</v>
      </c>
      <c r="E7519" t="s">
        <v>2166</v>
      </c>
      <c r="F7519" t="s">
        <v>1830</v>
      </c>
      <c r="I7519" s="178" t="str">
        <f>IF(ISBLANK('Q 9'!$G63),"",IF('Q 9'!$G63="&lt;please select&gt;","",'Q 9'!$G63))</f>
        <v/>
      </c>
    </row>
    <row r="7520" spans="1:10" x14ac:dyDescent="0.3">
      <c r="A7520" t="s">
        <v>2160</v>
      </c>
      <c r="B7520" t="s">
        <v>2164</v>
      </c>
      <c r="C7520">
        <v>5</v>
      </c>
      <c r="D7520" t="s">
        <v>1470</v>
      </c>
      <c r="E7520" t="s">
        <v>2166</v>
      </c>
      <c r="F7520" t="s">
        <v>1830</v>
      </c>
      <c r="I7520" s="178" t="str">
        <f>IF(ISBLANK('Q 9'!$G64),"",IF('Q 9'!$G64="&lt;please select&gt;","",'Q 9'!$G64))</f>
        <v/>
      </c>
    </row>
    <row r="7521" spans="1:9" x14ac:dyDescent="0.3">
      <c r="A7521" t="s">
        <v>2160</v>
      </c>
      <c r="B7521" t="s">
        <v>2164</v>
      </c>
      <c r="C7521">
        <v>6</v>
      </c>
      <c r="D7521" t="s">
        <v>1470</v>
      </c>
      <c r="E7521" t="s">
        <v>2166</v>
      </c>
      <c r="F7521" t="s">
        <v>1830</v>
      </c>
      <c r="I7521" s="178" t="str">
        <f>IF(ISBLANK('Q 9'!$G65),"",IF('Q 9'!$G65="&lt;please select&gt;","",'Q 9'!$G65))</f>
        <v/>
      </c>
    </row>
    <row r="7522" spans="1:9" x14ac:dyDescent="0.3">
      <c r="A7522" t="s">
        <v>2160</v>
      </c>
      <c r="B7522" t="s">
        <v>2164</v>
      </c>
      <c r="C7522">
        <v>7</v>
      </c>
      <c r="D7522" t="s">
        <v>1470</v>
      </c>
      <c r="E7522" t="s">
        <v>2166</v>
      </c>
      <c r="F7522" t="s">
        <v>1830</v>
      </c>
      <c r="I7522" s="178" t="str">
        <f>IF(ISBLANK('Q 9'!$G66),"",IF('Q 9'!$G66="&lt;please select&gt;","",'Q 9'!$G66))</f>
        <v/>
      </c>
    </row>
    <row r="7523" spans="1:9" x14ac:dyDescent="0.3">
      <c r="A7523" t="s">
        <v>2160</v>
      </c>
      <c r="B7523" t="s">
        <v>2164</v>
      </c>
      <c r="C7523">
        <v>8</v>
      </c>
      <c r="D7523" t="s">
        <v>1470</v>
      </c>
      <c r="E7523" t="s">
        <v>2166</v>
      </c>
      <c r="F7523" t="s">
        <v>1830</v>
      </c>
      <c r="I7523" s="178" t="str">
        <f>IF(ISBLANK('Q 9'!$G67),"",IF('Q 9'!$G67="&lt;please select&gt;","",'Q 9'!$G67))</f>
        <v/>
      </c>
    </row>
    <row r="7524" spans="1:9" x14ac:dyDescent="0.3">
      <c r="A7524" t="s">
        <v>2160</v>
      </c>
      <c r="B7524" t="s">
        <v>2164</v>
      </c>
      <c r="C7524">
        <v>9</v>
      </c>
      <c r="D7524" t="s">
        <v>1470</v>
      </c>
      <c r="E7524" t="s">
        <v>2166</v>
      </c>
      <c r="F7524" t="s">
        <v>1830</v>
      </c>
      <c r="I7524" s="178" t="str">
        <f>IF(ISBLANK('Q 9'!$G68),"",IF('Q 9'!$G68="&lt;please select&gt;","",'Q 9'!$G68))</f>
        <v/>
      </c>
    </row>
    <row r="7525" spans="1:9" x14ac:dyDescent="0.3">
      <c r="A7525" t="s">
        <v>2160</v>
      </c>
      <c r="B7525" t="s">
        <v>2164</v>
      </c>
      <c r="C7525">
        <v>10</v>
      </c>
      <c r="D7525" t="s">
        <v>1470</v>
      </c>
      <c r="E7525" t="s">
        <v>2166</v>
      </c>
      <c r="F7525" t="s">
        <v>1830</v>
      </c>
      <c r="I7525" s="178" t="str">
        <f>IF(ISBLANK('Q 9'!$G69),"",IF('Q 9'!$G69="&lt;please select&gt;","",'Q 9'!$G69))</f>
        <v/>
      </c>
    </row>
    <row r="7526" spans="1:9" x14ac:dyDescent="0.3">
      <c r="A7526" t="s">
        <v>2160</v>
      </c>
      <c r="B7526" t="s">
        <v>2167</v>
      </c>
      <c r="C7526">
        <v>1</v>
      </c>
      <c r="D7526" t="s">
        <v>1470</v>
      </c>
      <c r="E7526" t="s">
        <v>2168</v>
      </c>
      <c r="F7526" t="s">
        <v>1765</v>
      </c>
      <c r="G7526" t="str">
        <f>IF(ISBLANK('Q 9'!$C74),"",IF('Q 9'!$C74="&lt;please select&gt;","",'Q 9'!$C74))</f>
        <v>Annual fee for having an active registry account ; same fixed amount for operators and aircraft operators</v>
      </c>
    </row>
    <row r="7527" spans="1:9" x14ac:dyDescent="0.3">
      <c r="A7527" t="s">
        <v>2160</v>
      </c>
      <c r="B7527" t="s">
        <v>2167</v>
      </c>
      <c r="C7527">
        <v>2</v>
      </c>
      <c r="D7527" t="s">
        <v>1470</v>
      </c>
      <c r="E7527" t="s">
        <v>2168</v>
      </c>
      <c r="F7527" t="s">
        <v>1765</v>
      </c>
      <c r="G7527" t="str">
        <f>IF(ISBLANK('Q 9'!$C75),"",IF('Q 9'!$C75="&lt;please select&gt;","",'Q 9'!$C75))</f>
        <v/>
      </c>
    </row>
    <row r="7528" spans="1:9" x14ac:dyDescent="0.3">
      <c r="A7528" t="s">
        <v>2160</v>
      </c>
      <c r="B7528" t="s">
        <v>2167</v>
      </c>
      <c r="C7528">
        <v>3</v>
      </c>
      <c r="D7528" t="s">
        <v>1470</v>
      </c>
      <c r="E7528" t="s">
        <v>2168</v>
      </c>
      <c r="F7528" t="s">
        <v>1765</v>
      </c>
      <c r="G7528" t="str">
        <f>IF(ISBLANK('Q 9'!$C76),"",IF('Q 9'!$C76="&lt;please select&gt;","",'Q 9'!$C76))</f>
        <v/>
      </c>
    </row>
    <row r="7529" spans="1:9" x14ac:dyDescent="0.3">
      <c r="A7529" t="s">
        <v>2160</v>
      </c>
      <c r="B7529" t="s">
        <v>2167</v>
      </c>
      <c r="C7529">
        <v>4</v>
      </c>
      <c r="D7529" t="s">
        <v>1470</v>
      </c>
      <c r="E7529" t="s">
        <v>2168</v>
      </c>
      <c r="F7529" t="s">
        <v>1765</v>
      </c>
      <c r="G7529" t="str">
        <f>IF(ISBLANK('Q 9'!$C77),"",IF('Q 9'!$C77="&lt;please select&gt;","",'Q 9'!$C77))</f>
        <v/>
      </c>
    </row>
    <row r="7530" spans="1:9" x14ac:dyDescent="0.3">
      <c r="A7530" t="s">
        <v>2160</v>
      </c>
      <c r="B7530" t="s">
        <v>2167</v>
      </c>
      <c r="C7530">
        <v>5</v>
      </c>
      <c r="D7530" t="s">
        <v>1470</v>
      </c>
      <c r="E7530" t="s">
        <v>2168</v>
      </c>
      <c r="F7530" t="s">
        <v>1765</v>
      </c>
      <c r="G7530" t="str">
        <f>IF(ISBLANK('Q 9'!$C78),"",IF('Q 9'!$C78="&lt;please select&gt;","",'Q 9'!$C78))</f>
        <v/>
      </c>
    </row>
    <row r="7531" spans="1:9" x14ac:dyDescent="0.3">
      <c r="A7531" t="s">
        <v>2160</v>
      </c>
      <c r="B7531" t="s">
        <v>2167</v>
      </c>
      <c r="C7531">
        <v>6</v>
      </c>
      <c r="D7531" t="s">
        <v>1470</v>
      </c>
      <c r="E7531" t="s">
        <v>2168</v>
      </c>
      <c r="F7531" t="s">
        <v>1765</v>
      </c>
      <c r="G7531" t="str">
        <f>IF(ISBLANK('Q 9'!$C79),"",IF('Q 9'!$C79="&lt;please select&gt;","",'Q 9'!$C79))</f>
        <v/>
      </c>
    </row>
    <row r="7532" spans="1:9" x14ac:dyDescent="0.3">
      <c r="A7532" t="s">
        <v>2160</v>
      </c>
      <c r="B7532" t="s">
        <v>2167</v>
      </c>
      <c r="C7532">
        <v>7</v>
      </c>
      <c r="D7532" t="s">
        <v>1470</v>
      </c>
      <c r="E7532" t="s">
        <v>2168</v>
      </c>
      <c r="F7532" t="s">
        <v>1765</v>
      </c>
      <c r="G7532" t="str">
        <f>IF(ISBLANK('Q 9'!$C80),"",IF('Q 9'!$C80="&lt;please select&gt;","",'Q 9'!$C80))</f>
        <v/>
      </c>
    </row>
    <row r="7533" spans="1:9" x14ac:dyDescent="0.3">
      <c r="A7533" t="s">
        <v>2160</v>
      </c>
      <c r="B7533" t="s">
        <v>2167</v>
      </c>
      <c r="C7533">
        <v>8</v>
      </c>
      <c r="D7533" t="s">
        <v>1470</v>
      </c>
      <c r="E7533" t="s">
        <v>2168</v>
      </c>
      <c r="F7533" t="s">
        <v>1765</v>
      </c>
      <c r="G7533" t="str">
        <f>IF(ISBLANK('Q 9'!$C81),"",IF('Q 9'!$C81="&lt;please select&gt;","",'Q 9'!$C81))</f>
        <v/>
      </c>
    </row>
    <row r="7534" spans="1:9" x14ac:dyDescent="0.3">
      <c r="A7534" t="s">
        <v>2160</v>
      </c>
      <c r="B7534" t="s">
        <v>2167</v>
      </c>
      <c r="C7534">
        <v>9</v>
      </c>
      <c r="D7534" t="s">
        <v>1470</v>
      </c>
      <c r="E7534" t="s">
        <v>2168</v>
      </c>
      <c r="F7534" t="s">
        <v>1765</v>
      </c>
      <c r="G7534" t="str">
        <f>IF(ISBLANK('Q 9'!$C82),"",IF('Q 9'!$C82="&lt;please select&gt;","",'Q 9'!$C82))</f>
        <v/>
      </c>
    </row>
    <row r="7535" spans="1:9" x14ac:dyDescent="0.3">
      <c r="A7535" t="s">
        <v>2160</v>
      </c>
      <c r="B7535" t="s">
        <v>2167</v>
      </c>
      <c r="C7535">
        <v>10</v>
      </c>
      <c r="D7535" t="s">
        <v>1470</v>
      </c>
      <c r="E7535" t="s">
        <v>2168</v>
      </c>
      <c r="F7535" t="s">
        <v>1765</v>
      </c>
      <c r="G7535" t="str">
        <f>IF(ISBLANK('Q 9'!$C83),"",IF('Q 9'!$C83="&lt;please select&gt;","",'Q 9'!$C83))</f>
        <v/>
      </c>
    </row>
    <row r="7536" spans="1:9" x14ac:dyDescent="0.3">
      <c r="A7536" t="s">
        <v>2160</v>
      </c>
      <c r="B7536" t="s">
        <v>2167</v>
      </c>
      <c r="C7536">
        <v>1</v>
      </c>
      <c r="D7536" t="s">
        <v>1470</v>
      </c>
      <c r="E7536" t="s">
        <v>2169</v>
      </c>
      <c r="F7536" t="s">
        <v>1830</v>
      </c>
      <c r="I7536" s="178">
        <f>IF(ISBLANK('Q 9'!$G74),"",IF('Q 9'!$G74="&lt;please select&gt;","",'Q 9'!$G74))</f>
        <v>599.20000000000005</v>
      </c>
    </row>
    <row r="7537" spans="1:11" x14ac:dyDescent="0.3">
      <c r="A7537" t="s">
        <v>2160</v>
      </c>
      <c r="B7537" t="s">
        <v>2167</v>
      </c>
      <c r="C7537">
        <v>2</v>
      </c>
      <c r="D7537" t="s">
        <v>1470</v>
      </c>
      <c r="E7537" t="s">
        <v>2169</v>
      </c>
      <c r="F7537" t="s">
        <v>1830</v>
      </c>
      <c r="I7537" s="178" t="str">
        <f>IF(ISBLANK('Q 9'!$G75),"",IF('Q 9'!$G75="&lt;please select&gt;","",'Q 9'!$G75))</f>
        <v/>
      </c>
    </row>
    <row r="7538" spans="1:11" x14ac:dyDescent="0.3">
      <c r="A7538" t="s">
        <v>2160</v>
      </c>
      <c r="B7538" t="s">
        <v>2167</v>
      </c>
      <c r="C7538">
        <v>3</v>
      </c>
      <c r="D7538" t="s">
        <v>1470</v>
      </c>
      <c r="E7538" t="s">
        <v>2169</v>
      </c>
      <c r="F7538" t="s">
        <v>1830</v>
      </c>
      <c r="I7538" s="178" t="str">
        <f>IF(ISBLANK('Q 9'!$G76),"",IF('Q 9'!$G76="&lt;please select&gt;","",'Q 9'!$G76))</f>
        <v/>
      </c>
    </row>
    <row r="7539" spans="1:11" x14ac:dyDescent="0.3">
      <c r="A7539" t="s">
        <v>2160</v>
      </c>
      <c r="B7539" t="s">
        <v>2167</v>
      </c>
      <c r="C7539">
        <v>4</v>
      </c>
      <c r="D7539" t="s">
        <v>1470</v>
      </c>
      <c r="E7539" t="s">
        <v>2169</v>
      </c>
      <c r="F7539" t="s">
        <v>1830</v>
      </c>
      <c r="I7539" s="178" t="str">
        <f>IF(ISBLANK('Q 9'!$G77),"",IF('Q 9'!$G77="&lt;please select&gt;","",'Q 9'!$G77))</f>
        <v/>
      </c>
    </row>
    <row r="7540" spans="1:11" x14ac:dyDescent="0.3">
      <c r="A7540" t="s">
        <v>2160</v>
      </c>
      <c r="B7540" t="s">
        <v>2167</v>
      </c>
      <c r="C7540">
        <v>5</v>
      </c>
      <c r="D7540" t="s">
        <v>1470</v>
      </c>
      <c r="E7540" t="s">
        <v>2169</v>
      </c>
      <c r="F7540" t="s">
        <v>1830</v>
      </c>
      <c r="I7540" s="178" t="str">
        <f>IF(ISBLANK('Q 9'!$G78),"",IF('Q 9'!$G78="&lt;please select&gt;","",'Q 9'!$G78))</f>
        <v/>
      </c>
    </row>
    <row r="7541" spans="1:11" x14ac:dyDescent="0.3">
      <c r="A7541" t="s">
        <v>2160</v>
      </c>
      <c r="B7541" t="s">
        <v>2167</v>
      </c>
      <c r="C7541">
        <v>6</v>
      </c>
      <c r="D7541" t="s">
        <v>1470</v>
      </c>
      <c r="E7541" t="s">
        <v>2169</v>
      </c>
      <c r="F7541" t="s">
        <v>1830</v>
      </c>
      <c r="I7541" s="178" t="str">
        <f>IF(ISBLANK('Q 9'!$G79),"",IF('Q 9'!$G79="&lt;please select&gt;","",'Q 9'!$G79))</f>
        <v/>
      </c>
    </row>
    <row r="7542" spans="1:11" x14ac:dyDescent="0.3">
      <c r="A7542" t="s">
        <v>2160</v>
      </c>
      <c r="B7542" t="s">
        <v>2167</v>
      </c>
      <c r="C7542">
        <v>7</v>
      </c>
      <c r="D7542" t="s">
        <v>1470</v>
      </c>
      <c r="E7542" t="s">
        <v>2169</v>
      </c>
      <c r="F7542" t="s">
        <v>1830</v>
      </c>
      <c r="I7542" s="178" t="str">
        <f>IF(ISBLANK('Q 9'!$G80),"",IF('Q 9'!$G80="&lt;please select&gt;","",'Q 9'!$G80))</f>
        <v/>
      </c>
    </row>
    <row r="7543" spans="1:11" x14ac:dyDescent="0.3">
      <c r="A7543" t="s">
        <v>2160</v>
      </c>
      <c r="B7543" t="s">
        <v>2167</v>
      </c>
      <c r="C7543">
        <v>8</v>
      </c>
      <c r="D7543" t="s">
        <v>1470</v>
      </c>
      <c r="E7543" t="s">
        <v>2169</v>
      </c>
      <c r="F7543" t="s">
        <v>1830</v>
      </c>
      <c r="I7543" s="178" t="str">
        <f>IF(ISBLANK('Q 9'!$G81),"",IF('Q 9'!$G81="&lt;please select&gt;","",'Q 9'!$G81))</f>
        <v/>
      </c>
    </row>
    <row r="7544" spans="1:11" x14ac:dyDescent="0.3">
      <c r="A7544" t="s">
        <v>2160</v>
      </c>
      <c r="B7544" t="s">
        <v>2167</v>
      </c>
      <c r="C7544">
        <v>9</v>
      </c>
      <c r="D7544" t="s">
        <v>1470</v>
      </c>
      <c r="E7544" t="s">
        <v>2169</v>
      </c>
      <c r="F7544" t="s">
        <v>1830</v>
      </c>
      <c r="I7544" s="178" t="str">
        <f>IF(ISBLANK('Q 9'!$G82),"",IF('Q 9'!$G82="&lt;please select&gt;","",'Q 9'!$G82))</f>
        <v/>
      </c>
    </row>
    <row r="7545" spans="1:11" x14ac:dyDescent="0.3">
      <c r="A7545" t="s">
        <v>2160</v>
      </c>
      <c r="B7545" t="s">
        <v>2167</v>
      </c>
      <c r="C7545">
        <v>10</v>
      </c>
      <c r="D7545" t="s">
        <v>1470</v>
      </c>
      <c r="E7545" t="s">
        <v>2169</v>
      </c>
      <c r="F7545" t="s">
        <v>1830</v>
      </c>
      <c r="I7545" s="178" t="str">
        <f>IF(ISBLANK('Q 9'!$G83),"",IF('Q 9'!$G83="&lt;please select&gt;","",'Q 9'!$G83))</f>
        <v/>
      </c>
    </row>
    <row r="7546" spans="1:11" x14ac:dyDescent="0.3">
      <c r="A7546" t="s">
        <v>2170</v>
      </c>
      <c r="B7546" t="s">
        <v>2171</v>
      </c>
      <c r="C7546">
        <v>1</v>
      </c>
      <c r="D7546" t="s">
        <v>1470</v>
      </c>
      <c r="E7546" t="s">
        <v>2172</v>
      </c>
      <c r="F7546" t="s">
        <v>1783</v>
      </c>
      <c r="K7546" t="str">
        <f>IF(ISBLANK('Q 10'!$H7),"",IF('Q 10'!$H7="&lt;please select&gt;","",'Q 10'!$H7))</f>
        <v/>
      </c>
    </row>
    <row r="7547" spans="1:11" x14ac:dyDescent="0.3">
      <c r="A7547" t="s">
        <v>2170</v>
      </c>
      <c r="B7547" t="s">
        <v>2171</v>
      </c>
      <c r="C7547">
        <v>2</v>
      </c>
      <c r="D7547" t="s">
        <v>1470</v>
      </c>
      <c r="E7547" t="s">
        <v>2172</v>
      </c>
      <c r="F7547" t="s">
        <v>1783</v>
      </c>
      <c r="K7547" t="str">
        <f>IF(ISBLANK('Q 10'!$H8),"",IF('Q 10'!$H8="&lt;please select&gt;","",'Q 10'!$H8))</f>
        <v>No</v>
      </c>
    </row>
    <row r="7548" spans="1:11" x14ac:dyDescent="0.3">
      <c r="A7548" t="s">
        <v>2170</v>
      </c>
      <c r="B7548" t="s">
        <v>2171</v>
      </c>
      <c r="C7548">
        <v>3</v>
      </c>
      <c r="D7548" t="s">
        <v>1470</v>
      </c>
      <c r="E7548" t="s">
        <v>2172</v>
      </c>
      <c r="F7548" t="s">
        <v>1783</v>
      </c>
      <c r="K7548" t="str">
        <f>IF(ISBLANK('Q 10'!$H9),"",IF('Q 10'!$H9="&lt;please select&gt;","",'Q 10'!$H9))</f>
        <v/>
      </c>
    </row>
    <row r="7549" spans="1:11" x14ac:dyDescent="0.3">
      <c r="A7549" t="s">
        <v>2170</v>
      </c>
      <c r="B7549" t="s">
        <v>2171</v>
      </c>
      <c r="C7549">
        <v>4</v>
      </c>
      <c r="D7549" t="s">
        <v>1470</v>
      </c>
      <c r="E7549" t="s">
        <v>2172</v>
      </c>
      <c r="F7549" t="s">
        <v>1783</v>
      </c>
      <c r="K7549" t="str">
        <f>IF(ISBLANK('Q 10'!$H10),"",IF('Q 10'!$H10="&lt;please select&gt;","",'Q 10'!$H10))</f>
        <v>No</v>
      </c>
    </row>
    <row r="7550" spans="1:11" x14ac:dyDescent="0.3">
      <c r="A7550" t="s">
        <v>2170</v>
      </c>
      <c r="B7550" t="s">
        <v>2171</v>
      </c>
      <c r="C7550">
        <v>5</v>
      </c>
      <c r="D7550" t="s">
        <v>1470</v>
      </c>
      <c r="E7550" t="s">
        <v>2172</v>
      </c>
      <c r="F7550" t="s">
        <v>1783</v>
      </c>
      <c r="K7550" t="str">
        <f>IF(ISBLANK('Q 10'!$H11),"",IF('Q 10'!$H11="&lt;please select&gt;","",'Q 10'!$H11))</f>
        <v/>
      </c>
    </row>
    <row r="7551" spans="1:11" x14ac:dyDescent="0.3">
      <c r="A7551" t="s">
        <v>2170</v>
      </c>
      <c r="B7551" t="s">
        <v>2171</v>
      </c>
      <c r="C7551">
        <v>6</v>
      </c>
      <c r="D7551" t="s">
        <v>1470</v>
      </c>
      <c r="E7551" t="s">
        <v>2172</v>
      </c>
      <c r="F7551" t="s">
        <v>1783</v>
      </c>
      <c r="K7551" t="str">
        <f>IF(ISBLANK('Q 10'!$H12),"",IF('Q 10'!$H12="&lt;please select&gt;","",'Q 10'!$H12))</f>
        <v/>
      </c>
    </row>
    <row r="7552" spans="1:11" x14ac:dyDescent="0.3">
      <c r="A7552" t="s">
        <v>2170</v>
      </c>
      <c r="B7552" t="s">
        <v>2171</v>
      </c>
      <c r="C7552">
        <v>7</v>
      </c>
      <c r="D7552" t="s">
        <v>1470</v>
      </c>
      <c r="E7552" t="s">
        <v>2172</v>
      </c>
      <c r="F7552" t="s">
        <v>1783</v>
      </c>
      <c r="K7552" t="str">
        <f>IF(ISBLANK('Q 10'!$H13),"",IF('Q 10'!$H13="&lt;please select&gt;","",'Q 10'!$H13))</f>
        <v/>
      </c>
    </row>
    <row r="7553" spans="1:11" x14ac:dyDescent="0.3">
      <c r="A7553" t="s">
        <v>2170</v>
      </c>
      <c r="B7553" t="s">
        <v>2171</v>
      </c>
      <c r="C7553">
        <v>8</v>
      </c>
      <c r="D7553" t="s">
        <v>1470</v>
      </c>
      <c r="E7553" t="s">
        <v>2172</v>
      </c>
      <c r="F7553" t="s">
        <v>1783</v>
      </c>
      <c r="K7553" t="str">
        <f>IF(ISBLANK('Q 10'!$H14),"",IF('Q 10'!$H14="&lt;please select&gt;","",'Q 10'!$H14))</f>
        <v/>
      </c>
    </row>
    <row r="7554" spans="1:11" x14ac:dyDescent="0.3">
      <c r="A7554" t="s">
        <v>2170</v>
      </c>
      <c r="B7554" t="s">
        <v>2171</v>
      </c>
      <c r="C7554">
        <v>1</v>
      </c>
      <c r="D7554" t="s">
        <v>1470</v>
      </c>
      <c r="E7554" t="s">
        <v>2173</v>
      </c>
      <c r="F7554" t="s">
        <v>1815</v>
      </c>
      <c r="J7554" t="str">
        <f>IF(ISBLANK('Q 10'!$I7),"",IF('Q 10'!$I7="&lt;please select&gt;","",'Q 10'!$I7))</f>
        <v>Different answers depending on the CA:
-WAL and BRU: No
-FL: Yes</v>
      </c>
    </row>
    <row r="7555" spans="1:11" x14ac:dyDescent="0.3">
      <c r="A7555" t="s">
        <v>2170</v>
      </c>
      <c r="B7555" t="s">
        <v>2171</v>
      </c>
      <c r="C7555">
        <v>2</v>
      </c>
      <c r="D7555" t="s">
        <v>1470</v>
      </c>
      <c r="E7555" t="s">
        <v>2173</v>
      </c>
      <c r="F7555" t="s">
        <v>1815</v>
      </c>
      <c r="J7555" t="str">
        <f>IF(ISBLANK('Q 10'!$I8),"",IF('Q 10'!$I8="&lt;please select&gt;","",'Q 10'!$I8))</f>
        <v>FL: No irregularities</v>
      </c>
    </row>
    <row r="7556" spans="1:11" x14ac:dyDescent="0.3">
      <c r="A7556" t="s">
        <v>2170</v>
      </c>
      <c r="B7556" t="s">
        <v>2171</v>
      </c>
      <c r="C7556">
        <v>3</v>
      </c>
      <c r="D7556" t="s">
        <v>1470</v>
      </c>
      <c r="E7556" t="s">
        <v>2173</v>
      </c>
      <c r="F7556" t="s">
        <v>1815</v>
      </c>
      <c r="J7556" t="str">
        <f>IF(ISBLANK('Q 10'!$I9),"",IF('Q 10'!$I9="&lt;please select&gt;","",'Q 10'!$I9))</f>
        <v>Different answers depending on the CA:
- WAL: Yes. When we notice that there are recurrent misunderstandings or errors, we send newsletters to all operators and/or verifiers and we organise workshops.
FL: Yes. Bilateral contacts</v>
      </c>
    </row>
    <row r="7557" spans="1:11" x14ac:dyDescent="0.3">
      <c r="A7557" t="s">
        <v>2170</v>
      </c>
      <c r="B7557" t="s">
        <v>2171</v>
      </c>
      <c r="C7557">
        <v>4</v>
      </c>
      <c r="D7557" t="s">
        <v>1470</v>
      </c>
      <c r="E7557" t="s">
        <v>2173</v>
      </c>
      <c r="F7557" t="s">
        <v>1815</v>
      </c>
      <c r="J7557" t="str">
        <f>IF(ISBLANK('Q 10'!$I10),"",IF('Q 10'!$I10="&lt;please select&gt;","",'Q 10'!$I10))</f>
        <v/>
      </c>
    </row>
    <row r="7558" spans="1:11" x14ac:dyDescent="0.3">
      <c r="A7558" t="s">
        <v>2170</v>
      </c>
      <c r="B7558" t="s">
        <v>2171</v>
      </c>
      <c r="C7558">
        <v>5</v>
      </c>
      <c r="D7558" t="s">
        <v>1470</v>
      </c>
      <c r="E7558" t="s">
        <v>2173</v>
      </c>
      <c r="F7558" t="s">
        <v>1815</v>
      </c>
      <c r="J7558" t="str">
        <f>IF(ISBLANK('Q 10'!$I11),"",IF('Q 10'!$I11="&lt;please select&gt;","",'Q 10'!$I11))</f>
        <v/>
      </c>
    </row>
    <row r="7559" spans="1:11" x14ac:dyDescent="0.3">
      <c r="A7559" t="s">
        <v>2170</v>
      </c>
      <c r="B7559" t="s">
        <v>2171</v>
      </c>
      <c r="C7559">
        <v>6</v>
      </c>
      <c r="D7559" t="s">
        <v>1470</v>
      </c>
      <c r="E7559" t="s">
        <v>2173</v>
      </c>
      <c r="F7559" t="s">
        <v>1815</v>
      </c>
      <c r="J7559" t="str">
        <f>IF(ISBLANK('Q 10'!$I12),"",IF('Q 10'!$I12="&lt;please select&gt;","",'Q 10'!$I12))</f>
        <v/>
      </c>
    </row>
    <row r="7560" spans="1:11" x14ac:dyDescent="0.3">
      <c r="A7560" t="s">
        <v>2170</v>
      </c>
      <c r="B7560" t="s">
        <v>2171</v>
      </c>
      <c r="C7560">
        <v>7</v>
      </c>
      <c r="D7560" t="s">
        <v>1470</v>
      </c>
      <c r="E7560" t="s">
        <v>2173</v>
      </c>
      <c r="F7560" t="s">
        <v>1815</v>
      </c>
      <c r="J7560" t="str">
        <f>IF(ISBLANK('Q 10'!$I13),"",IF('Q 10'!$I13="&lt;please select&gt;","",'Q 10'!$I13))</f>
        <v/>
      </c>
    </row>
    <row r="7561" spans="1:11" x14ac:dyDescent="0.3">
      <c r="A7561" t="s">
        <v>2170</v>
      </c>
      <c r="B7561" t="s">
        <v>2171</v>
      </c>
      <c r="C7561">
        <v>8</v>
      </c>
      <c r="D7561" t="s">
        <v>1470</v>
      </c>
      <c r="E7561" t="s">
        <v>2173</v>
      </c>
      <c r="F7561" t="s">
        <v>1815</v>
      </c>
      <c r="J7561" t="str">
        <f>IF(ISBLANK('Q 10'!$I14),"",IF('Q 10'!$I14="&lt;please select&gt;","",'Q 10'!$I14))</f>
        <v/>
      </c>
    </row>
    <row r="7562" spans="1:11" x14ac:dyDescent="0.3">
      <c r="A7562" t="s">
        <v>2170</v>
      </c>
      <c r="B7562" t="s">
        <v>2171</v>
      </c>
      <c r="C7562">
        <v>5</v>
      </c>
      <c r="D7562" t="s">
        <v>1470</v>
      </c>
      <c r="E7562" t="s">
        <v>2174</v>
      </c>
      <c r="F7562" t="s">
        <v>1815</v>
      </c>
      <c r="J7562" t="str">
        <f>IF(ISBLANK('Q 10'!$E11),"",IF('Q 10'!$E11="&lt;please select&gt;","",'Q 10'!$E11))</f>
        <v/>
      </c>
    </row>
    <row r="7563" spans="1:11" x14ac:dyDescent="0.3">
      <c r="A7563" t="s">
        <v>2170</v>
      </c>
      <c r="B7563" t="s">
        <v>2171</v>
      </c>
      <c r="C7563">
        <v>6</v>
      </c>
      <c r="D7563" t="s">
        <v>1470</v>
      </c>
      <c r="E7563" t="s">
        <v>2174</v>
      </c>
      <c r="F7563" t="s">
        <v>1815</v>
      </c>
      <c r="J7563" t="str">
        <f>IF(ISBLANK('Q 10'!$E12),"",IF('Q 10'!$E12="&lt;please select&gt;","",'Q 10'!$E12))</f>
        <v/>
      </c>
    </row>
    <row r="7564" spans="1:11" x14ac:dyDescent="0.3">
      <c r="A7564" t="s">
        <v>2170</v>
      </c>
      <c r="B7564" t="s">
        <v>2171</v>
      </c>
      <c r="C7564">
        <v>7</v>
      </c>
      <c r="D7564" t="s">
        <v>1470</v>
      </c>
      <c r="E7564" t="s">
        <v>2174</v>
      </c>
      <c r="F7564" t="s">
        <v>1815</v>
      </c>
      <c r="J7564" t="str">
        <f>IF(ISBLANK('Q 10'!$E13),"",IF('Q 10'!$E13="&lt;please select&gt;","",'Q 10'!$E13))</f>
        <v/>
      </c>
    </row>
    <row r="7565" spans="1:11" x14ac:dyDescent="0.3">
      <c r="A7565" t="s">
        <v>2170</v>
      </c>
      <c r="B7565" t="s">
        <v>2171</v>
      </c>
      <c r="C7565">
        <v>8</v>
      </c>
      <c r="D7565" t="s">
        <v>1470</v>
      </c>
      <c r="E7565" t="s">
        <v>2174</v>
      </c>
      <c r="F7565" t="s">
        <v>1815</v>
      </c>
      <c r="J7565" t="str">
        <f>IF(ISBLANK('Q 10'!$E14),"",IF('Q 10'!$E14="&lt;please select&gt;","",'Q 10'!$E14))</f>
        <v/>
      </c>
    </row>
    <row r="7566" spans="1:11" x14ac:dyDescent="0.3">
      <c r="A7566" t="s">
        <v>2175</v>
      </c>
      <c r="B7566" t="s">
        <v>2176</v>
      </c>
      <c r="C7566">
        <v>1</v>
      </c>
      <c r="D7566" t="s">
        <v>1470</v>
      </c>
      <c r="E7566" t="s">
        <v>2135</v>
      </c>
      <c r="F7566" t="s">
        <v>1830</v>
      </c>
      <c r="I7566" s="178">
        <f>IF(ISBLANK('Q 10'!$E21),"",IF('Q 10'!$E21="&lt;please select&gt;","",'Q 10'!$E21))</f>
        <v>100</v>
      </c>
    </row>
    <row r="7567" spans="1:11" x14ac:dyDescent="0.3">
      <c r="A7567" t="s">
        <v>2175</v>
      </c>
      <c r="B7567" t="s">
        <v>2176</v>
      </c>
      <c r="C7567">
        <v>2</v>
      </c>
      <c r="D7567" t="s">
        <v>1470</v>
      </c>
      <c r="E7567" t="s">
        <v>2135</v>
      </c>
      <c r="F7567" t="s">
        <v>1830</v>
      </c>
      <c r="I7567" s="178">
        <f>IF(ISBLANK('Q 10'!$E22),"",IF('Q 10'!$E22="&lt;please select&gt;","",'Q 10'!$E22))</f>
        <v>100</v>
      </c>
    </row>
    <row r="7568" spans="1:11" x14ac:dyDescent="0.3">
      <c r="A7568" t="s">
        <v>2175</v>
      </c>
      <c r="B7568" t="s">
        <v>2176</v>
      </c>
      <c r="C7568">
        <v>3</v>
      </c>
      <c r="D7568" t="s">
        <v>1470</v>
      </c>
      <c r="E7568" t="s">
        <v>2135</v>
      </c>
      <c r="F7568" t="s">
        <v>1830</v>
      </c>
      <c r="I7568" s="178">
        <f>IF(ISBLANK('Q 10'!$E23),"",IF('Q 10'!$E23="&lt;please select&gt;","",'Q 10'!$E23))</f>
        <v>100</v>
      </c>
    </row>
    <row r="7569" spans="1:9" x14ac:dyDescent="0.3">
      <c r="A7569" t="s">
        <v>2175</v>
      </c>
      <c r="B7569" t="s">
        <v>2176</v>
      </c>
      <c r="C7569">
        <v>4</v>
      </c>
      <c r="D7569" t="s">
        <v>1470</v>
      </c>
      <c r="E7569" t="s">
        <v>2135</v>
      </c>
      <c r="F7569" t="s">
        <v>1830</v>
      </c>
      <c r="I7569" s="178">
        <f>IF(ISBLANK('Q 10'!$E24),"",IF('Q 10'!$E24="&lt;please select&gt;","",'Q 10'!$E24))</f>
        <v>100</v>
      </c>
    </row>
    <row r="7570" spans="1:9" x14ac:dyDescent="0.3">
      <c r="A7570" t="s">
        <v>2175</v>
      </c>
      <c r="B7570" t="s">
        <v>2176</v>
      </c>
      <c r="C7570">
        <v>5</v>
      </c>
      <c r="D7570" t="s">
        <v>1470</v>
      </c>
      <c r="E7570" t="s">
        <v>2135</v>
      </c>
      <c r="F7570" t="s">
        <v>1830</v>
      </c>
      <c r="I7570" s="178">
        <f>IF(ISBLANK('Q 10'!$E25),"",IF('Q 10'!$E25="&lt;please select&gt;","",'Q 10'!$E25))</f>
        <v>100</v>
      </c>
    </row>
    <row r="7571" spans="1:9" x14ac:dyDescent="0.3">
      <c r="A7571" t="s">
        <v>2175</v>
      </c>
      <c r="B7571" t="s">
        <v>2176</v>
      </c>
      <c r="C7571">
        <v>6</v>
      </c>
      <c r="D7571" t="s">
        <v>1470</v>
      </c>
      <c r="E7571" t="s">
        <v>2135</v>
      </c>
      <c r="F7571" t="s">
        <v>1830</v>
      </c>
      <c r="I7571" s="178">
        <f>IF(ISBLANK('Q 10'!$E26),"",IF('Q 10'!$E26="&lt;please select&gt;","",'Q 10'!$E26))</f>
        <v>100</v>
      </c>
    </row>
    <row r="7572" spans="1:9" x14ac:dyDescent="0.3">
      <c r="A7572" t="s">
        <v>2175</v>
      </c>
      <c r="B7572" t="s">
        <v>2176</v>
      </c>
      <c r="C7572">
        <v>7</v>
      </c>
      <c r="D7572" t="s">
        <v>1470</v>
      </c>
      <c r="E7572" t="s">
        <v>2135</v>
      </c>
      <c r="F7572" t="s">
        <v>1830</v>
      </c>
      <c r="I7572" s="178">
        <f>IF(ISBLANK('Q 10'!$E27),"",IF('Q 10'!$E27="&lt;please select&gt;","",'Q 10'!$E27))</f>
        <v>100</v>
      </c>
    </row>
    <row r="7573" spans="1:9" x14ac:dyDescent="0.3">
      <c r="A7573" t="s">
        <v>2175</v>
      </c>
      <c r="B7573" t="s">
        <v>2176</v>
      </c>
      <c r="C7573">
        <v>8</v>
      </c>
      <c r="D7573" t="s">
        <v>1470</v>
      </c>
      <c r="E7573" t="s">
        <v>2135</v>
      </c>
      <c r="F7573" t="s">
        <v>1830</v>
      </c>
      <c r="I7573" s="178" t="str">
        <f>IF(ISBLANK('Q 10'!$E28),"",IF('Q 10'!$E28="&lt;please select&gt;","",'Q 10'!$E28))</f>
        <v/>
      </c>
    </row>
    <row r="7574" spans="1:9" x14ac:dyDescent="0.3">
      <c r="A7574" t="s">
        <v>2175</v>
      </c>
      <c r="B7574" t="s">
        <v>2176</v>
      </c>
      <c r="C7574">
        <v>9</v>
      </c>
      <c r="D7574" t="s">
        <v>1470</v>
      </c>
      <c r="E7574" t="s">
        <v>2135</v>
      </c>
      <c r="F7574" t="s">
        <v>1830</v>
      </c>
      <c r="I7574" s="178">
        <f>IF(ISBLANK('Q 10'!$E29),"",IF('Q 10'!$E29="&lt;please select&gt;","",'Q 10'!$E29))</f>
        <v>100</v>
      </c>
    </row>
    <row r="7575" spans="1:9" x14ac:dyDescent="0.3">
      <c r="A7575" t="s">
        <v>2175</v>
      </c>
      <c r="B7575" t="s">
        <v>2176</v>
      </c>
      <c r="C7575">
        <v>10</v>
      </c>
      <c r="D7575" t="s">
        <v>1470</v>
      </c>
      <c r="E7575" t="s">
        <v>2135</v>
      </c>
      <c r="F7575" t="s">
        <v>1830</v>
      </c>
      <c r="I7575" s="178" t="str">
        <f>IF(ISBLANK('Q 10'!$E30),"",IF('Q 10'!$E30="&lt;please select&gt;","",'Q 10'!$E30))</f>
        <v/>
      </c>
    </row>
    <row r="7576" spans="1:9" x14ac:dyDescent="0.3">
      <c r="A7576" t="s">
        <v>2175</v>
      </c>
      <c r="B7576" t="s">
        <v>2176</v>
      </c>
      <c r="C7576">
        <v>11</v>
      </c>
      <c r="D7576" t="s">
        <v>1470</v>
      </c>
      <c r="E7576" t="s">
        <v>2135</v>
      </c>
      <c r="F7576" t="s">
        <v>1830</v>
      </c>
      <c r="I7576" s="178">
        <f>IF(ISBLANK('Q 10'!$E31),"",IF('Q 10'!$E31="&lt;please select&gt;","",'Q 10'!$E31))</f>
        <v>100</v>
      </c>
    </row>
    <row r="7577" spans="1:9" x14ac:dyDescent="0.3">
      <c r="A7577" t="s">
        <v>2175</v>
      </c>
      <c r="B7577" t="s">
        <v>2176</v>
      </c>
      <c r="C7577">
        <v>12</v>
      </c>
      <c r="D7577" t="s">
        <v>1470</v>
      </c>
      <c r="E7577" t="s">
        <v>2135</v>
      </c>
      <c r="F7577" t="s">
        <v>1830</v>
      </c>
      <c r="I7577" s="178">
        <f>IF(ISBLANK('Q 10'!$E32),"",IF('Q 10'!$E32="&lt;please select&gt;","",'Q 10'!$E32))</f>
        <v>15</v>
      </c>
    </row>
    <row r="7578" spans="1:9" x14ac:dyDescent="0.3">
      <c r="A7578" t="s">
        <v>2175</v>
      </c>
      <c r="B7578" t="s">
        <v>2176</v>
      </c>
      <c r="C7578">
        <v>13</v>
      </c>
      <c r="D7578" t="s">
        <v>1470</v>
      </c>
      <c r="E7578" t="s">
        <v>2135</v>
      </c>
      <c r="F7578" t="s">
        <v>1830</v>
      </c>
      <c r="I7578" s="178">
        <f>IF(ISBLANK('Q 10'!$E33),"",IF('Q 10'!$E33="&lt;please select&gt;","",'Q 10'!$E33))</f>
        <v>15</v>
      </c>
    </row>
    <row r="7579" spans="1:9" x14ac:dyDescent="0.3">
      <c r="A7579" t="s">
        <v>2175</v>
      </c>
      <c r="B7579" t="s">
        <v>2176</v>
      </c>
      <c r="C7579">
        <v>14</v>
      </c>
      <c r="D7579" t="s">
        <v>1470</v>
      </c>
      <c r="E7579" t="s">
        <v>2135</v>
      </c>
      <c r="F7579" t="s">
        <v>1830</v>
      </c>
      <c r="I7579" s="178">
        <f>IF(ISBLANK('Q 10'!$E34),"",IF('Q 10'!$E34="&lt;please select&gt;","",'Q 10'!$E34))</f>
        <v>15</v>
      </c>
    </row>
    <row r="7580" spans="1:9" x14ac:dyDescent="0.3">
      <c r="A7580" t="s">
        <v>2175</v>
      </c>
      <c r="B7580" t="s">
        <v>2176</v>
      </c>
      <c r="C7580">
        <v>15</v>
      </c>
      <c r="D7580" t="s">
        <v>1470</v>
      </c>
      <c r="E7580" t="s">
        <v>2135</v>
      </c>
      <c r="F7580" t="s">
        <v>1830</v>
      </c>
      <c r="I7580" s="178">
        <f>IF(ISBLANK('Q 10'!$E35),"",IF('Q 10'!$E35="&lt;please select&gt;","",'Q 10'!$E35))</f>
        <v>15</v>
      </c>
    </row>
    <row r="7581" spans="1:9" x14ac:dyDescent="0.3">
      <c r="A7581" t="s">
        <v>2175</v>
      </c>
      <c r="B7581" t="s">
        <v>2176</v>
      </c>
      <c r="C7581">
        <v>16</v>
      </c>
      <c r="D7581" t="s">
        <v>1470</v>
      </c>
      <c r="E7581" t="s">
        <v>2135</v>
      </c>
      <c r="F7581" t="s">
        <v>1830</v>
      </c>
      <c r="I7581" s="178">
        <f>IF(ISBLANK('Q 10'!$E36),"",IF('Q 10'!$E36="&lt;please select&gt;","",'Q 10'!$E36))</f>
        <v>15</v>
      </c>
    </row>
    <row r="7582" spans="1:9" x14ac:dyDescent="0.3">
      <c r="A7582" t="s">
        <v>2175</v>
      </c>
      <c r="B7582" t="s">
        <v>2176</v>
      </c>
      <c r="C7582">
        <v>17</v>
      </c>
      <c r="D7582" t="s">
        <v>1470</v>
      </c>
      <c r="E7582" t="s">
        <v>2135</v>
      </c>
      <c r="F7582" t="s">
        <v>1830</v>
      </c>
      <c r="I7582" s="178">
        <f>IF(ISBLANK('Q 10'!$E37),"",IF('Q 10'!$E37="&lt;please select&gt;","",'Q 10'!$E37))</f>
        <v>15</v>
      </c>
    </row>
    <row r="7583" spans="1:9" x14ac:dyDescent="0.3">
      <c r="A7583" t="s">
        <v>2175</v>
      </c>
      <c r="B7583" t="s">
        <v>2176</v>
      </c>
      <c r="C7583">
        <v>18</v>
      </c>
      <c r="D7583" t="s">
        <v>1470</v>
      </c>
      <c r="E7583" t="s">
        <v>2135</v>
      </c>
      <c r="F7583" t="s">
        <v>1830</v>
      </c>
      <c r="I7583" s="178">
        <f>IF(ISBLANK('Q 10'!$E38),"",IF('Q 10'!$E38="&lt;please select&gt;","",'Q 10'!$E38))</f>
        <v>15</v>
      </c>
    </row>
    <row r="7584" spans="1:9" x14ac:dyDescent="0.3">
      <c r="A7584" t="s">
        <v>2175</v>
      </c>
      <c r="B7584" t="s">
        <v>2176</v>
      </c>
      <c r="C7584">
        <v>19</v>
      </c>
      <c r="D7584" t="s">
        <v>1470</v>
      </c>
      <c r="E7584" t="s">
        <v>2135</v>
      </c>
      <c r="F7584" t="s">
        <v>1830</v>
      </c>
      <c r="I7584" s="178">
        <f>IF(ISBLANK('Q 10'!$E39),"",IF('Q 10'!$E39="&lt;please select&gt;","",'Q 10'!$E39))</f>
        <v>15</v>
      </c>
    </row>
    <row r="7585" spans="1:9" x14ac:dyDescent="0.3">
      <c r="A7585" t="s">
        <v>2175</v>
      </c>
      <c r="B7585" t="s">
        <v>2176</v>
      </c>
      <c r="C7585">
        <v>20</v>
      </c>
      <c r="D7585" t="s">
        <v>1470</v>
      </c>
      <c r="E7585" t="s">
        <v>2135</v>
      </c>
      <c r="F7585" t="s">
        <v>1830</v>
      </c>
      <c r="I7585" s="178">
        <f>IF(ISBLANK('Q 10'!$E40),"",IF('Q 10'!$E40="&lt;please select&gt;","",'Q 10'!$E40))</f>
        <v>15</v>
      </c>
    </row>
    <row r="7586" spans="1:9" x14ac:dyDescent="0.3">
      <c r="A7586" t="s">
        <v>2175</v>
      </c>
      <c r="B7586" t="s">
        <v>2176</v>
      </c>
      <c r="C7586">
        <v>21</v>
      </c>
      <c r="D7586" t="s">
        <v>1470</v>
      </c>
      <c r="E7586" t="s">
        <v>2135</v>
      </c>
      <c r="F7586" t="s">
        <v>1830</v>
      </c>
      <c r="I7586" s="178" t="str">
        <f>IF(ISBLANK('Q 10'!$E41),"",IF('Q 10'!$E41="&lt;please select&gt;","",'Q 10'!$E41))</f>
        <v/>
      </c>
    </row>
    <row r="7587" spans="1:9" x14ac:dyDescent="0.3">
      <c r="A7587" t="s">
        <v>2175</v>
      </c>
      <c r="B7587" t="s">
        <v>2176</v>
      </c>
      <c r="C7587">
        <v>22</v>
      </c>
      <c r="D7587" t="s">
        <v>1470</v>
      </c>
      <c r="E7587" t="s">
        <v>2135</v>
      </c>
      <c r="F7587" t="s">
        <v>1830</v>
      </c>
      <c r="I7587" s="178" t="str">
        <f>IF(ISBLANK('Q 10'!$E42),"",IF('Q 10'!$E42="&lt;please select&gt;","",'Q 10'!$E42))</f>
        <v/>
      </c>
    </row>
    <row r="7588" spans="1:9" x14ac:dyDescent="0.3">
      <c r="A7588" t="s">
        <v>2175</v>
      </c>
      <c r="B7588" t="s">
        <v>2176</v>
      </c>
      <c r="C7588">
        <v>23</v>
      </c>
      <c r="D7588" t="s">
        <v>1470</v>
      </c>
      <c r="E7588" t="s">
        <v>2135</v>
      </c>
      <c r="F7588" t="s">
        <v>1830</v>
      </c>
      <c r="I7588" s="178" t="str">
        <f>IF(ISBLANK('Q 10'!$E43),"",IF('Q 10'!$E43="&lt;please select&gt;","",'Q 10'!$E43))</f>
        <v/>
      </c>
    </row>
    <row r="7589" spans="1:9" x14ac:dyDescent="0.3">
      <c r="A7589" t="s">
        <v>2175</v>
      </c>
      <c r="B7589" t="s">
        <v>2176</v>
      </c>
      <c r="C7589">
        <v>24</v>
      </c>
      <c r="D7589" t="s">
        <v>1470</v>
      </c>
      <c r="E7589" t="s">
        <v>2135</v>
      </c>
      <c r="F7589" t="s">
        <v>1830</v>
      </c>
      <c r="I7589" s="178" t="str">
        <f>IF(ISBLANK('Q 10'!$E44),"",IF('Q 10'!$E44="&lt;please select&gt;","",'Q 10'!$E44))</f>
        <v/>
      </c>
    </row>
    <row r="7590" spans="1:9" x14ac:dyDescent="0.3">
      <c r="A7590" t="s">
        <v>2175</v>
      </c>
      <c r="B7590" t="s">
        <v>2176</v>
      </c>
      <c r="C7590">
        <v>25</v>
      </c>
      <c r="D7590" t="s">
        <v>1470</v>
      </c>
      <c r="E7590" t="s">
        <v>2135</v>
      </c>
      <c r="F7590" t="s">
        <v>1830</v>
      </c>
      <c r="I7590" s="178" t="str">
        <f>IF(ISBLANK('Q 10'!$E45),"",IF('Q 10'!$E45="&lt;please select&gt;","",'Q 10'!$E45))</f>
        <v/>
      </c>
    </row>
    <row r="7591" spans="1:9" x14ac:dyDescent="0.3">
      <c r="A7591" t="s">
        <v>2175</v>
      </c>
      <c r="B7591" t="s">
        <v>2176</v>
      </c>
      <c r="C7591">
        <v>26</v>
      </c>
      <c r="D7591" t="s">
        <v>1470</v>
      </c>
      <c r="E7591" t="s">
        <v>2135</v>
      </c>
      <c r="F7591" t="s">
        <v>1830</v>
      </c>
      <c r="I7591" s="178" t="str">
        <f>IF(ISBLANK('Q 10'!$E46),"",IF('Q 10'!$E46="&lt;please select&gt;","",'Q 10'!$E46))</f>
        <v/>
      </c>
    </row>
    <row r="7592" spans="1:9" x14ac:dyDescent="0.3">
      <c r="A7592" t="s">
        <v>2175</v>
      </c>
      <c r="B7592" t="s">
        <v>2176</v>
      </c>
      <c r="C7592">
        <v>27</v>
      </c>
      <c r="D7592" t="s">
        <v>1470</v>
      </c>
      <c r="E7592" t="s">
        <v>2135</v>
      </c>
      <c r="F7592" t="s">
        <v>1830</v>
      </c>
      <c r="I7592" s="178" t="str">
        <f>IF(ISBLANK('Q 10'!$E47),"",IF('Q 10'!$E47="&lt;please select&gt;","",'Q 10'!$E47))</f>
        <v/>
      </c>
    </row>
    <row r="7593" spans="1:9" x14ac:dyDescent="0.3">
      <c r="A7593" t="s">
        <v>2175</v>
      </c>
      <c r="B7593" t="s">
        <v>2176</v>
      </c>
      <c r="C7593">
        <v>28</v>
      </c>
      <c r="D7593" t="s">
        <v>1470</v>
      </c>
      <c r="E7593" t="s">
        <v>2135</v>
      </c>
      <c r="F7593" t="s">
        <v>1830</v>
      </c>
      <c r="I7593" s="178" t="str">
        <f>IF(ISBLANK('Q 10'!$E48),"",IF('Q 10'!$E48="&lt;please select&gt;","",'Q 10'!$E48))</f>
        <v/>
      </c>
    </row>
    <row r="7594" spans="1:9" x14ac:dyDescent="0.3">
      <c r="A7594" t="s">
        <v>2175</v>
      </c>
      <c r="B7594" t="s">
        <v>2176</v>
      </c>
      <c r="C7594">
        <v>29</v>
      </c>
      <c r="D7594" t="s">
        <v>1470</v>
      </c>
      <c r="E7594" t="s">
        <v>2135</v>
      </c>
      <c r="F7594" t="s">
        <v>1830</v>
      </c>
      <c r="I7594" s="178" t="str">
        <f>IF(ISBLANK('Q 10'!$E49),"",IF('Q 10'!$E49="&lt;please select&gt;","",'Q 10'!$E49))</f>
        <v/>
      </c>
    </row>
    <row r="7595" spans="1:9" x14ac:dyDescent="0.3">
      <c r="A7595" t="s">
        <v>2175</v>
      </c>
      <c r="B7595" t="s">
        <v>2176</v>
      </c>
      <c r="C7595">
        <v>30</v>
      </c>
      <c r="D7595" t="s">
        <v>1470</v>
      </c>
      <c r="E7595" t="s">
        <v>2135</v>
      </c>
      <c r="F7595" t="s">
        <v>1830</v>
      </c>
      <c r="I7595" s="178" t="str">
        <f>IF(ISBLANK('Q 10'!$E50),"",IF('Q 10'!$E50="&lt;please select&gt;","",'Q 10'!$E50))</f>
        <v/>
      </c>
    </row>
    <row r="7596" spans="1:9" x14ac:dyDescent="0.3">
      <c r="A7596" t="s">
        <v>2175</v>
      </c>
      <c r="B7596" t="s">
        <v>2176</v>
      </c>
      <c r="C7596">
        <v>31</v>
      </c>
      <c r="D7596" t="s">
        <v>1470</v>
      </c>
      <c r="E7596" t="s">
        <v>2135</v>
      </c>
      <c r="F7596" t="s">
        <v>1830</v>
      </c>
      <c r="I7596" s="178" t="str">
        <f>IF(ISBLANK('Q 10'!$E51),"",IF('Q 10'!$E51="&lt;please select&gt;","",'Q 10'!$E51))</f>
        <v/>
      </c>
    </row>
    <row r="7597" spans="1:9" x14ac:dyDescent="0.3">
      <c r="A7597" t="s">
        <v>2175</v>
      </c>
      <c r="B7597" t="s">
        <v>2176</v>
      </c>
      <c r="C7597">
        <v>32</v>
      </c>
      <c r="D7597" t="s">
        <v>1470</v>
      </c>
      <c r="E7597" t="s">
        <v>2135</v>
      </c>
      <c r="F7597" t="s">
        <v>1830</v>
      </c>
      <c r="I7597" s="178" t="str">
        <f>IF(ISBLANK('Q 10'!$E52),"",IF('Q 10'!$E52="&lt;please select&gt;","",'Q 10'!$E52))</f>
        <v/>
      </c>
    </row>
    <row r="7598" spans="1:9" x14ac:dyDescent="0.3">
      <c r="A7598" t="s">
        <v>2175</v>
      </c>
      <c r="B7598" t="s">
        <v>2176</v>
      </c>
      <c r="C7598">
        <v>33</v>
      </c>
      <c r="D7598" t="s">
        <v>1470</v>
      </c>
      <c r="E7598" t="s">
        <v>2135</v>
      </c>
      <c r="F7598" t="s">
        <v>1830</v>
      </c>
      <c r="I7598" s="178" t="str">
        <f>IF(ISBLANK('Q 10'!$E53),"",IF('Q 10'!$E53="&lt;please select&gt;","",'Q 10'!$E53))</f>
        <v/>
      </c>
    </row>
    <row r="7599" spans="1:9" x14ac:dyDescent="0.3">
      <c r="A7599" t="s">
        <v>2175</v>
      </c>
      <c r="B7599" t="s">
        <v>2176</v>
      </c>
      <c r="C7599">
        <v>34</v>
      </c>
      <c r="D7599" t="s">
        <v>1470</v>
      </c>
      <c r="E7599" t="s">
        <v>2135</v>
      </c>
      <c r="F7599" t="s">
        <v>1830</v>
      </c>
      <c r="I7599" s="178" t="str">
        <f>IF(ISBLANK('Q 10'!$E54),"",IF('Q 10'!$E54="&lt;please select&gt;","",'Q 10'!$E54))</f>
        <v/>
      </c>
    </row>
    <row r="7600" spans="1:9" x14ac:dyDescent="0.3">
      <c r="A7600" t="s">
        <v>2175</v>
      </c>
      <c r="B7600" t="s">
        <v>2176</v>
      </c>
      <c r="C7600">
        <v>35</v>
      </c>
      <c r="D7600" t="s">
        <v>1470</v>
      </c>
      <c r="E7600" t="s">
        <v>2135</v>
      </c>
      <c r="F7600" t="s">
        <v>1830</v>
      </c>
      <c r="I7600" s="178" t="str">
        <f>IF(ISBLANK('Q 10'!$E55),"",IF('Q 10'!$E55="&lt;please select&gt;","",'Q 10'!$E55))</f>
        <v/>
      </c>
    </row>
    <row r="7601" spans="1:9" x14ac:dyDescent="0.3">
      <c r="A7601" t="s">
        <v>2175</v>
      </c>
      <c r="B7601" t="s">
        <v>2176</v>
      </c>
      <c r="C7601">
        <v>36</v>
      </c>
      <c r="D7601" t="s">
        <v>1470</v>
      </c>
      <c r="E7601" t="s">
        <v>2135</v>
      </c>
      <c r="F7601" t="s">
        <v>1830</v>
      </c>
      <c r="I7601" s="178" t="str">
        <f>IF(ISBLANK('Q 10'!$E56),"",IF('Q 10'!$E56="&lt;please select&gt;","",'Q 10'!$E56))</f>
        <v/>
      </c>
    </row>
    <row r="7602" spans="1:9" x14ac:dyDescent="0.3">
      <c r="A7602" t="s">
        <v>2175</v>
      </c>
      <c r="B7602" t="s">
        <v>2176</v>
      </c>
      <c r="C7602">
        <v>1</v>
      </c>
      <c r="D7602" t="s">
        <v>1470</v>
      </c>
      <c r="E7602" t="s">
        <v>2136</v>
      </c>
      <c r="F7602" t="s">
        <v>1830</v>
      </c>
      <c r="I7602" s="178">
        <f>IF(ISBLANK('Q 10'!$F21),"",IF('Q 10'!$F21="&lt;please select&gt;","",'Q 10'!$F21))</f>
        <v>1000000</v>
      </c>
    </row>
    <row r="7603" spans="1:9" x14ac:dyDescent="0.3">
      <c r="A7603" t="s">
        <v>2175</v>
      </c>
      <c r="B7603" t="s">
        <v>2176</v>
      </c>
      <c r="C7603">
        <v>2</v>
      </c>
      <c r="D7603" t="s">
        <v>1470</v>
      </c>
      <c r="E7603" t="s">
        <v>2136</v>
      </c>
      <c r="F7603" t="s">
        <v>1830</v>
      </c>
      <c r="I7603" s="178">
        <f>IF(ISBLANK('Q 10'!$F22),"",IF('Q 10'!$F22="&lt;please select&gt;","",'Q 10'!$F22))</f>
        <v>1000000</v>
      </c>
    </row>
    <row r="7604" spans="1:9" x14ac:dyDescent="0.3">
      <c r="A7604" t="s">
        <v>2175</v>
      </c>
      <c r="B7604" t="s">
        <v>2176</v>
      </c>
      <c r="C7604">
        <v>3</v>
      </c>
      <c r="D7604" t="s">
        <v>1470</v>
      </c>
      <c r="E7604" t="s">
        <v>2136</v>
      </c>
      <c r="F7604" t="s">
        <v>1830</v>
      </c>
      <c r="I7604" s="178">
        <f>IF(ISBLANK('Q 10'!$F23),"",IF('Q 10'!$F23="&lt;please select&gt;","",'Q 10'!$F23))</f>
        <v>1000000</v>
      </c>
    </row>
    <row r="7605" spans="1:9" x14ac:dyDescent="0.3">
      <c r="A7605" t="s">
        <v>2175</v>
      </c>
      <c r="B7605" t="s">
        <v>2176</v>
      </c>
      <c r="C7605">
        <v>4</v>
      </c>
      <c r="D7605" t="s">
        <v>1470</v>
      </c>
      <c r="E7605" t="s">
        <v>2136</v>
      </c>
      <c r="F7605" t="s">
        <v>1830</v>
      </c>
      <c r="I7605" s="178">
        <f>IF(ISBLANK('Q 10'!$F24),"",IF('Q 10'!$F24="&lt;please select&gt;","",'Q 10'!$F24))</f>
        <v>1000000</v>
      </c>
    </row>
    <row r="7606" spans="1:9" x14ac:dyDescent="0.3">
      <c r="A7606" t="s">
        <v>2175</v>
      </c>
      <c r="B7606" t="s">
        <v>2176</v>
      </c>
      <c r="C7606">
        <v>5</v>
      </c>
      <c r="D7606" t="s">
        <v>1470</v>
      </c>
      <c r="E7606" t="s">
        <v>2136</v>
      </c>
      <c r="F7606" t="s">
        <v>1830</v>
      </c>
      <c r="I7606" s="178">
        <f>IF(ISBLANK('Q 10'!$F25),"",IF('Q 10'!$F25="&lt;please select&gt;","",'Q 10'!$F25))</f>
        <v>1000000</v>
      </c>
    </row>
    <row r="7607" spans="1:9" x14ac:dyDescent="0.3">
      <c r="A7607" t="s">
        <v>2175</v>
      </c>
      <c r="B7607" t="s">
        <v>2176</v>
      </c>
      <c r="C7607">
        <v>6</v>
      </c>
      <c r="D7607" t="s">
        <v>1470</v>
      </c>
      <c r="E7607" t="s">
        <v>2136</v>
      </c>
      <c r="F7607" t="s">
        <v>1830</v>
      </c>
      <c r="I7607" s="178">
        <f>IF(ISBLANK('Q 10'!$F26),"",IF('Q 10'!$F26="&lt;please select&gt;","",'Q 10'!$F26))</f>
        <v>1000000</v>
      </c>
    </row>
    <row r="7608" spans="1:9" x14ac:dyDescent="0.3">
      <c r="A7608" t="s">
        <v>2175</v>
      </c>
      <c r="B7608" t="s">
        <v>2176</v>
      </c>
      <c r="C7608">
        <v>7</v>
      </c>
      <c r="D7608" t="s">
        <v>1470</v>
      </c>
      <c r="E7608" t="s">
        <v>2136</v>
      </c>
      <c r="F7608" t="s">
        <v>1830</v>
      </c>
      <c r="I7608" s="178">
        <f>IF(ISBLANK('Q 10'!$F27),"",IF('Q 10'!$F27="&lt;please select&gt;","",'Q 10'!$F27))</f>
        <v>1000000</v>
      </c>
    </row>
    <row r="7609" spans="1:9" x14ac:dyDescent="0.3">
      <c r="A7609" t="s">
        <v>2175</v>
      </c>
      <c r="B7609" t="s">
        <v>2176</v>
      </c>
      <c r="C7609">
        <v>8</v>
      </c>
      <c r="D7609" t="s">
        <v>1470</v>
      </c>
      <c r="E7609" t="s">
        <v>2136</v>
      </c>
      <c r="F7609" t="s">
        <v>1830</v>
      </c>
      <c r="I7609" s="178" t="str">
        <f>IF(ISBLANK('Q 10'!$F28),"",IF('Q 10'!$F28="&lt;please select&gt;","",'Q 10'!$F28))</f>
        <v/>
      </c>
    </row>
    <row r="7610" spans="1:9" x14ac:dyDescent="0.3">
      <c r="A7610" t="s">
        <v>2175</v>
      </c>
      <c r="B7610" t="s">
        <v>2176</v>
      </c>
      <c r="C7610">
        <v>9</v>
      </c>
      <c r="D7610" t="s">
        <v>1470</v>
      </c>
      <c r="E7610" t="s">
        <v>2136</v>
      </c>
      <c r="F7610" t="s">
        <v>1830</v>
      </c>
      <c r="I7610" s="178">
        <f>IF(ISBLANK('Q 10'!$F29),"",IF('Q 10'!$F29="&lt;please select&gt;","",'Q 10'!$F29))</f>
        <v>1000000</v>
      </c>
    </row>
    <row r="7611" spans="1:9" x14ac:dyDescent="0.3">
      <c r="A7611" t="s">
        <v>2175</v>
      </c>
      <c r="B7611" t="s">
        <v>2176</v>
      </c>
      <c r="C7611">
        <v>10</v>
      </c>
      <c r="D7611" t="s">
        <v>1470</v>
      </c>
      <c r="E7611" t="s">
        <v>2136</v>
      </c>
      <c r="F7611" t="s">
        <v>1830</v>
      </c>
      <c r="I7611" s="178" t="str">
        <f>IF(ISBLANK('Q 10'!$F30),"",IF('Q 10'!$F30="&lt;please select&gt;","",'Q 10'!$F30))</f>
        <v/>
      </c>
    </row>
    <row r="7612" spans="1:9" x14ac:dyDescent="0.3">
      <c r="A7612" t="s">
        <v>2175</v>
      </c>
      <c r="B7612" t="s">
        <v>2176</v>
      </c>
      <c r="C7612">
        <v>11</v>
      </c>
      <c r="D7612" t="s">
        <v>1470</v>
      </c>
      <c r="E7612" t="s">
        <v>2136</v>
      </c>
      <c r="F7612" t="s">
        <v>1830</v>
      </c>
      <c r="I7612" s="178">
        <f>IF(ISBLANK('Q 10'!$F31),"",IF('Q 10'!$F31="&lt;please select&gt;","",'Q 10'!$F31))</f>
        <v>1000000</v>
      </c>
    </row>
    <row r="7613" spans="1:9" x14ac:dyDescent="0.3">
      <c r="A7613" t="s">
        <v>2175</v>
      </c>
      <c r="B7613" t="s">
        <v>2176</v>
      </c>
      <c r="C7613">
        <v>12</v>
      </c>
      <c r="D7613" t="s">
        <v>1470</v>
      </c>
      <c r="E7613" t="s">
        <v>2136</v>
      </c>
      <c r="F7613" t="s">
        <v>1830</v>
      </c>
      <c r="I7613" s="178">
        <f>IF(ISBLANK('Q 10'!$F32),"",IF('Q 10'!$F32="&lt;please select&gt;","",'Q 10'!$F32))</f>
        <v>150000</v>
      </c>
    </row>
    <row r="7614" spans="1:9" x14ac:dyDescent="0.3">
      <c r="A7614" t="s">
        <v>2175</v>
      </c>
      <c r="B7614" t="s">
        <v>2176</v>
      </c>
      <c r="C7614">
        <v>13</v>
      </c>
      <c r="D7614" t="s">
        <v>1470</v>
      </c>
      <c r="E7614" t="s">
        <v>2136</v>
      </c>
      <c r="F7614" t="s">
        <v>1830</v>
      </c>
      <c r="I7614" s="178">
        <f>IF(ISBLANK('Q 10'!$F33),"",IF('Q 10'!$F33="&lt;please select&gt;","",'Q 10'!$F33))</f>
        <v>150000</v>
      </c>
    </row>
    <row r="7615" spans="1:9" x14ac:dyDescent="0.3">
      <c r="A7615" t="s">
        <v>2175</v>
      </c>
      <c r="B7615" t="s">
        <v>2176</v>
      </c>
      <c r="C7615">
        <v>14</v>
      </c>
      <c r="D7615" t="s">
        <v>1470</v>
      </c>
      <c r="E7615" t="s">
        <v>2136</v>
      </c>
      <c r="F7615" t="s">
        <v>1830</v>
      </c>
      <c r="I7615" s="178">
        <f>IF(ISBLANK('Q 10'!$F34),"",IF('Q 10'!$F34="&lt;please select&gt;","",'Q 10'!$F34))</f>
        <v>150000</v>
      </c>
    </row>
    <row r="7616" spans="1:9" x14ac:dyDescent="0.3">
      <c r="A7616" t="s">
        <v>2175</v>
      </c>
      <c r="B7616" t="s">
        <v>2176</v>
      </c>
      <c r="C7616">
        <v>15</v>
      </c>
      <c r="D7616" t="s">
        <v>1470</v>
      </c>
      <c r="E7616" t="s">
        <v>2136</v>
      </c>
      <c r="F7616" t="s">
        <v>1830</v>
      </c>
      <c r="I7616" s="178">
        <f>IF(ISBLANK('Q 10'!$F35),"",IF('Q 10'!$F35="&lt;please select&gt;","",'Q 10'!$F35))</f>
        <v>150000</v>
      </c>
    </row>
    <row r="7617" spans="1:9" x14ac:dyDescent="0.3">
      <c r="A7617" t="s">
        <v>2175</v>
      </c>
      <c r="B7617" t="s">
        <v>2176</v>
      </c>
      <c r="C7617">
        <v>16</v>
      </c>
      <c r="D7617" t="s">
        <v>1470</v>
      </c>
      <c r="E7617" t="s">
        <v>2136</v>
      </c>
      <c r="F7617" t="s">
        <v>1830</v>
      </c>
      <c r="I7617" s="178">
        <f>IF(ISBLANK('Q 10'!$F36),"",IF('Q 10'!$F36="&lt;please select&gt;","",'Q 10'!$F36))</f>
        <v>150000</v>
      </c>
    </row>
    <row r="7618" spans="1:9" x14ac:dyDescent="0.3">
      <c r="A7618" t="s">
        <v>2175</v>
      </c>
      <c r="B7618" t="s">
        <v>2176</v>
      </c>
      <c r="C7618">
        <v>17</v>
      </c>
      <c r="D7618" t="s">
        <v>1470</v>
      </c>
      <c r="E7618" t="s">
        <v>2136</v>
      </c>
      <c r="F7618" t="s">
        <v>1830</v>
      </c>
      <c r="I7618" s="178">
        <f>IF(ISBLANK('Q 10'!$F37),"",IF('Q 10'!$F37="&lt;please select&gt;","",'Q 10'!$F37))</f>
        <v>150000</v>
      </c>
    </row>
    <row r="7619" spans="1:9" x14ac:dyDescent="0.3">
      <c r="A7619" t="s">
        <v>2175</v>
      </c>
      <c r="B7619" t="s">
        <v>2176</v>
      </c>
      <c r="C7619">
        <v>18</v>
      </c>
      <c r="D7619" t="s">
        <v>1470</v>
      </c>
      <c r="E7619" t="s">
        <v>2136</v>
      </c>
      <c r="F7619" t="s">
        <v>1830</v>
      </c>
      <c r="I7619" s="178">
        <f>IF(ISBLANK('Q 10'!$F38),"",IF('Q 10'!$F38="&lt;please select&gt;","",'Q 10'!$F38))</f>
        <v>150000</v>
      </c>
    </row>
    <row r="7620" spans="1:9" x14ac:dyDescent="0.3">
      <c r="A7620" t="s">
        <v>2175</v>
      </c>
      <c r="B7620" t="s">
        <v>2176</v>
      </c>
      <c r="C7620">
        <v>19</v>
      </c>
      <c r="D7620" t="s">
        <v>1470</v>
      </c>
      <c r="E7620" t="s">
        <v>2136</v>
      </c>
      <c r="F7620" t="s">
        <v>1830</v>
      </c>
      <c r="I7620" s="178">
        <f>IF(ISBLANK('Q 10'!$F39),"",IF('Q 10'!$F39="&lt;please select&gt;","",'Q 10'!$F39))</f>
        <v>150000</v>
      </c>
    </row>
    <row r="7621" spans="1:9" x14ac:dyDescent="0.3">
      <c r="A7621" t="s">
        <v>2175</v>
      </c>
      <c r="B7621" t="s">
        <v>2176</v>
      </c>
      <c r="C7621">
        <v>20</v>
      </c>
      <c r="D7621" t="s">
        <v>1470</v>
      </c>
      <c r="E7621" t="s">
        <v>2136</v>
      </c>
      <c r="F7621" t="s">
        <v>1830</v>
      </c>
      <c r="I7621" s="178">
        <f>IF(ISBLANK('Q 10'!$F40),"",IF('Q 10'!$F40="&lt;please select&gt;","",'Q 10'!$F40))</f>
        <v>150000</v>
      </c>
    </row>
    <row r="7622" spans="1:9" x14ac:dyDescent="0.3">
      <c r="A7622" t="s">
        <v>2175</v>
      </c>
      <c r="B7622" t="s">
        <v>2176</v>
      </c>
      <c r="C7622">
        <v>21</v>
      </c>
      <c r="D7622" t="s">
        <v>1470</v>
      </c>
      <c r="E7622" t="s">
        <v>2136</v>
      </c>
      <c r="F7622" t="s">
        <v>1830</v>
      </c>
      <c r="I7622" s="178" t="str">
        <f>IF(ISBLANK('Q 10'!$F41),"",IF('Q 10'!$F41="&lt;please select&gt;","",'Q 10'!$F41))</f>
        <v/>
      </c>
    </row>
    <row r="7623" spans="1:9" x14ac:dyDescent="0.3">
      <c r="A7623" t="s">
        <v>2175</v>
      </c>
      <c r="B7623" t="s">
        <v>2176</v>
      </c>
      <c r="C7623">
        <v>22</v>
      </c>
      <c r="D7623" t="s">
        <v>1470</v>
      </c>
      <c r="E7623" t="s">
        <v>2136</v>
      </c>
      <c r="F7623" t="s">
        <v>1830</v>
      </c>
      <c r="I7623" s="178" t="str">
        <f>IF(ISBLANK('Q 10'!$F42),"",IF('Q 10'!$F42="&lt;please select&gt;","",'Q 10'!$F42))</f>
        <v/>
      </c>
    </row>
    <row r="7624" spans="1:9" x14ac:dyDescent="0.3">
      <c r="A7624" t="s">
        <v>2175</v>
      </c>
      <c r="B7624" t="s">
        <v>2176</v>
      </c>
      <c r="C7624">
        <v>23</v>
      </c>
      <c r="D7624" t="s">
        <v>1470</v>
      </c>
      <c r="E7624" t="s">
        <v>2136</v>
      </c>
      <c r="F7624" t="s">
        <v>1830</v>
      </c>
      <c r="I7624" s="178" t="str">
        <f>IF(ISBLANK('Q 10'!$F43),"",IF('Q 10'!$F43="&lt;please select&gt;","",'Q 10'!$F43))</f>
        <v/>
      </c>
    </row>
    <row r="7625" spans="1:9" x14ac:dyDescent="0.3">
      <c r="A7625" t="s">
        <v>2175</v>
      </c>
      <c r="B7625" t="s">
        <v>2176</v>
      </c>
      <c r="C7625">
        <v>24</v>
      </c>
      <c r="D7625" t="s">
        <v>1470</v>
      </c>
      <c r="E7625" t="s">
        <v>2136</v>
      </c>
      <c r="F7625" t="s">
        <v>1830</v>
      </c>
      <c r="I7625" s="178" t="str">
        <f>IF(ISBLANK('Q 10'!$F44),"",IF('Q 10'!$F44="&lt;please select&gt;","",'Q 10'!$F44))</f>
        <v/>
      </c>
    </row>
    <row r="7626" spans="1:9" x14ac:dyDescent="0.3">
      <c r="A7626" t="s">
        <v>2175</v>
      </c>
      <c r="B7626" t="s">
        <v>2176</v>
      </c>
      <c r="C7626">
        <v>25</v>
      </c>
      <c r="D7626" t="s">
        <v>1470</v>
      </c>
      <c r="E7626" t="s">
        <v>2136</v>
      </c>
      <c r="F7626" t="s">
        <v>1830</v>
      </c>
      <c r="I7626" s="178" t="str">
        <f>IF(ISBLANK('Q 10'!$F45),"",IF('Q 10'!$F45="&lt;please select&gt;","",'Q 10'!$F45))</f>
        <v/>
      </c>
    </row>
    <row r="7627" spans="1:9" x14ac:dyDescent="0.3">
      <c r="A7627" t="s">
        <v>2175</v>
      </c>
      <c r="B7627" t="s">
        <v>2176</v>
      </c>
      <c r="C7627">
        <v>26</v>
      </c>
      <c r="D7627" t="s">
        <v>1470</v>
      </c>
      <c r="E7627" t="s">
        <v>2136</v>
      </c>
      <c r="F7627" t="s">
        <v>1830</v>
      </c>
      <c r="I7627" s="178" t="str">
        <f>IF(ISBLANK('Q 10'!$F46),"",IF('Q 10'!$F46="&lt;please select&gt;","",'Q 10'!$F46))</f>
        <v/>
      </c>
    </row>
    <row r="7628" spans="1:9" x14ac:dyDescent="0.3">
      <c r="A7628" t="s">
        <v>2175</v>
      </c>
      <c r="B7628" t="s">
        <v>2176</v>
      </c>
      <c r="C7628">
        <v>27</v>
      </c>
      <c r="D7628" t="s">
        <v>1470</v>
      </c>
      <c r="E7628" t="s">
        <v>2136</v>
      </c>
      <c r="F7628" t="s">
        <v>1830</v>
      </c>
      <c r="I7628" s="178" t="str">
        <f>IF(ISBLANK('Q 10'!$F47),"",IF('Q 10'!$F47="&lt;please select&gt;","",'Q 10'!$F47))</f>
        <v/>
      </c>
    </row>
    <row r="7629" spans="1:9" x14ac:dyDescent="0.3">
      <c r="A7629" t="s">
        <v>2175</v>
      </c>
      <c r="B7629" t="s">
        <v>2176</v>
      </c>
      <c r="C7629">
        <v>28</v>
      </c>
      <c r="D7629" t="s">
        <v>1470</v>
      </c>
      <c r="E7629" t="s">
        <v>2136</v>
      </c>
      <c r="F7629" t="s">
        <v>1830</v>
      </c>
      <c r="I7629" s="178" t="str">
        <f>IF(ISBLANK('Q 10'!$F48),"",IF('Q 10'!$F48="&lt;please select&gt;","",'Q 10'!$F48))</f>
        <v/>
      </c>
    </row>
    <row r="7630" spans="1:9" x14ac:dyDescent="0.3">
      <c r="A7630" t="s">
        <v>2175</v>
      </c>
      <c r="B7630" t="s">
        <v>2176</v>
      </c>
      <c r="C7630">
        <v>29</v>
      </c>
      <c r="D7630" t="s">
        <v>1470</v>
      </c>
      <c r="E7630" t="s">
        <v>2136</v>
      </c>
      <c r="F7630" t="s">
        <v>1830</v>
      </c>
      <c r="I7630" s="178" t="str">
        <f>IF(ISBLANK('Q 10'!$F49),"",IF('Q 10'!$F49="&lt;please select&gt;","",'Q 10'!$F49))</f>
        <v/>
      </c>
    </row>
    <row r="7631" spans="1:9" x14ac:dyDescent="0.3">
      <c r="A7631" t="s">
        <v>2175</v>
      </c>
      <c r="B7631" t="s">
        <v>2176</v>
      </c>
      <c r="C7631">
        <v>30</v>
      </c>
      <c r="D7631" t="s">
        <v>1470</v>
      </c>
      <c r="E7631" t="s">
        <v>2136</v>
      </c>
      <c r="F7631" t="s">
        <v>1830</v>
      </c>
      <c r="I7631" s="178" t="str">
        <f>IF(ISBLANK('Q 10'!$F50),"",IF('Q 10'!$F50="&lt;please select&gt;","",'Q 10'!$F50))</f>
        <v/>
      </c>
    </row>
    <row r="7632" spans="1:9" x14ac:dyDescent="0.3">
      <c r="A7632" t="s">
        <v>2175</v>
      </c>
      <c r="B7632" t="s">
        <v>2176</v>
      </c>
      <c r="C7632">
        <v>31</v>
      </c>
      <c r="D7632" t="s">
        <v>1470</v>
      </c>
      <c r="E7632" t="s">
        <v>2136</v>
      </c>
      <c r="F7632" t="s">
        <v>1830</v>
      </c>
      <c r="I7632" s="178" t="str">
        <f>IF(ISBLANK('Q 10'!$F51),"",IF('Q 10'!$F51="&lt;please select&gt;","",'Q 10'!$F51))</f>
        <v/>
      </c>
    </row>
    <row r="7633" spans="1:9" x14ac:dyDescent="0.3">
      <c r="A7633" t="s">
        <v>2175</v>
      </c>
      <c r="B7633" t="s">
        <v>2176</v>
      </c>
      <c r="C7633">
        <v>32</v>
      </c>
      <c r="D7633" t="s">
        <v>1470</v>
      </c>
      <c r="E7633" t="s">
        <v>2136</v>
      </c>
      <c r="F7633" t="s">
        <v>1830</v>
      </c>
      <c r="I7633" s="178" t="str">
        <f>IF(ISBLANK('Q 10'!$F52),"",IF('Q 10'!$F52="&lt;please select&gt;","",'Q 10'!$F52))</f>
        <v/>
      </c>
    </row>
    <row r="7634" spans="1:9" x14ac:dyDescent="0.3">
      <c r="A7634" t="s">
        <v>2175</v>
      </c>
      <c r="B7634" t="s">
        <v>2176</v>
      </c>
      <c r="C7634">
        <v>33</v>
      </c>
      <c r="D7634" t="s">
        <v>1470</v>
      </c>
      <c r="E7634" t="s">
        <v>2136</v>
      </c>
      <c r="F7634" t="s">
        <v>1830</v>
      </c>
      <c r="I7634" s="178" t="str">
        <f>IF(ISBLANK('Q 10'!$F53),"",IF('Q 10'!$F53="&lt;please select&gt;","",'Q 10'!$F53))</f>
        <v/>
      </c>
    </row>
    <row r="7635" spans="1:9" x14ac:dyDescent="0.3">
      <c r="A7635" t="s">
        <v>2175</v>
      </c>
      <c r="B7635" t="s">
        <v>2176</v>
      </c>
      <c r="C7635">
        <v>34</v>
      </c>
      <c r="D7635" t="s">
        <v>1470</v>
      </c>
      <c r="E7635" t="s">
        <v>2136</v>
      </c>
      <c r="F7635" t="s">
        <v>1830</v>
      </c>
      <c r="I7635" s="178" t="str">
        <f>IF(ISBLANK('Q 10'!$F54),"",IF('Q 10'!$F54="&lt;please select&gt;","",'Q 10'!$F54))</f>
        <v/>
      </c>
    </row>
    <row r="7636" spans="1:9" x14ac:dyDescent="0.3">
      <c r="A7636" t="s">
        <v>2175</v>
      </c>
      <c r="B7636" t="s">
        <v>2176</v>
      </c>
      <c r="C7636">
        <v>35</v>
      </c>
      <c r="D7636" t="s">
        <v>1470</v>
      </c>
      <c r="E7636" t="s">
        <v>2136</v>
      </c>
      <c r="F7636" t="s">
        <v>1830</v>
      </c>
      <c r="I7636" s="178" t="str">
        <f>IF(ISBLANK('Q 10'!$F55),"",IF('Q 10'!$F55="&lt;please select&gt;","",'Q 10'!$F55))</f>
        <v/>
      </c>
    </row>
    <row r="7637" spans="1:9" x14ac:dyDescent="0.3">
      <c r="A7637" t="s">
        <v>2175</v>
      </c>
      <c r="B7637" t="s">
        <v>2176</v>
      </c>
      <c r="C7637">
        <v>36</v>
      </c>
      <c r="D7637" t="s">
        <v>1470</v>
      </c>
      <c r="E7637" t="s">
        <v>2136</v>
      </c>
      <c r="F7637" t="s">
        <v>1830</v>
      </c>
      <c r="I7637" s="178" t="str">
        <f>IF(ISBLANK('Q 10'!$F56),"",IF('Q 10'!$F56="&lt;please select&gt;","",'Q 10'!$F56))</f>
        <v/>
      </c>
    </row>
    <row r="7638" spans="1:9" x14ac:dyDescent="0.3">
      <c r="A7638" t="s">
        <v>2175</v>
      </c>
      <c r="B7638" t="s">
        <v>2176</v>
      </c>
      <c r="C7638">
        <v>1</v>
      </c>
      <c r="D7638" t="s">
        <v>1470</v>
      </c>
      <c r="E7638" t="s">
        <v>2137</v>
      </c>
      <c r="F7638" t="s">
        <v>1830</v>
      </c>
      <c r="I7638" s="178">
        <f>IF(ISBLANK('Q 10'!$G21),"",IF('Q 10'!$G21="&lt;please select&gt;","",'Q 10'!$G21))</f>
        <v>0.26</v>
      </c>
    </row>
    <row r="7639" spans="1:9" x14ac:dyDescent="0.3">
      <c r="A7639" t="s">
        <v>2175</v>
      </c>
      <c r="B7639" t="s">
        <v>2176</v>
      </c>
      <c r="C7639">
        <v>2</v>
      </c>
      <c r="D7639" t="s">
        <v>1470</v>
      </c>
      <c r="E7639" t="s">
        <v>2137</v>
      </c>
      <c r="F7639" t="s">
        <v>1830</v>
      </c>
      <c r="I7639" s="178">
        <f>IF(ISBLANK('Q 10'!$G22),"",IF('Q 10'!$G22="&lt;please select&gt;","",'Q 10'!$G22))</f>
        <v>0.26</v>
      </c>
    </row>
    <row r="7640" spans="1:9" x14ac:dyDescent="0.3">
      <c r="A7640" t="s">
        <v>2175</v>
      </c>
      <c r="B7640" t="s">
        <v>2176</v>
      </c>
      <c r="C7640">
        <v>3</v>
      </c>
      <c r="D7640" t="s">
        <v>1470</v>
      </c>
      <c r="E7640" t="s">
        <v>2137</v>
      </c>
      <c r="F7640" t="s">
        <v>1830</v>
      </c>
      <c r="I7640" s="178">
        <f>IF(ISBLANK('Q 10'!$G23),"",IF('Q 10'!$G23="&lt;please select&gt;","",'Q 10'!$G23))</f>
        <v>0.26</v>
      </c>
    </row>
    <row r="7641" spans="1:9" x14ac:dyDescent="0.3">
      <c r="A7641" t="s">
        <v>2175</v>
      </c>
      <c r="B7641" t="s">
        <v>2176</v>
      </c>
      <c r="C7641">
        <v>4</v>
      </c>
      <c r="D7641" t="s">
        <v>1470</v>
      </c>
      <c r="E7641" t="s">
        <v>2137</v>
      </c>
      <c r="F7641" t="s">
        <v>1830</v>
      </c>
      <c r="I7641" s="178">
        <f>IF(ISBLANK('Q 10'!$G24),"",IF('Q 10'!$G24="&lt;please select&gt;","",'Q 10'!$G24))</f>
        <v>0.26</v>
      </c>
    </row>
    <row r="7642" spans="1:9" x14ac:dyDescent="0.3">
      <c r="A7642" t="s">
        <v>2175</v>
      </c>
      <c r="B7642" t="s">
        <v>2176</v>
      </c>
      <c r="C7642">
        <v>5</v>
      </c>
      <c r="D7642" t="s">
        <v>1470</v>
      </c>
      <c r="E7642" t="s">
        <v>2137</v>
      </c>
      <c r="F7642" t="s">
        <v>1830</v>
      </c>
      <c r="I7642" s="178">
        <f>IF(ISBLANK('Q 10'!$G25),"",IF('Q 10'!$G25="&lt;please select&gt;","",'Q 10'!$G25))</f>
        <v>0.26</v>
      </c>
    </row>
    <row r="7643" spans="1:9" x14ac:dyDescent="0.3">
      <c r="A7643" t="s">
        <v>2175</v>
      </c>
      <c r="B7643" t="s">
        <v>2176</v>
      </c>
      <c r="C7643">
        <v>6</v>
      </c>
      <c r="D7643" t="s">
        <v>1470</v>
      </c>
      <c r="E7643" t="s">
        <v>2137</v>
      </c>
      <c r="F7643" t="s">
        <v>1830</v>
      </c>
      <c r="I7643" s="178">
        <f>IF(ISBLANK('Q 10'!$G26),"",IF('Q 10'!$G26="&lt;please select&gt;","",'Q 10'!$G26))</f>
        <v>0.26</v>
      </c>
    </row>
    <row r="7644" spans="1:9" x14ac:dyDescent="0.3">
      <c r="A7644" t="s">
        <v>2175</v>
      </c>
      <c r="B7644" t="s">
        <v>2176</v>
      </c>
      <c r="C7644">
        <v>7</v>
      </c>
      <c r="D7644" t="s">
        <v>1470</v>
      </c>
      <c r="E7644" t="s">
        <v>2137</v>
      </c>
      <c r="F7644" t="s">
        <v>1830</v>
      </c>
      <c r="I7644" s="178">
        <f>IF(ISBLANK('Q 10'!$G27),"",IF('Q 10'!$G27="&lt;please select&gt;","",'Q 10'!$G27))</f>
        <v>0.26</v>
      </c>
    </row>
    <row r="7645" spans="1:9" x14ac:dyDescent="0.3">
      <c r="A7645" t="s">
        <v>2175</v>
      </c>
      <c r="B7645" t="s">
        <v>2176</v>
      </c>
      <c r="C7645">
        <v>8</v>
      </c>
      <c r="D7645" t="s">
        <v>1470</v>
      </c>
      <c r="E7645" t="s">
        <v>2137</v>
      </c>
      <c r="F7645" t="s">
        <v>1830</v>
      </c>
      <c r="I7645" s="178" t="str">
        <f>IF(ISBLANK('Q 10'!$G28),"",IF('Q 10'!$G28="&lt;please select&gt;","",'Q 10'!$G28))</f>
        <v/>
      </c>
    </row>
    <row r="7646" spans="1:9" x14ac:dyDescent="0.3">
      <c r="A7646" t="s">
        <v>2175</v>
      </c>
      <c r="B7646" t="s">
        <v>2176</v>
      </c>
      <c r="C7646">
        <v>9</v>
      </c>
      <c r="D7646" t="s">
        <v>1470</v>
      </c>
      <c r="E7646" t="s">
        <v>2137</v>
      </c>
      <c r="F7646" t="s">
        <v>1830</v>
      </c>
      <c r="I7646" s="178">
        <f>IF(ISBLANK('Q 10'!$G29),"",IF('Q 10'!$G29="&lt;please select&gt;","",'Q 10'!$G29))</f>
        <v>0.26</v>
      </c>
    </row>
    <row r="7647" spans="1:9" x14ac:dyDescent="0.3">
      <c r="A7647" t="s">
        <v>2175</v>
      </c>
      <c r="B7647" t="s">
        <v>2176</v>
      </c>
      <c r="C7647">
        <v>10</v>
      </c>
      <c r="D7647" t="s">
        <v>1470</v>
      </c>
      <c r="E7647" t="s">
        <v>2137</v>
      </c>
      <c r="F7647" t="s">
        <v>1830</v>
      </c>
      <c r="I7647" s="178" t="str">
        <f>IF(ISBLANK('Q 10'!$G30),"",IF('Q 10'!$G30="&lt;please select&gt;","",'Q 10'!$G30))</f>
        <v/>
      </c>
    </row>
    <row r="7648" spans="1:9" x14ac:dyDescent="0.3">
      <c r="A7648" t="s">
        <v>2175</v>
      </c>
      <c r="B7648" t="s">
        <v>2176</v>
      </c>
      <c r="C7648">
        <v>11</v>
      </c>
      <c r="D7648" t="s">
        <v>1470</v>
      </c>
      <c r="E7648" t="s">
        <v>2137</v>
      </c>
      <c r="F7648" t="s">
        <v>1830</v>
      </c>
      <c r="I7648" s="178">
        <f>IF(ISBLANK('Q 10'!$G31),"",IF('Q 10'!$G31="&lt;please select&gt;","",'Q 10'!$G31))</f>
        <v>0.26</v>
      </c>
    </row>
    <row r="7649" spans="1:9" x14ac:dyDescent="0.3">
      <c r="A7649" t="s">
        <v>2175</v>
      </c>
      <c r="B7649" t="s">
        <v>2176</v>
      </c>
      <c r="C7649">
        <v>12</v>
      </c>
      <c r="D7649" t="s">
        <v>1470</v>
      </c>
      <c r="E7649" t="s">
        <v>2137</v>
      </c>
      <c r="F7649" t="s">
        <v>1830</v>
      </c>
      <c r="I7649" s="178">
        <f>IF(ISBLANK('Q 10'!$G32),"",IF('Q 10'!$G32="&lt;please select&gt;","",'Q 10'!$G32))</f>
        <v>8</v>
      </c>
    </row>
    <row r="7650" spans="1:9" x14ac:dyDescent="0.3">
      <c r="A7650" t="s">
        <v>2175</v>
      </c>
      <c r="B7650" t="s">
        <v>2176</v>
      </c>
      <c r="C7650">
        <v>13</v>
      </c>
      <c r="D7650" t="s">
        <v>1470</v>
      </c>
      <c r="E7650" t="s">
        <v>2137</v>
      </c>
      <c r="F7650" t="s">
        <v>1830</v>
      </c>
      <c r="I7650" s="178">
        <f>IF(ISBLANK('Q 10'!$G33),"",IF('Q 10'!$G33="&lt;please select&gt;","",'Q 10'!$G33))</f>
        <v>8</v>
      </c>
    </row>
    <row r="7651" spans="1:9" x14ac:dyDescent="0.3">
      <c r="A7651" t="s">
        <v>2175</v>
      </c>
      <c r="B7651" t="s">
        <v>2176</v>
      </c>
      <c r="C7651">
        <v>14</v>
      </c>
      <c r="D7651" t="s">
        <v>1470</v>
      </c>
      <c r="E7651" t="s">
        <v>2137</v>
      </c>
      <c r="F7651" t="s">
        <v>1830</v>
      </c>
      <c r="I7651" s="178">
        <f>IF(ISBLANK('Q 10'!$G34),"",IF('Q 10'!$G34="&lt;please select&gt;","",'Q 10'!$G34))</f>
        <v>8</v>
      </c>
    </row>
    <row r="7652" spans="1:9" x14ac:dyDescent="0.3">
      <c r="A7652" t="s">
        <v>2175</v>
      </c>
      <c r="B7652" t="s">
        <v>2176</v>
      </c>
      <c r="C7652">
        <v>15</v>
      </c>
      <c r="D7652" t="s">
        <v>1470</v>
      </c>
      <c r="E7652" t="s">
        <v>2137</v>
      </c>
      <c r="F7652" t="s">
        <v>1830</v>
      </c>
      <c r="I7652" s="178">
        <f>IF(ISBLANK('Q 10'!$G35),"",IF('Q 10'!$G35="&lt;please select&gt;","",'Q 10'!$G35))</f>
        <v>8</v>
      </c>
    </row>
    <row r="7653" spans="1:9" x14ac:dyDescent="0.3">
      <c r="A7653" t="s">
        <v>2175</v>
      </c>
      <c r="B7653" t="s">
        <v>2176</v>
      </c>
      <c r="C7653">
        <v>16</v>
      </c>
      <c r="D7653" t="s">
        <v>1470</v>
      </c>
      <c r="E7653" t="s">
        <v>2137</v>
      </c>
      <c r="F7653" t="s">
        <v>1830</v>
      </c>
      <c r="I7653" s="178">
        <f>IF(ISBLANK('Q 10'!$G36),"",IF('Q 10'!$G36="&lt;please select&gt;","",'Q 10'!$G36))</f>
        <v>8</v>
      </c>
    </row>
    <row r="7654" spans="1:9" x14ac:dyDescent="0.3">
      <c r="A7654" t="s">
        <v>2175</v>
      </c>
      <c r="B7654" t="s">
        <v>2176</v>
      </c>
      <c r="C7654">
        <v>17</v>
      </c>
      <c r="D7654" t="s">
        <v>1470</v>
      </c>
      <c r="E7654" t="s">
        <v>2137</v>
      </c>
      <c r="F7654" t="s">
        <v>1830</v>
      </c>
      <c r="I7654" s="178">
        <f>IF(ISBLANK('Q 10'!$G37),"",IF('Q 10'!$G37="&lt;please select&gt;","",'Q 10'!$G37))</f>
        <v>8</v>
      </c>
    </row>
    <row r="7655" spans="1:9" x14ac:dyDescent="0.3">
      <c r="A7655" t="s">
        <v>2175</v>
      </c>
      <c r="B7655" t="s">
        <v>2176</v>
      </c>
      <c r="C7655">
        <v>18</v>
      </c>
      <c r="D7655" t="s">
        <v>1470</v>
      </c>
      <c r="E7655" t="s">
        <v>2137</v>
      </c>
      <c r="F7655" t="s">
        <v>1830</v>
      </c>
      <c r="I7655" s="178">
        <f>IF(ISBLANK('Q 10'!$G38),"",IF('Q 10'!$G38="&lt;please select&gt;","",'Q 10'!$G38))</f>
        <v>8</v>
      </c>
    </row>
    <row r="7656" spans="1:9" x14ac:dyDescent="0.3">
      <c r="A7656" t="s">
        <v>2175</v>
      </c>
      <c r="B7656" t="s">
        <v>2176</v>
      </c>
      <c r="C7656">
        <v>19</v>
      </c>
      <c r="D7656" t="s">
        <v>1470</v>
      </c>
      <c r="E7656" t="s">
        <v>2137</v>
      </c>
      <c r="F7656" t="s">
        <v>1830</v>
      </c>
      <c r="I7656" s="178">
        <f>IF(ISBLANK('Q 10'!$G39),"",IF('Q 10'!$G39="&lt;please select&gt;","",'Q 10'!$G39))</f>
        <v>8</v>
      </c>
    </row>
    <row r="7657" spans="1:9" x14ac:dyDescent="0.3">
      <c r="A7657" t="s">
        <v>2175</v>
      </c>
      <c r="B7657" t="s">
        <v>2176</v>
      </c>
      <c r="C7657">
        <v>20</v>
      </c>
      <c r="D7657" t="s">
        <v>1470</v>
      </c>
      <c r="E7657" t="s">
        <v>2137</v>
      </c>
      <c r="F7657" t="s">
        <v>1830</v>
      </c>
      <c r="I7657" s="178">
        <f>IF(ISBLANK('Q 10'!$G40),"",IF('Q 10'!$G40="&lt;please select&gt;","",'Q 10'!$G40))</f>
        <v>8</v>
      </c>
    </row>
    <row r="7658" spans="1:9" x14ac:dyDescent="0.3">
      <c r="A7658" t="s">
        <v>2175</v>
      </c>
      <c r="B7658" t="s">
        <v>2176</v>
      </c>
      <c r="C7658">
        <v>21</v>
      </c>
      <c r="D7658" t="s">
        <v>1470</v>
      </c>
      <c r="E7658" t="s">
        <v>2137</v>
      </c>
      <c r="F7658" t="s">
        <v>1830</v>
      </c>
      <c r="I7658" s="178" t="str">
        <f>IF(ISBLANK('Q 10'!$G41),"",IF('Q 10'!$G41="&lt;please select&gt;","",'Q 10'!$G41))</f>
        <v/>
      </c>
    </row>
    <row r="7659" spans="1:9" x14ac:dyDescent="0.3">
      <c r="A7659" t="s">
        <v>2175</v>
      </c>
      <c r="B7659" t="s">
        <v>2176</v>
      </c>
      <c r="C7659">
        <v>22</v>
      </c>
      <c r="D7659" t="s">
        <v>1470</v>
      </c>
      <c r="E7659" t="s">
        <v>2137</v>
      </c>
      <c r="F7659" t="s">
        <v>1830</v>
      </c>
      <c r="I7659" s="178" t="str">
        <f>IF(ISBLANK('Q 10'!$G42),"",IF('Q 10'!$G42="&lt;please select&gt;","",'Q 10'!$G42))</f>
        <v/>
      </c>
    </row>
    <row r="7660" spans="1:9" x14ac:dyDescent="0.3">
      <c r="A7660" t="s">
        <v>2175</v>
      </c>
      <c r="B7660" t="s">
        <v>2176</v>
      </c>
      <c r="C7660">
        <v>23</v>
      </c>
      <c r="D7660" t="s">
        <v>1470</v>
      </c>
      <c r="E7660" t="s">
        <v>2137</v>
      </c>
      <c r="F7660" t="s">
        <v>1830</v>
      </c>
      <c r="I7660" s="178" t="str">
        <f>IF(ISBLANK('Q 10'!$G43),"",IF('Q 10'!$G43="&lt;please select&gt;","",'Q 10'!$G43))</f>
        <v/>
      </c>
    </row>
    <row r="7661" spans="1:9" x14ac:dyDescent="0.3">
      <c r="A7661" t="s">
        <v>2175</v>
      </c>
      <c r="B7661" t="s">
        <v>2176</v>
      </c>
      <c r="C7661">
        <v>24</v>
      </c>
      <c r="D7661" t="s">
        <v>1470</v>
      </c>
      <c r="E7661" t="s">
        <v>2137</v>
      </c>
      <c r="F7661" t="s">
        <v>1830</v>
      </c>
      <c r="I7661" s="178" t="str">
        <f>IF(ISBLANK('Q 10'!$G44),"",IF('Q 10'!$G44="&lt;please select&gt;","",'Q 10'!$G44))</f>
        <v/>
      </c>
    </row>
    <row r="7662" spans="1:9" x14ac:dyDescent="0.3">
      <c r="A7662" t="s">
        <v>2175</v>
      </c>
      <c r="B7662" t="s">
        <v>2176</v>
      </c>
      <c r="C7662">
        <v>25</v>
      </c>
      <c r="D7662" t="s">
        <v>1470</v>
      </c>
      <c r="E7662" t="s">
        <v>2137</v>
      </c>
      <c r="F7662" t="s">
        <v>1830</v>
      </c>
      <c r="I7662" s="178" t="str">
        <f>IF(ISBLANK('Q 10'!$G45),"",IF('Q 10'!$G45="&lt;please select&gt;","",'Q 10'!$G45))</f>
        <v/>
      </c>
    </row>
    <row r="7663" spans="1:9" x14ac:dyDescent="0.3">
      <c r="A7663" t="s">
        <v>2175</v>
      </c>
      <c r="B7663" t="s">
        <v>2176</v>
      </c>
      <c r="C7663">
        <v>26</v>
      </c>
      <c r="D7663" t="s">
        <v>1470</v>
      </c>
      <c r="E7663" t="s">
        <v>2137</v>
      </c>
      <c r="F7663" t="s">
        <v>1830</v>
      </c>
      <c r="I7663" s="178" t="str">
        <f>IF(ISBLANK('Q 10'!$G46),"",IF('Q 10'!$G46="&lt;please select&gt;","",'Q 10'!$G46))</f>
        <v/>
      </c>
    </row>
    <row r="7664" spans="1:9" x14ac:dyDescent="0.3">
      <c r="A7664" t="s">
        <v>2175</v>
      </c>
      <c r="B7664" t="s">
        <v>2176</v>
      </c>
      <c r="C7664">
        <v>27</v>
      </c>
      <c r="D7664" t="s">
        <v>1470</v>
      </c>
      <c r="E7664" t="s">
        <v>2137</v>
      </c>
      <c r="F7664" t="s">
        <v>1830</v>
      </c>
      <c r="I7664" s="178" t="str">
        <f>IF(ISBLANK('Q 10'!$G47),"",IF('Q 10'!$G47="&lt;please select&gt;","",'Q 10'!$G47))</f>
        <v/>
      </c>
    </row>
    <row r="7665" spans="1:9" x14ac:dyDescent="0.3">
      <c r="A7665" t="s">
        <v>2175</v>
      </c>
      <c r="B7665" t="s">
        <v>2176</v>
      </c>
      <c r="C7665">
        <v>28</v>
      </c>
      <c r="D7665" t="s">
        <v>1470</v>
      </c>
      <c r="E7665" t="s">
        <v>2137</v>
      </c>
      <c r="F7665" t="s">
        <v>1830</v>
      </c>
      <c r="I7665" s="178" t="str">
        <f>IF(ISBLANK('Q 10'!$G48),"",IF('Q 10'!$G48="&lt;please select&gt;","",'Q 10'!$G48))</f>
        <v/>
      </c>
    </row>
    <row r="7666" spans="1:9" x14ac:dyDescent="0.3">
      <c r="A7666" t="s">
        <v>2175</v>
      </c>
      <c r="B7666" t="s">
        <v>2176</v>
      </c>
      <c r="C7666">
        <v>29</v>
      </c>
      <c r="D7666" t="s">
        <v>1470</v>
      </c>
      <c r="E7666" t="s">
        <v>2137</v>
      </c>
      <c r="F7666" t="s">
        <v>1830</v>
      </c>
      <c r="I7666" s="178" t="str">
        <f>IF(ISBLANK('Q 10'!$G49),"",IF('Q 10'!$G49="&lt;please select&gt;","",'Q 10'!$G49))</f>
        <v/>
      </c>
    </row>
    <row r="7667" spans="1:9" x14ac:dyDescent="0.3">
      <c r="A7667" t="s">
        <v>2175</v>
      </c>
      <c r="B7667" t="s">
        <v>2176</v>
      </c>
      <c r="C7667">
        <v>30</v>
      </c>
      <c r="D7667" t="s">
        <v>1470</v>
      </c>
      <c r="E7667" t="s">
        <v>2137</v>
      </c>
      <c r="F7667" t="s">
        <v>1830</v>
      </c>
      <c r="I7667" s="178" t="str">
        <f>IF(ISBLANK('Q 10'!$G50),"",IF('Q 10'!$G50="&lt;please select&gt;","",'Q 10'!$G50))</f>
        <v/>
      </c>
    </row>
    <row r="7668" spans="1:9" x14ac:dyDescent="0.3">
      <c r="A7668" t="s">
        <v>2175</v>
      </c>
      <c r="B7668" t="s">
        <v>2176</v>
      </c>
      <c r="C7668">
        <v>31</v>
      </c>
      <c r="D7668" t="s">
        <v>1470</v>
      </c>
      <c r="E7668" t="s">
        <v>2137</v>
      </c>
      <c r="F7668" t="s">
        <v>1830</v>
      </c>
      <c r="I7668" s="178" t="str">
        <f>IF(ISBLANK('Q 10'!$G51),"",IF('Q 10'!$G51="&lt;please select&gt;","",'Q 10'!$G51))</f>
        <v/>
      </c>
    </row>
    <row r="7669" spans="1:9" x14ac:dyDescent="0.3">
      <c r="A7669" t="s">
        <v>2175</v>
      </c>
      <c r="B7669" t="s">
        <v>2176</v>
      </c>
      <c r="C7669">
        <v>32</v>
      </c>
      <c r="D7669" t="s">
        <v>1470</v>
      </c>
      <c r="E7669" t="s">
        <v>2137</v>
      </c>
      <c r="F7669" t="s">
        <v>1830</v>
      </c>
      <c r="I7669" s="178" t="str">
        <f>IF(ISBLANK('Q 10'!$G52),"",IF('Q 10'!$G52="&lt;please select&gt;","",'Q 10'!$G52))</f>
        <v/>
      </c>
    </row>
    <row r="7670" spans="1:9" x14ac:dyDescent="0.3">
      <c r="A7670" t="s">
        <v>2175</v>
      </c>
      <c r="B7670" t="s">
        <v>2176</v>
      </c>
      <c r="C7670">
        <v>33</v>
      </c>
      <c r="D7670" t="s">
        <v>1470</v>
      </c>
      <c r="E7670" t="s">
        <v>2137</v>
      </c>
      <c r="F7670" t="s">
        <v>1830</v>
      </c>
      <c r="I7670" s="178" t="str">
        <f>IF(ISBLANK('Q 10'!$G53),"",IF('Q 10'!$G53="&lt;please select&gt;","",'Q 10'!$G53))</f>
        <v/>
      </c>
    </row>
    <row r="7671" spans="1:9" x14ac:dyDescent="0.3">
      <c r="A7671" t="s">
        <v>2175</v>
      </c>
      <c r="B7671" t="s">
        <v>2176</v>
      </c>
      <c r="C7671">
        <v>34</v>
      </c>
      <c r="D7671" t="s">
        <v>1470</v>
      </c>
      <c r="E7671" t="s">
        <v>2137</v>
      </c>
      <c r="F7671" t="s">
        <v>1830</v>
      </c>
      <c r="I7671" s="178" t="str">
        <f>IF(ISBLANK('Q 10'!$G54),"",IF('Q 10'!$G54="&lt;please select&gt;","",'Q 10'!$G54))</f>
        <v/>
      </c>
    </row>
    <row r="7672" spans="1:9" x14ac:dyDescent="0.3">
      <c r="A7672" t="s">
        <v>2175</v>
      </c>
      <c r="B7672" t="s">
        <v>2176</v>
      </c>
      <c r="C7672">
        <v>35</v>
      </c>
      <c r="D7672" t="s">
        <v>1470</v>
      </c>
      <c r="E7672" t="s">
        <v>2137</v>
      </c>
      <c r="F7672" t="s">
        <v>1830</v>
      </c>
      <c r="I7672" s="178" t="str">
        <f>IF(ISBLANK('Q 10'!$G55),"",IF('Q 10'!$G55="&lt;please select&gt;","",'Q 10'!$G55))</f>
        <v/>
      </c>
    </row>
    <row r="7673" spans="1:9" x14ac:dyDescent="0.3">
      <c r="A7673" t="s">
        <v>2175</v>
      </c>
      <c r="B7673" t="s">
        <v>2176</v>
      </c>
      <c r="C7673">
        <v>36</v>
      </c>
      <c r="D7673" t="s">
        <v>1470</v>
      </c>
      <c r="E7673" t="s">
        <v>2137</v>
      </c>
      <c r="F7673" t="s">
        <v>1830</v>
      </c>
      <c r="I7673" s="178" t="str">
        <f>IF(ISBLANK('Q 10'!$G56),"",IF('Q 10'!$G56="&lt;please select&gt;","",'Q 10'!$G56))</f>
        <v/>
      </c>
    </row>
    <row r="7674" spans="1:9" x14ac:dyDescent="0.3">
      <c r="A7674" t="s">
        <v>2175</v>
      </c>
      <c r="B7674" t="s">
        <v>2176</v>
      </c>
      <c r="C7674">
        <v>1</v>
      </c>
      <c r="D7674" t="s">
        <v>1470</v>
      </c>
      <c r="E7674" t="s">
        <v>2138</v>
      </c>
      <c r="F7674" t="s">
        <v>1830</v>
      </c>
      <c r="I7674" s="178">
        <f>IF(ISBLANK('Q 10'!$H21),"",IF('Q 10'!$H21="&lt;please select&gt;","",'Q 10'!$H21))</f>
        <v>36</v>
      </c>
    </row>
    <row r="7675" spans="1:9" x14ac:dyDescent="0.3">
      <c r="A7675" t="s">
        <v>2175</v>
      </c>
      <c r="B7675" t="s">
        <v>2176</v>
      </c>
      <c r="C7675">
        <v>2</v>
      </c>
      <c r="D7675" t="s">
        <v>1470</v>
      </c>
      <c r="E7675" t="s">
        <v>2138</v>
      </c>
      <c r="F7675" t="s">
        <v>1830</v>
      </c>
      <c r="I7675" s="178">
        <f>IF(ISBLANK('Q 10'!$H22),"",IF('Q 10'!$H22="&lt;please select&gt;","",'Q 10'!$H22))</f>
        <v>36</v>
      </c>
    </row>
    <row r="7676" spans="1:9" x14ac:dyDescent="0.3">
      <c r="A7676" t="s">
        <v>2175</v>
      </c>
      <c r="B7676" t="s">
        <v>2176</v>
      </c>
      <c r="C7676">
        <v>3</v>
      </c>
      <c r="D7676" t="s">
        <v>1470</v>
      </c>
      <c r="E7676" t="s">
        <v>2138</v>
      </c>
      <c r="F7676" t="s">
        <v>1830</v>
      </c>
      <c r="I7676" s="178">
        <f>IF(ISBLANK('Q 10'!$H23),"",IF('Q 10'!$H23="&lt;please select&gt;","",'Q 10'!$H23))</f>
        <v>36</v>
      </c>
    </row>
    <row r="7677" spans="1:9" x14ac:dyDescent="0.3">
      <c r="A7677" t="s">
        <v>2175</v>
      </c>
      <c r="B7677" t="s">
        <v>2176</v>
      </c>
      <c r="C7677">
        <v>4</v>
      </c>
      <c r="D7677" t="s">
        <v>1470</v>
      </c>
      <c r="E7677" t="s">
        <v>2138</v>
      </c>
      <c r="F7677" t="s">
        <v>1830</v>
      </c>
      <c r="I7677" s="178">
        <f>IF(ISBLANK('Q 10'!$H24),"",IF('Q 10'!$H24="&lt;please select&gt;","",'Q 10'!$H24))</f>
        <v>36</v>
      </c>
    </row>
    <row r="7678" spans="1:9" x14ac:dyDescent="0.3">
      <c r="A7678" t="s">
        <v>2175</v>
      </c>
      <c r="B7678" t="s">
        <v>2176</v>
      </c>
      <c r="C7678">
        <v>5</v>
      </c>
      <c r="D7678" t="s">
        <v>1470</v>
      </c>
      <c r="E7678" t="s">
        <v>2138</v>
      </c>
      <c r="F7678" t="s">
        <v>1830</v>
      </c>
      <c r="I7678" s="178">
        <f>IF(ISBLANK('Q 10'!$H25),"",IF('Q 10'!$H25="&lt;please select&gt;","",'Q 10'!$H25))</f>
        <v>36</v>
      </c>
    </row>
    <row r="7679" spans="1:9" x14ac:dyDescent="0.3">
      <c r="A7679" t="s">
        <v>2175</v>
      </c>
      <c r="B7679" t="s">
        <v>2176</v>
      </c>
      <c r="C7679">
        <v>6</v>
      </c>
      <c r="D7679" t="s">
        <v>1470</v>
      </c>
      <c r="E7679" t="s">
        <v>2138</v>
      </c>
      <c r="F7679" t="s">
        <v>1830</v>
      </c>
      <c r="I7679" s="178">
        <f>IF(ISBLANK('Q 10'!$H26),"",IF('Q 10'!$H26="&lt;please select&gt;","",'Q 10'!$H26))</f>
        <v>36</v>
      </c>
    </row>
    <row r="7680" spans="1:9" x14ac:dyDescent="0.3">
      <c r="A7680" t="s">
        <v>2175</v>
      </c>
      <c r="B7680" t="s">
        <v>2176</v>
      </c>
      <c r="C7680">
        <v>7</v>
      </c>
      <c r="D7680" t="s">
        <v>1470</v>
      </c>
      <c r="E7680" t="s">
        <v>2138</v>
      </c>
      <c r="F7680" t="s">
        <v>1830</v>
      </c>
      <c r="I7680" s="178">
        <f>IF(ISBLANK('Q 10'!$H27),"",IF('Q 10'!$H27="&lt;please select&gt;","",'Q 10'!$H27))</f>
        <v>36</v>
      </c>
    </row>
    <row r="7681" spans="1:9" x14ac:dyDescent="0.3">
      <c r="A7681" t="s">
        <v>2175</v>
      </c>
      <c r="B7681" t="s">
        <v>2176</v>
      </c>
      <c r="C7681">
        <v>8</v>
      </c>
      <c r="D7681" t="s">
        <v>1470</v>
      </c>
      <c r="E7681" t="s">
        <v>2138</v>
      </c>
      <c r="F7681" t="s">
        <v>1830</v>
      </c>
      <c r="I7681" s="178" t="str">
        <f>IF(ISBLANK('Q 10'!$H28),"",IF('Q 10'!$H28="&lt;please select&gt;","",'Q 10'!$H28))</f>
        <v/>
      </c>
    </row>
    <row r="7682" spans="1:9" x14ac:dyDescent="0.3">
      <c r="A7682" t="s">
        <v>2175</v>
      </c>
      <c r="B7682" t="s">
        <v>2176</v>
      </c>
      <c r="C7682">
        <v>9</v>
      </c>
      <c r="D7682" t="s">
        <v>1470</v>
      </c>
      <c r="E7682" t="s">
        <v>2138</v>
      </c>
      <c r="F7682" t="s">
        <v>1830</v>
      </c>
      <c r="I7682" s="178">
        <f>IF(ISBLANK('Q 10'!$H29),"",IF('Q 10'!$H29="&lt;please select&gt;","",'Q 10'!$H29))</f>
        <v>36</v>
      </c>
    </row>
    <row r="7683" spans="1:9" x14ac:dyDescent="0.3">
      <c r="A7683" t="s">
        <v>2175</v>
      </c>
      <c r="B7683" t="s">
        <v>2176</v>
      </c>
      <c r="C7683">
        <v>10</v>
      </c>
      <c r="D7683" t="s">
        <v>1470</v>
      </c>
      <c r="E7683" t="s">
        <v>2138</v>
      </c>
      <c r="F7683" t="s">
        <v>1830</v>
      </c>
      <c r="I7683" s="178" t="str">
        <f>IF(ISBLANK('Q 10'!$H30),"",IF('Q 10'!$H30="&lt;please select&gt;","",'Q 10'!$H30))</f>
        <v/>
      </c>
    </row>
    <row r="7684" spans="1:9" x14ac:dyDescent="0.3">
      <c r="A7684" t="s">
        <v>2175</v>
      </c>
      <c r="B7684" t="s">
        <v>2176</v>
      </c>
      <c r="C7684">
        <v>11</v>
      </c>
      <c r="D7684" t="s">
        <v>1470</v>
      </c>
      <c r="E7684" t="s">
        <v>2138</v>
      </c>
      <c r="F7684" t="s">
        <v>1830</v>
      </c>
      <c r="I7684" s="178">
        <f>IF(ISBLANK('Q 10'!$H31),"",IF('Q 10'!$H31="&lt;please select&gt;","",'Q 10'!$H31))</f>
        <v>36</v>
      </c>
    </row>
    <row r="7685" spans="1:9" x14ac:dyDescent="0.3">
      <c r="A7685" t="s">
        <v>2175</v>
      </c>
      <c r="B7685" t="s">
        <v>2176</v>
      </c>
      <c r="C7685">
        <v>12</v>
      </c>
      <c r="D7685" t="s">
        <v>1470</v>
      </c>
      <c r="E7685" t="s">
        <v>2138</v>
      </c>
      <c r="F7685" t="s">
        <v>1830</v>
      </c>
      <c r="I7685" s="178">
        <f>IF(ISBLANK('Q 10'!$H32),"",IF('Q 10'!$H32="&lt;please select&gt;","",'Q 10'!$H32))</f>
        <v>12</v>
      </c>
    </row>
    <row r="7686" spans="1:9" x14ac:dyDescent="0.3">
      <c r="A7686" t="s">
        <v>2175</v>
      </c>
      <c r="B7686" t="s">
        <v>2176</v>
      </c>
      <c r="C7686">
        <v>13</v>
      </c>
      <c r="D7686" t="s">
        <v>1470</v>
      </c>
      <c r="E7686" t="s">
        <v>2138</v>
      </c>
      <c r="F7686" t="s">
        <v>1830</v>
      </c>
      <c r="I7686" s="178">
        <f>IF(ISBLANK('Q 10'!$H33),"",IF('Q 10'!$H33="&lt;please select&gt;","",'Q 10'!$H33))</f>
        <v>12</v>
      </c>
    </row>
    <row r="7687" spans="1:9" x14ac:dyDescent="0.3">
      <c r="A7687" t="s">
        <v>2175</v>
      </c>
      <c r="B7687" t="s">
        <v>2176</v>
      </c>
      <c r="C7687">
        <v>14</v>
      </c>
      <c r="D7687" t="s">
        <v>1470</v>
      </c>
      <c r="E7687" t="s">
        <v>2138</v>
      </c>
      <c r="F7687" t="s">
        <v>1830</v>
      </c>
      <c r="I7687" s="178">
        <f>IF(ISBLANK('Q 10'!$H34),"",IF('Q 10'!$H34="&lt;please select&gt;","",'Q 10'!$H34))</f>
        <v>12</v>
      </c>
    </row>
    <row r="7688" spans="1:9" x14ac:dyDescent="0.3">
      <c r="A7688" t="s">
        <v>2175</v>
      </c>
      <c r="B7688" t="s">
        <v>2176</v>
      </c>
      <c r="C7688">
        <v>15</v>
      </c>
      <c r="D7688" t="s">
        <v>1470</v>
      </c>
      <c r="E7688" t="s">
        <v>2138</v>
      </c>
      <c r="F7688" t="s">
        <v>1830</v>
      </c>
      <c r="I7688" s="178">
        <f>IF(ISBLANK('Q 10'!$H35),"",IF('Q 10'!$H35="&lt;please select&gt;","",'Q 10'!$H35))</f>
        <v>12</v>
      </c>
    </row>
    <row r="7689" spans="1:9" x14ac:dyDescent="0.3">
      <c r="A7689" t="s">
        <v>2175</v>
      </c>
      <c r="B7689" t="s">
        <v>2176</v>
      </c>
      <c r="C7689">
        <v>16</v>
      </c>
      <c r="D7689" t="s">
        <v>1470</v>
      </c>
      <c r="E7689" t="s">
        <v>2138</v>
      </c>
      <c r="F7689" t="s">
        <v>1830</v>
      </c>
      <c r="I7689" s="178">
        <f>IF(ISBLANK('Q 10'!$H36),"",IF('Q 10'!$H36="&lt;please select&gt;","",'Q 10'!$H36))</f>
        <v>12</v>
      </c>
    </row>
    <row r="7690" spans="1:9" x14ac:dyDescent="0.3">
      <c r="A7690" t="s">
        <v>2175</v>
      </c>
      <c r="B7690" t="s">
        <v>2176</v>
      </c>
      <c r="C7690">
        <v>17</v>
      </c>
      <c r="D7690" t="s">
        <v>1470</v>
      </c>
      <c r="E7690" t="s">
        <v>2138</v>
      </c>
      <c r="F7690" t="s">
        <v>1830</v>
      </c>
      <c r="I7690" s="178">
        <f>IF(ISBLANK('Q 10'!$H37),"",IF('Q 10'!$H37="&lt;please select&gt;","",'Q 10'!$H37))</f>
        <v>12</v>
      </c>
    </row>
    <row r="7691" spans="1:9" x14ac:dyDescent="0.3">
      <c r="A7691" t="s">
        <v>2175</v>
      </c>
      <c r="B7691" t="s">
        <v>2176</v>
      </c>
      <c r="C7691">
        <v>18</v>
      </c>
      <c r="D7691" t="s">
        <v>1470</v>
      </c>
      <c r="E7691" t="s">
        <v>2138</v>
      </c>
      <c r="F7691" t="s">
        <v>1830</v>
      </c>
      <c r="I7691" s="178">
        <f>IF(ISBLANK('Q 10'!$H38),"",IF('Q 10'!$H38="&lt;please select&gt;","",'Q 10'!$H38))</f>
        <v>12</v>
      </c>
    </row>
    <row r="7692" spans="1:9" x14ac:dyDescent="0.3">
      <c r="A7692" t="s">
        <v>2175</v>
      </c>
      <c r="B7692" t="s">
        <v>2176</v>
      </c>
      <c r="C7692">
        <v>19</v>
      </c>
      <c r="D7692" t="s">
        <v>1470</v>
      </c>
      <c r="E7692" t="s">
        <v>2138</v>
      </c>
      <c r="F7692" t="s">
        <v>1830</v>
      </c>
      <c r="I7692" s="178">
        <f>IF(ISBLANK('Q 10'!$H39),"",IF('Q 10'!$H39="&lt;please select&gt;","",'Q 10'!$H39))</f>
        <v>12</v>
      </c>
    </row>
    <row r="7693" spans="1:9" x14ac:dyDescent="0.3">
      <c r="A7693" t="s">
        <v>2175</v>
      </c>
      <c r="B7693" t="s">
        <v>2176</v>
      </c>
      <c r="C7693">
        <v>20</v>
      </c>
      <c r="D7693" t="s">
        <v>1470</v>
      </c>
      <c r="E7693" t="s">
        <v>2138</v>
      </c>
      <c r="F7693" t="s">
        <v>1830</v>
      </c>
      <c r="I7693" s="178">
        <f>IF(ISBLANK('Q 10'!$H40),"",IF('Q 10'!$H40="&lt;please select&gt;","",'Q 10'!$H40))</f>
        <v>12</v>
      </c>
    </row>
    <row r="7694" spans="1:9" x14ac:dyDescent="0.3">
      <c r="A7694" t="s">
        <v>2175</v>
      </c>
      <c r="B7694" t="s">
        <v>2176</v>
      </c>
      <c r="C7694">
        <v>21</v>
      </c>
      <c r="D7694" t="s">
        <v>1470</v>
      </c>
      <c r="E7694" t="s">
        <v>2138</v>
      </c>
      <c r="F7694" t="s">
        <v>1830</v>
      </c>
      <c r="I7694" s="178" t="str">
        <f>IF(ISBLANK('Q 10'!$H41),"",IF('Q 10'!$H41="&lt;please select&gt;","",'Q 10'!$H41))</f>
        <v/>
      </c>
    </row>
    <row r="7695" spans="1:9" x14ac:dyDescent="0.3">
      <c r="A7695" t="s">
        <v>2175</v>
      </c>
      <c r="B7695" t="s">
        <v>2176</v>
      </c>
      <c r="C7695">
        <v>22</v>
      </c>
      <c r="D7695" t="s">
        <v>1470</v>
      </c>
      <c r="E7695" t="s">
        <v>2138</v>
      </c>
      <c r="F7695" t="s">
        <v>1830</v>
      </c>
      <c r="I7695" s="178" t="str">
        <f>IF(ISBLANK('Q 10'!$H42),"",IF('Q 10'!$H42="&lt;please select&gt;","",'Q 10'!$H42))</f>
        <v/>
      </c>
    </row>
    <row r="7696" spans="1:9" x14ac:dyDescent="0.3">
      <c r="A7696" t="s">
        <v>2175</v>
      </c>
      <c r="B7696" t="s">
        <v>2176</v>
      </c>
      <c r="C7696">
        <v>23</v>
      </c>
      <c r="D7696" t="s">
        <v>1470</v>
      </c>
      <c r="E7696" t="s">
        <v>2138</v>
      </c>
      <c r="F7696" t="s">
        <v>1830</v>
      </c>
      <c r="I7696" s="178" t="str">
        <f>IF(ISBLANK('Q 10'!$H43),"",IF('Q 10'!$H43="&lt;please select&gt;","",'Q 10'!$H43))</f>
        <v/>
      </c>
    </row>
    <row r="7697" spans="1:10" x14ac:dyDescent="0.3">
      <c r="A7697" t="s">
        <v>2175</v>
      </c>
      <c r="B7697" t="s">
        <v>2176</v>
      </c>
      <c r="C7697">
        <v>24</v>
      </c>
      <c r="D7697" t="s">
        <v>1470</v>
      </c>
      <c r="E7697" t="s">
        <v>2138</v>
      </c>
      <c r="F7697" t="s">
        <v>1830</v>
      </c>
      <c r="I7697" s="178" t="str">
        <f>IF(ISBLANK('Q 10'!$H44),"",IF('Q 10'!$H44="&lt;please select&gt;","",'Q 10'!$H44))</f>
        <v/>
      </c>
    </row>
    <row r="7698" spans="1:10" x14ac:dyDescent="0.3">
      <c r="A7698" t="s">
        <v>2175</v>
      </c>
      <c r="B7698" t="s">
        <v>2176</v>
      </c>
      <c r="C7698">
        <v>25</v>
      </c>
      <c r="D7698" t="s">
        <v>1470</v>
      </c>
      <c r="E7698" t="s">
        <v>2138</v>
      </c>
      <c r="F7698" t="s">
        <v>1830</v>
      </c>
      <c r="I7698" s="178" t="str">
        <f>IF(ISBLANK('Q 10'!$H45),"",IF('Q 10'!$H45="&lt;please select&gt;","",'Q 10'!$H45))</f>
        <v/>
      </c>
    </row>
    <row r="7699" spans="1:10" x14ac:dyDescent="0.3">
      <c r="A7699" t="s">
        <v>2175</v>
      </c>
      <c r="B7699" t="s">
        <v>2176</v>
      </c>
      <c r="C7699">
        <v>26</v>
      </c>
      <c r="D7699" t="s">
        <v>1470</v>
      </c>
      <c r="E7699" t="s">
        <v>2138</v>
      </c>
      <c r="F7699" t="s">
        <v>1830</v>
      </c>
      <c r="I7699" s="178" t="str">
        <f>IF(ISBLANK('Q 10'!$H46),"",IF('Q 10'!$H46="&lt;please select&gt;","",'Q 10'!$H46))</f>
        <v/>
      </c>
    </row>
    <row r="7700" spans="1:10" x14ac:dyDescent="0.3">
      <c r="A7700" t="s">
        <v>2175</v>
      </c>
      <c r="B7700" t="s">
        <v>2176</v>
      </c>
      <c r="C7700">
        <v>27</v>
      </c>
      <c r="D7700" t="s">
        <v>1470</v>
      </c>
      <c r="E7700" t="s">
        <v>2138</v>
      </c>
      <c r="F7700" t="s">
        <v>1830</v>
      </c>
      <c r="I7700" s="178" t="str">
        <f>IF(ISBLANK('Q 10'!$H47),"",IF('Q 10'!$H47="&lt;please select&gt;","",'Q 10'!$H47))</f>
        <v/>
      </c>
    </row>
    <row r="7701" spans="1:10" x14ac:dyDescent="0.3">
      <c r="A7701" t="s">
        <v>2175</v>
      </c>
      <c r="B7701" t="s">
        <v>2176</v>
      </c>
      <c r="C7701">
        <v>28</v>
      </c>
      <c r="D7701" t="s">
        <v>1470</v>
      </c>
      <c r="E7701" t="s">
        <v>2138</v>
      </c>
      <c r="F7701" t="s">
        <v>1830</v>
      </c>
      <c r="I7701" s="178" t="str">
        <f>IF(ISBLANK('Q 10'!$H48),"",IF('Q 10'!$H48="&lt;please select&gt;","",'Q 10'!$H48))</f>
        <v/>
      </c>
    </row>
    <row r="7702" spans="1:10" x14ac:dyDescent="0.3">
      <c r="A7702" t="s">
        <v>2175</v>
      </c>
      <c r="B7702" t="s">
        <v>2176</v>
      </c>
      <c r="C7702">
        <v>29</v>
      </c>
      <c r="D7702" t="s">
        <v>1470</v>
      </c>
      <c r="E7702" t="s">
        <v>2138</v>
      </c>
      <c r="F7702" t="s">
        <v>1830</v>
      </c>
      <c r="I7702" s="178" t="str">
        <f>IF(ISBLANK('Q 10'!$H49),"",IF('Q 10'!$H49="&lt;please select&gt;","",'Q 10'!$H49))</f>
        <v/>
      </c>
    </row>
    <row r="7703" spans="1:10" x14ac:dyDescent="0.3">
      <c r="A7703" t="s">
        <v>2175</v>
      </c>
      <c r="B7703" t="s">
        <v>2176</v>
      </c>
      <c r="C7703">
        <v>30</v>
      </c>
      <c r="D7703" t="s">
        <v>1470</v>
      </c>
      <c r="E7703" t="s">
        <v>2138</v>
      </c>
      <c r="F7703" t="s">
        <v>1830</v>
      </c>
      <c r="I7703" s="178" t="str">
        <f>IF(ISBLANK('Q 10'!$H50),"",IF('Q 10'!$H50="&lt;please select&gt;","",'Q 10'!$H50))</f>
        <v/>
      </c>
    </row>
    <row r="7704" spans="1:10" x14ac:dyDescent="0.3">
      <c r="A7704" t="s">
        <v>2175</v>
      </c>
      <c r="B7704" t="s">
        <v>2176</v>
      </c>
      <c r="C7704">
        <v>31</v>
      </c>
      <c r="D7704" t="s">
        <v>1470</v>
      </c>
      <c r="E7704" t="s">
        <v>2138</v>
      </c>
      <c r="F7704" t="s">
        <v>1830</v>
      </c>
      <c r="I7704" s="178" t="str">
        <f>IF(ISBLANK('Q 10'!$H51),"",IF('Q 10'!$H51="&lt;please select&gt;","",'Q 10'!$H51))</f>
        <v/>
      </c>
    </row>
    <row r="7705" spans="1:10" x14ac:dyDescent="0.3">
      <c r="A7705" t="s">
        <v>2175</v>
      </c>
      <c r="B7705" t="s">
        <v>2176</v>
      </c>
      <c r="C7705">
        <v>32</v>
      </c>
      <c r="D7705" t="s">
        <v>1470</v>
      </c>
      <c r="E7705" t="s">
        <v>2138</v>
      </c>
      <c r="F7705" t="s">
        <v>1830</v>
      </c>
      <c r="I7705" s="178" t="str">
        <f>IF(ISBLANK('Q 10'!$H52),"",IF('Q 10'!$H52="&lt;please select&gt;","",'Q 10'!$H52))</f>
        <v/>
      </c>
    </row>
    <row r="7706" spans="1:10" x14ac:dyDescent="0.3">
      <c r="A7706" t="s">
        <v>2175</v>
      </c>
      <c r="B7706" t="s">
        <v>2176</v>
      </c>
      <c r="C7706">
        <v>33</v>
      </c>
      <c r="D7706" t="s">
        <v>1470</v>
      </c>
      <c r="E7706" t="s">
        <v>2138</v>
      </c>
      <c r="F7706" t="s">
        <v>1830</v>
      </c>
      <c r="I7706" s="178" t="str">
        <f>IF(ISBLANK('Q 10'!$H53),"",IF('Q 10'!$H53="&lt;please select&gt;","",'Q 10'!$H53))</f>
        <v/>
      </c>
    </row>
    <row r="7707" spans="1:10" x14ac:dyDescent="0.3">
      <c r="A7707" t="s">
        <v>2175</v>
      </c>
      <c r="B7707" t="s">
        <v>2176</v>
      </c>
      <c r="C7707">
        <v>34</v>
      </c>
      <c r="D7707" t="s">
        <v>1470</v>
      </c>
      <c r="E7707" t="s">
        <v>2138</v>
      </c>
      <c r="F7707" t="s">
        <v>1830</v>
      </c>
      <c r="I7707" s="178" t="str">
        <f>IF(ISBLANK('Q 10'!$H54),"",IF('Q 10'!$H54="&lt;please select&gt;","",'Q 10'!$H54))</f>
        <v/>
      </c>
    </row>
    <row r="7708" spans="1:10" x14ac:dyDescent="0.3">
      <c r="A7708" t="s">
        <v>2175</v>
      </c>
      <c r="B7708" t="s">
        <v>2176</v>
      </c>
      <c r="C7708">
        <v>35</v>
      </c>
      <c r="D7708" t="s">
        <v>1470</v>
      </c>
      <c r="E7708" t="s">
        <v>2138</v>
      </c>
      <c r="F7708" t="s">
        <v>1830</v>
      </c>
      <c r="I7708" s="178" t="str">
        <f>IF(ISBLANK('Q 10'!$H55),"",IF('Q 10'!$H55="&lt;please select&gt;","",'Q 10'!$H55))</f>
        <v/>
      </c>
    </row>
    <row r="7709" spans="1:10" x14ac:dyDescent="0.3">
      <c r="A7709" t="s">
        <v>2175</v>
      </c>
      <c r="B7709" t="s">
        <v>2176</v>
      </c>
      <c r="C7709">
        <v>36</v>
      </c>
      <c r="D7709" t="s">
        <v>1470</v>
      </c>
      <c r="E7709" t="s">
        <v>2138</v>
      </c>
      <c r="F7709" t="s">
        <v>1830</v>
      </c>
      <c r="I7709" s="178" t="str">
        <f>IF(ISBLANK('Q 10'!$H56),"",IF('Q 10'!$H56="&lt;please select&gt;","",'Q 10'!$H56))</f>
        <v/>
      </c>
    </row>
    <row r="7710" spans="1:10" x14ac:dyDescent="0.3">
      <c r="A7710" t="s">
        <v>2175</v>
      </c>
      <c r="B7710" t="s">
        <v>2176</v>
      </c>
      <c r="C7710">
        <v>1</v>
      </c>
      <c r="D7710" t="s">
        <v>1470</v>
      </c>
      <c r="E7710" t="s">
        <v>2139</v>
      </c>
      <c r="F7710" t="s">
        <v>1815</v>
      </c>
      <c r="J7710" t="str">
        <f>IF(ISBLANK('Q 10'!$I21),"",IF('Q 10'!$I21="&lt;please select&gt;","",'Q 10'!$I21))</f>
        <v>WA : 0.26=8 jours</v>
      </c>
    </row>
    <row r="7711" spans="1:10" x14ac:dyDescent="0.3">
      <c r="A7711" t="s">
        <v>2175</v>
      </c>
      <c r="B7711" t="s">
        <v>2176</v>
      </c>
      <c r="C7711">
        <v>2</v>
      </c>
      <c r="D7711" t="s">
        <v>1470</v>
      </c>
      <c r="E7711" t="s">
        <v>2139</v>
      </c>
      <c r="F7711" t="s">
        <v>1815</v>
      </c>
      <c r="J7711" t="str">
        <f>IF(ISBLANK('Q 10'!$I22),"",IF('Q 10'!$I22="&lt;please select&gt;","",'Q 10'!$I22))</f>
        <v>WA : 0.26=8 jours</v>
      </c>
    </row>
    <row r="7712" spans="1:10" x14ac:dyDescent="0.3">
      <c r="A7712" t="s">
        <v>2175</v>
      </c>
      <c r="B7712" t="s">
        <v>2176</v>
      </c>
      <c r="C7712">
        <v>3</v>
      </c>
      <c r="D7712" t="s">
        <v>1470</v>
      </c>
      <c r="E7712" t="s">
        <v>2139</v>
      </c>
      <c r="F7712" t="s">
        <v>1815</v>
      </c>
      <c r="J7712" t="str">
        <f>IF(ISBLANK('Q 10'!$I23),"",IF('Q 10'!$I23="&lt;please select&gt;","",'Q 10'!$I23))</f>
        <v>WA : 0.26=8 jours</v>
      </c>
    </row>
    <row r="7713" spans="1:10" x14ac:dyDescent="0.3">
      <c r="A7713" t="s">
        <v>2175</v>
      </c>
      <c r="B7713" t="s">
        <v>2176</v>
      </c>
      <c r="C7713">
        <v>4</v>
      </c>
      <c r="D7713" t="s">
        <v>1470</v>
      </c>
      <c r="E7713" t="s">
        <v>2139</v>
      </c>
      <c r="F7713" t="s">
        <v>1815</v>
      </c>
      <c r="J7713" t="str">
        <f>IF(ISBLANK('Q 10'!$I24),"",IF('Q 10'!$I24="&lt;please select&gt;","",'Q 10'!$I24))</f>
        <v>WA : 0.26=8 jours</v>
      </c>
    </row>
    <row r="7714" spans="1:10" x14ac:dyDescent="0.3">
      <c r="A7714" t="s">
        <v>2175</v>
      </c>
      <c r="B7714" t="s">
        <v>2176</v>
      </c>
      <c r="C7714">
        <v>5</v>
      </c>
      <c r="D7714" t="s">
        <v>1470</v>
      </c>
      <c r="E7714" t="s">
        <v>2139</v>
      </c>
      <c r="F7714" t="s">
        <v>1815</v>
      </c>
      <c r="J7714" t="str">
        <f>IF(ISBLANK('Q 10'!$I25),"",IF('Q 10'!$I25="&lt;please select&gt;","",'Q 10'!$I25))</f>
        <v>WA : 0.26=8 jours</v>
      </c>
    </row>
    <row r="7715" spans="1:10" x14ac:dyDescent="0.3">
      <c r="A7715" t="s">
        <v>2175</v>
      </c>
      <c r="B7715" t="s">
        <v>2176</v>
      </c>
      <c r="C7715">
        <v>6</v>
      </c>
      <c r="D7715" t="s">
        <v>1470</v>
      </c>
      <c r="E7715" t="s">
        <v>2139</v>
      </c>
      <c r="F7715" t="s">
        <v>1815</v>
      </c>
      <c r="J7715" t="str">
        <f>IF(ISBLANK('Q 10'!$I26),"",IF('Q 10'!$I26="&lt;please select&gt;","",'Q 10'!$I26))</f>
        <v>WA : 0.26=8 jours</v>
      </c>
    </row>
    <row r="7716" spans="1:10" x14ac:dyDescent="0.3">
      <c r="A7716" t="s">
        <v>2175</v>
      </c>
      <c r="B7716" t="s">
        <v>2176</v>
      </c>
      <c r="C7716">
        <v>7</v>
      </c>
      <c r="D7716" t="s">
        <v>1470</v>
      </c>
      <c r="E7716" t="s">
        <v>2139</v>
      </c>
      <c r="F7716" t="s">
        <v>1815</v>
      </c>
      <c r="J7716" t="str">
        <f>IF(ISBLANK('Q 10'!$I27),"",IF('Q 10'!$I27="&lt;please select&gt;","",'Q 10'!$I27))</f>
        <v>WA : 0.26=8 jours</v>
      </c>
    </row>
    <row r="7717" spans="1:10" x14ac:dyDescent="0.3">
      <c r="A7717" t="s">
        <v>2175</v>
      </c>
      <c r="B7717" t="s">
        <v>2176</v>
      </c>
      <c r="C7717">
        <v>8</v>
      </c>
      <c r="D7717" t="s">
        <v>1470</v>
      </c>
      <c r="E7717" t="s">
        <v>2139</v>
      </c>
      <c r="F7717" t="s">
        <v>1815</v>
      </c>
      <c r="J7717" t="str">
        <f>IF(ISBLANK('Q 10'!$I28),"",IF('Q 10'!$I28="&lt;please select&gt;","",'Q 10'!$I28))</f>
        <v>WA : 500€ per working day of delay with a maximum amount of 15000€ after 20 working days of delay</v>
      </c>
    </row>
    <row r="7718" spans="1:10" x14ac:dyDescent="0.3">
      <c r="A7718" t="s">
        <v>2175</v>
      </c>
      <c r="B7718" t="s">
        <v>2176</v>
      </c>
      <c r="C7718">
        <v>9</v>
      </c>
      <c r="D7718" t="s">
        <v>1470</v>
      </c>
      <c r="E7718" t="s">
        <v>2139</v>
      </c>
      <c r="F7718" t="s">
        <v>1815</v>
      </c>
      <c r="J7718" t="str">
        <f>IF(ISBLANK('Q 10'!$I29),"",IF('Q 10'!$I29="&lt;please select&gt;","",'Q 10'!$I29))</f>
        <v>WA : 0.26=8 jours</v>
      </c>
    </row>
    <row r="7719" spans="1:10" x14ac:dyDescent="0.3">
      <c r="A7719" t="s">
        <v>2175</v>
      </c>
      <c r="B7719" t="s">
        <v>2176</v>
      </c>
      <c r="C7719">
        <v>10</v>
      </c>
      <c r="D7719" t="s">
        <v>1470</v>
      </c>
      <c r="E7719" t="s">
        <v>2139</v>
      </c>
      <c r="F7719" t="s">
        <v>1815</v>
      </c>
      <c r="J7719" t="str">
        <f>IF(ISBLANK('Q 10'!$I30),"",IF('Q 10'!$I30="&lt;please select&gt;","",'Q 10'!$I30))</f>
        <v>WA: no specific sanction</v>
      </c>
    </row>
    <row r="7720" spans="1:10" x14ac:dyDescent="0.3">
      <c r="A7720" t="s">
        <v>2175</v>
      </c>
      <c r="B7720" t="s">
        <v>2176</v>
      </c>
      <c r="C7720">
        <v>11</v>
      </c>
      <c r="D7720" t="s">
        <v>1470</v>
      </c>
      <c r="E7720" t="s">
        <v>2139</v>
      </c>
      <c r="F7720" t="s">
        <v>1815</v>
      </c>
      <c r="J7720" t="str">
        <f>IF(ISBLANK('Q 10'!$I31),"",IF('Q 10'!$I31="&lt;please select&gt;","",'Q 10'!$I31))</f>
        <v>WA : 0.26=8 jours</v>
      </c>
    </row>
    <row r="7721" spans="1:10" x14ac:dyDescent="0.3">
      <c r="A7721" t="s">
        <v>2175</v>
      </c>
      <c r="B7721" t="s">
        <v>2176</v>
      </c>
      <c r="C7721">
        <v>12</v>
      </c>
      <c r="D7721" t="s">
        <v>1470</v>
      </c>
      <c r="E7721" t="s">
        <v>2139</v>
      </c>
      <c r="F7721" t="s">
        <v>1815</v>
      </c>
      <c r="J7721" t="str">
        <f>IF(ISBLANK('Q 10'!$I32),"",IF('Q 10'!$I32="&lt;please select&gt;","",'Q 10'!$I32))</f>
        <v>BRU : Administrative Fine if no penalty : 625 EUR to 125000EUR</v>
      </c>
    </row>
    <row r="7722" spans="1:10" x14ac:dyDescent="0.3">
      <c r="A7722" t="s">
        <v>2175</v>
      </c>
      <c r="B7722" t="s">
        <v>2176</v>
      </c>
      <c r="C7722">
        <v>13</v>
      </c>
      <c r="D7722" t="s">
        <v>1470</v>
      </c>
      <c r="E7722" t="s">
        <v>2139</v>
      </c>
      <c r="F7722" t="s">
        <v>1815</v>
      </c>
      <c r="J7722" t="str">
        <f>IF(ISBLANK('Q 10'!$I33),"",IF('Q 10'!$I33="&lt;please select&gt;","",'Q 10'!$I33))</f>
        <v>Idem</v>
      </c>
    </row>
    <row r="7723" spans="1:10" x14ac:dyDescent="0.3">
      <c r="A7723" t="s">
        <v>2175</v>
      </c>
      <c r="B7723" t="s">
        <v>2176</v>
      </c>
      <c r="C7723">
        <v>14</v>
      </c>
      <c r="D7723" t="s">
        <v>1470</v>
      </c>
      <c r="E7723" t="s">
        <v>2139</v>
      </c>
      <c r="F7723" t="s">
        <v>1815</v>
      </c>
      <c r="J7723" t="str">
        <f>IF(ISBLANK('Q 10'!$I34),"",IF('Q 10'!$I34="&lt;please select&gt;","",'Q 10'!$I34))</f>
        <v xml:space="preserve">Idem but in Brussels, the monitoring plan is a part of the permits; if there is no monitoring plan approved by the competent authority, there is no permit. In Brussel, these case is thus the same case that “operation without permit”. </v>
      </c>
    </row>
    <row r="7724" spans="1:10" x14ac:dyDescent="0.3">
      <c r="A7724" t="s">
        <v>2175</v>
      </c>
      <c r="B7724" t="s">
        <v>2176</v>
      </c>
      <c r="C7724">
        <v>15</v>
      </c>
      <c r="D7724" t="s">
        <v>1470</v>
      </c>
      <c r="E7724" t="s">
        <v>2139</v>
      </c>
      <c r="F7724" t="s">
        <v>1815</v>
      </c>
      <c r="J7724" t="str">
        <f>IF(ISBLANK('Q 10'!$I35),"",IF('Q 10'!$I35="&lt;please select&gt;","",'Q 10'!$I35))</f>
        <v>Idem</v>
      </c>
    </row>
    <row r="7725" spans="1:10" x14ac:dyDescent="0.3">
      <c r="A7725" t="s">
        <v>2175</v>
      </c>
      <c r="B7725" t="s">
        <v>2176</v>
      </c>
      <c r="C7725">
        <v>16</v>
      </c>
      <c r="D7725" t="s">
        <v>1470</v>
      </c>
      <c r="E7725" t="s">
        <v>2139</v>
      </c>
      <c r="F7725" t="s">
        <v>1815</v>
      </c>
      <c r="J7725" t="str">
        <f>IF(ISBLANK('Q 10'!$I36),"",IF('Q 10'!$I36="&lt;please select&gt;","",'Q 10'!$I36))</f>
        <v>Idem</v>
      </c>
    </row>
    <row r="7726" spans="1:10" x14ac:dyDescent="0.3">
      <c r="A7726" t="s">
        <v>2175</v>
      </c>
      <c r="B7726" t="s">
        <v>2176</v>
      </c>
      <c r="C7726">
        <v>17</v>
      </c>
      <c r="D7726" t="s">
        <v>1470</v>
      </c>
      <c r="E7726" t="s">
        <v>2139</v>
      </c>
      <c r="F7726" t="s">
        <v>1815</v>
      </c>
      <c r="J7726" t="str">
        <f>IF(ISBLANK('Q 10'!$I37),"",IF('Q 10'!$I37="&lt;please select&gt;","",'Q 10'!$I37))</f>
        <v>Idem</v>
      </c>
    </row>
    <row r="7727" spans="1:10" x14ac:dyDescent="0.3">
      <c r="A7727" t="s">
        <v>2175</v>
      </c>
      <c r="B7727" t="s">
        <v>2176</v>
      </c>
      <c r="C7727">
        <v>18</v>
      </c>
      <c r="D7727" t="s">
        <v>1470</v>
      </c>
      <c r="E7727" t="s">
        <v>2139</v>
      </c>
      <c r="F7727" t="s">
        <v>1815</v>
      </c>
      <c r="J7727" t="str">
        <f>IF(ISBLANK('Q 10'!$I38),"",IF('Q 10'!$I38="&lt;please select&gt;","",'Q 10'!$I38))</f>
        <v>Idem</v>
      </c>
    </row>
    <row r="7728" spans="1:10" x14ac:dyDescent="0.3">
      <c r="A7728" t="s">
        <v>2175</v>
      </c>
      <c r="B7728" t="s">
        <v>2176</v>
      </c>
      <c r="C7728">
        <v>19</v>
      </c>
      <c r="D7728" t="s">
        <v>1470</v>
      </c>
      <c r="E7728" t="s">
        <v>2139</v>
      </c>
      <c r="F7728" t="s">
        <v>1815</v>
      </c>
      <c r="J7728" t="str">
        <f>IF(ISBLANK('Q 10'!$I39),"",IF('Q 10'!$I39="&lt;please select&gt;","",'Q 10'!$I39))</f>
        <v xml:space="preserve">1/ Administrative fine if no penalty : 625 EUR to 125000EUR (ordonnance précitée du 25 mars 1999, art. 33,5°) 2/Interdiction to transfer quota until such report is submitted (COBRACE, art.3.3.15, §2) </v>
      </c>
    </row>
    <row r="7729" spans="1:10" x14ac:dyDescent="0.3">
      <c r="A7729" t="s">
        <v>2175</v>
      </c>
      <c r="B7729" t="s">
        <v>2176</v>
      </c>
      <c r="C7729">
        <v>20</v>
      </c>
      <c r="D7729" t="s">
        <v>1470</v>
      </c>
      <c r="E7729" t="s">
        <v>2139</v>
      </c>
      <c r="F7729" t="s">
        <v>1815</v>
      </c>
      <c r="J7729" t="str">
        <f>IF(ISBLANK('Q 10'!$I40),"",IF('Q 10'!$I40="&lt;please select&gt;","",'Q 10'!$I40))</f>
        <v>Idem</v>
      </c>
    </row>
    <row r="7730" spans="1:10" x14ac:dyDescent="0.3">
      <c r="A7730" t="s">
        <v>2175</v>
      </c>
      <c r="B7730" t="s">
        <v>2176</v>
      </c>
      <c r="C7730">
        <v>21</v>
      </c>
      <c r="D7730" t="s">
        <v>1470</v>
      </c>
      <c r="E7730" t="s">
        <v>2139</v>
      </c>
      <c r="F7730" t="s">
        <v>1815</v>
      </c>
      <c r="J7730" t="str">
        <f>IF(ISBLANK('Q 10'!$I41),"",IF('Q 10'!$I41="&lt;please select&gt;","",'Q 10'!$I41))</f>
        <v>No specific sanction</v>
      </c>
    </row>
    <row r="7731" spans="1:10" x14ac:dyDescent="0.3">
      <c r="A7731" t="s">
        <v>2175</v>
      </c>
      <c r="B7731" t="s">
        <v>2176</v>
      </c>
      <c r="C7731">
        <v>22</v>
      </c>
      <c r="D7731" t="s">
        <v>1470</v>
      </c>
      <c r="E7731" t="s">
        <v>2139</v>
      </c>
      <c r="F7731" t="s">
        <v>1815</v>
      </c>
      <c r="J7731" t="str">
        <f>IF(ISBLANK('Q 10'!$I42),"",IF('Q 10'!$I42="&lt;please select&gt;","",'Q 10'!$I42))</f>
        <v xml:space="preserve">Interdiction to transfer quota until a valid verified emissions report is submitted (COBRACE, art.3.3.15, §2) </v>
      </c>
    </row>
    <row r="7732" spans="1:10" x14ac:dyDescent="0.3">
      <c r="A7732" t="s">
        <v>2175</v>
      </c>
      <c r="B7732" t="s">
        <v>2176</v>
      </c>
      <c r="C7732">
        <v>23</v>
      </c>
      <c r="D7732" t="s">
        <v>1470</v>
      </c>
      <c r="E7732" t="s">
        <v>2139</v>
      </c>
      <c r="F7732" t="s">
        <v>1815</v>
      </c>
      <c r="J7732" t="str">
        <f>IF(ISBLANK('Q 10'!$I43),"",IF('Q 10'!$I43="&lt;please select&gt;","",'Q 10'!$I43))</f>
        <v/>
      </c>
    </row>
    <row r="7733" spans="1:10" x14ac:dyDescent="0.3">
      <c r="A7733" t="s">
        <v>2175</v>
      </c>
      <c r="B7733" t="s">
        <v>2176</v>
      </c>
      <c r="C7733">
        <v>24</v>
      </c>
      <c r="D7733" t="s">
        <v>1470</v>
      </c>
      <c r="E7733" t="s">
        <v>2139</v>
      </c>
      <c r="F7733" t="s">
        <v>1815</v>
      </c>
      <c r="J7733" t="str">
        <f>IF(ISBLANK('Q 10'!$I44),"",IF('Q 10'!$I44="&lt;please select&gt;","",'Q 10'!$I44))</f>
        <v/>
      </c>
    </row>
    <row r="7734" spans="1:10" x14ac:dyDescent="0.3">
      <c r="A7734" t="s">
        <v>2175</v>
      </c>
      <c r="B7734" t="s">
        <v>2176</v>
      </c>
      <c r="C7734">
        <v>25</v>
      </c>
      <c r="D7734" t="s">
        <v>1470</v>
      </c>
      <c r="E7734" t="s">
        <v>2139</v>
      </c>
      <c r="F7734" t="s">
        <v>1815</v>
      </c>
      <c r="J7734" t="str">
        <f>IF(ISBLANK('Q 10'!$I45),"",IF('Q 10'!$I45="&lt;please select&gt;","",'Q 10'!$I45))</f>
        <v/>
      </c>
    </row>
    <row r="7735" spans="1:10" x14ac:dyDescent="0.3">
      <c r="A7735" t="s">
        <v>2175</v>
      </c>
      <c r="B7735" t="s">
        <v>2176</v>
      </c>
      <c r="C7735">
        <v>26</v>
      </c>
      <c r="D7735" t="s">
        <v>1470</v>
      </c>
      <c r="E7735" t="s">
        <v>2139</v>
      </c>
      <c r="F7735" t="s">
        <v>1815</v>
      </c>
      <c r="J7735" t="str">
        <f>IF(ISBLANK('Q 10'!$I46),"",IF('Q 10'!$I46="&lt;please select&gt;","",'Q 10'!$I46))</f>
        <v/>
      </c>
    </row>
    <row r="7736" spans="1:10" x14ac:dyDescent="0.3">
      <c r="A7736" t="s">
        <v>2175</v>
      </c>
      <c r="B7736" t="s">
        <v>2176</v>
      </c>
      <c r="C7736">
        <v>27</v>
      </c>
      <c r="D7736" t="s">
        <v>1470</v>
      </c>
      <c r="E7736" t="s">
        <v>2139</v>
      </c>
      <c r="F7736" t="s">
        <v>1815</v>
      </c>
      <c r="J7736" t="str">
        <f>IF(ISBLANK('Q 10'!$I47),"",IF('Q 10'!$I47="&lt;please select&gt;","",'Q 10'!$I47))</f>
        <v/>
      </c>
    </row>
    <row r="7737" spans="1:10" x14ac:dyDescent="0.3">
      <c r="A7737" t="s">
        <v>2175</v>
      </c>
      <c r="B7737" t="s">
        <v>2176</v>
      </c>
      <c r="C7737">
        <v>28</v>
      </c>
      <c r="D7737" t="s">
        <v>1470</v>
      </c>
      <c r="E7737" t="s">
        <v>2139</v>
      </c>
      <c r="F7737" t="s">
        <v>1815</v>
      </c>
      <c r="J7737" t="str">
        <f>IF(ISBLANK('Q 10'!$I48),"",IF('Q 10'!$I48="&lt;please select&gt;","",'Q 10'!$I48))</f>
        <v/>
      </c>
    </row>
    <row r="7738" spans="1:10" x14ac:dyDescent="0.3">
      <c r="A7738" t="s">
        <v>2175</v>
      </c>
      <c r="B7738" t="s">
        <v>2176</v>
      </c>
      <c r="C7738">
        <v>29</v>
      </c>
      <c r="D7738" t="s">
        <v>1470</v>
      </c>
      <c r="E7738" t="s">
        <v>2139</v>
      </c>
      <c r="F7738" t="s">
        <v>1815</v>
      </c>
      <c r="J7738" t="str">
        <f>IF(ISBLANK('Q 10'!$I49),"",IF('Q 10'!$I49="&lt;please select&gt;","",'Q 10'!$I49))</f>
        <v/>
      </c>
    </row>
    <row r="7739" spans="1:10" x14ac:dyDescent="0.3">
      <c r="A7739" t="s">
        <v>2175</v>
      </c>
      <c r="B7739" t="s">
        <v>2176</v>
      </c>
      <c r="C7739">
        <v>30</v>
      </c>
      <c r="D7739" t="s">
        <v>1470</v>
      </c>
      <c r="E7739" t="s">
        <v>2139</v>
      </c>
      <c r="F7739" t="s">
        <v>1815</v>
      </c>
      <c r="J7739" t="str">
        <f>IF(ISBLANK('Q 10'!$I50),"",IF('Q 10'!$I50="&lt;please select&gt;","",'Q 10'!$I50))</f>
        <v/>
      </c>
    </row>
    <row r="7740" spans="1:10" x14ac:dyDescent="0.3">
      <c r="A7740" t="s">
        <v>2175</v>
      </c>
      <c r="B7740" t="s">
        <v>2176</v>
      </c>
      <c r="C7740">
        <v>31</v>
      </c>
      <c r="D7740" t="s">
        <v>1470</v>
      </c>
      <c r="E7740" t="s">
        <v>2139</v>
      </c>
      <c r="F7740" t="s">
        <v>1815</v>
      </c>
      <c r="J7740" t="str">
        <f>IF(ISBLANK('Q 10'!$I51),"",IF('Q 10'!$I51="&lt;please select&gt;","",'Q 10'!$I51))</f>
        <v/>
      </c>
    </row>
    <row r="7741" spans="1:10" x14ac:dyDescent="0.3">
      <c r="A7741" t="s">
        <v>2175</v>
      </c>
      <c r="B7741" t="s">
        <v>2176</v>
      </c>
      <c r="C7741">
        <v>32</v>
      </c>
      <c r="D7741" t="s">
        <v>1470</v>
      </c>
      <c r="E7741" t="s">
        <v>2139</v>
      </c>
      <c r="F7741" t="s">
        <v>1815</v>
      </c>
      <c r="J7741" t="str">
        <f>IF(ISBLANK('Q 10'!$I52),"",IF('Q 10'!$I52="&lt;please select&gt;","",'Q 10'!$I52))</f>
        <v/>
      </c>
    </row>
    <row r="7742" spans="1:10" x14ac:dyDescent="0.3">
      <c r="A7742" t="s">
        <v>2175</v>
      </c>
      <c r="B7742" t="s">
        <v>2176</v>
      </c>
      <c r="C7742">
        <v>33</v>
      </c>
      <c r="D7742" t="s">
        <v>1470</v>
      </c>
      <c r="E7742" t="s">
        <v>2139</v>
      </c>
      <c r="F7742" t="s">
        <v>1815</v>
      </c>
      <c r="J7742" t="str">
        <f>IF(ISBLANK('Q 10'!$I53),"",IF('Q 10'!$I53="&lt;please select&gt;","",'Q 10'!$I53))</f>
        <v/>
      </c>
    </row>
    <row r="7743" spans="1:10" x14ac:dyDescent="0.3">
      <c r="A7743" t="s">
        <v>2175</v>
      </c>
      <c r="B7743" t="s">
        <v>2176</v>
      </c>
      <c r="C7743">
        <v>34</v>
      </c>
      <c r="D7743" t="s">
        <v>1470</v>
      </c>
      <c r="E7743" t="s">
        <v>2139</v>
      </c>
      <c r="F7743" t="s">
        <v>1815</v>
      </c>
      <c r="J7743" t="str">
        <f>IF(ISBLANK('Q 10'!$I54),"",IF('Q 10'!$I54="&lt;please select&gt;","",'Q 10'!$I54))</f>
        <v/>
      </c>
    </row>
    <row r="7744" spans="1:10" x14ac:dyDescent="0.3">
      <c r="A7744" t="s">
        <v>2175</v>
      </c>
      <c r="B7744" t="s">
        <v>2176</v>
      </c>
      <c r="C7744">
        <v>35</v>
      </c>
      <c r="D7744" t="s">
        <v>1470</v>
      </c>
      <c r="E7744" t="s">
        <v>2139</v>
      </c>
      <c r="F7744" t="s">
        <v>1815</v>
      </c>
      <c r="J7744" t="str">
        <f>IF(ISBLANK('Q 10'!$I55),"",IF('Q 10'!$I55="&lt;please select&gt;","",'Q 10'!$I55))</f>
        <v/>
      </c>
    </row>
    <row r="7745" spans="1:10" x14ac:dyDescent="0.3">
      <c r="A7745" t="s">
        <v>2175</v>
      </c>
      <c r="B7745" t="s">
        <v>2176</v>
      </c>
      <c r="C7745">
        <v>36</v>
      </c>
      <c r="D7745" t="s">
        <v>1470</v>
      </c>
      <c r="E7745" t="s">
        <v>2139</v>
      </c>
      <c r="F7745" t="s">
        <v>1815</v>
      </c>
      <c r="J7745" t="str">
        <f>IF(ISBLANK('Q 10'!$I56),"",IF('Q 10'!$I56="&lt;please select&gt;","",'Q 10'!$I56))</f>
        <v/>
      </c>
    </row>
    <row r="7746" spans="1:10" x14ac:dyDescent="0.3">
      <c r="A7746" t="s">
        <v>2175</v>
      </c>
      <c r="B7746" t="s">
        <v>2176</v>
      </c>
      <c r="C7746">
        <v>12</v>
      </c>
      <c r="D7746" t="s">
        <v>1442</v>
      </c>
      <c r="E7746" t="s">
        <v>2140</v>
      </c>
      <c r="F7746" t="s">
        <v>1815</v>
      </c>
      <c r="J7746" t="str">
        <f>IF(ISBLANK('Q 10'!$D32),"",IF('Q 10'!$D32="&lt;please select&gt;","",'Q 10'!$D32))</f>
        <v>BRU: Operation without a permit</v>
      </c>
    </row>
    <row r="7747" spans="1:10" x14ac:dyDescent="0.3">
      <c r="A7747" t="s">
        <v>2175</v>
      </c>
      <c r="B7747" t="s">
        <v>2176</v>
      </c>
      <c r="C7747">
        <v>13</v>
      </c>
      <c r="D7747" t="s">
        <v>1442</v>
      </c>
      <c r="E7747" t="s">
        <v>2140</v>
      </c>
      <c r="F7747" t="s">
        <v>1815</v>
      </c>
      <c r="J7747" t="str">
        <f>IF(ISBLANK('Q 10'!$D33),"",IF('Q 10'!$D33="&lt;please select&gt;","",'Q 10'!$D33))</f>
        <v>BRU: Failure to comply with the conditions of the permit</v>
      </c>
    </row>
    <row r="7748" spans="1:10" x14ac:dyDescent="0.3">
      <c r="A7748" t="s">
        <v>2175</v>
      </c>
      <c r="B7748" t="s">
        <v>2176</v>
      </c>
      <c r="C7748">
        <v>14</v>
      </c>
      <c r="D7748" t="s">
        <v>1442</v>
      </c>
      <c r="E7748" t="s">
        <v>2140</v>
      </c>
      <c r="F7748" t="s">
        <v>1815</v>
      </c>
      <c r="J7748" t="str">
        <f>IF(ISBLANK('Q 10'!$D34),"",IF('Q 10'!$D34="&lt;please select&gt;","",'Q 10'!$D34))</f>
        <v>BRU: Failure to hold a monitoring plan approved by the competent authority</v>
      </c>
    </row>
    <row r="7749" spans="1:10" x14ac:dyDescent="0.3">
      <c r="A7749" t="s">
        <v>2175</v>
      </c>
      <c r="B7749" t="s">
        <v>2176</v>
      </c>
      <c r="C7749">
        <v>15</v>
      </c>
      <c r="D7749" t="s">
        <v>1442</v>
      </c>
      <c r="E7749" t="s">
        <v>2140</v>
      </c>
      <c r="F7749" t="s">
        <v>1815</v>
      </c>
      <c r="J7749" t="str">
        <f>IF(ISBLANK('Q 10'!$D35),"",IF('Q 10'!$D35="&lt;please select&gt;","",'Q 10'!$D35))</f>
        <v>BRU: Failure to submit supporting documentation in accordance with Article 12(1) of Implementing Regulation (EU) 2018/2066</v>
      </c>
    </row>
    <row r="7750" spans="1:10" x14ac:dyDescent="0.3">
      <c r="A7750" t="s">
        <v>2175</v>
      </c>
      <c r="B7750" t="s">
        <v>2176</v>
      </c>
      <c r="C7750">
        <v>16</v>
      </c>
      <c r="D7750" t="s">
        <v>1442</v>
      </c>
      <c r="E7750" t="s">
        <v>2140</v>
      </c>
      <c r="F7750" t="s">
        <v>1815</v>
      </c>
      <c r="J7750" t="str">
        <f>IF(ISBLANK('Q 10'!$D36),"",IF('Q 10'!$D36="&lt;please select&gt;","",'Q 10'!$D36))</f>
        <v>BRU: Failure to hold a required sampling plan(s) approved by the competent authority</v>
      </c>
    </row>
    <row r="7751" spans="1:10" x14ac:dyDescent="0.3">
      <c r="A7751" t="s">
        <v>2175</v>
      </c>
      <c r="B7751" t="s">
        <v>2176</v>
      </c>
      <c r="C7751">
        <v>17</v>
      </c>
      <c r="D7751" t="s">
        <v>1442</v>
      </c>
      <c r="E7751" t="s">
        <v>2140</v>
      </c>
      <c r="F7751" t="s">
        <v>1815</v>
      </c>
      <c r="J7751" t="str">
        <f>IF(ISBLANK('Q 10'!$D37),"",IF('Q 10'!$D37="&lt;please select&gt;","",'Q 10'!$D37))</f>
        <v>BRU: Failure to monitor and implement procedures in accordance with the approved monitoring plan and Implementing Regulation (EU) 2018/2066</v>
      </c>
    </row>
    <row r="7752" spans="1:10" x14ac:dyDescent="0.3">
      <c r="A7752" t="s">
        <v>2175</v>
      </c>
      <c r="B7752" t="s">
        <v>2176</v>
      </c>
      <c r="C7752">
        <v>18</v>
      </c>
      <c r="D7752" t="s">
        <v>1442</v>
      </c>
      <c r="E7752" t="s">
        <v>2140</v>
      </c>
      <c r="F7752" t="s">
        <v>1815</v>
      </c>
      <c r="J7752" t="str">
        <f>IF(ISBLANK('Q 10'!$D38),"",IF('Q 10'!$D38="&lt;please select&gt;","",'Q 10'!$D38))</f>
        <v>BRU: Failure to notify changes to the monitoring plan and to update the monitoring plan in accordance with Articles 14, 15 and 16 of Implementing Regulation (EU) 2018/2066</v>
      </c>
    </row>
    <row r="7753" spans="1:10" x14ac:dyDescent="0.3">
      <c r="A7753" t="s">
        <v>2175</v>
      </c>
      <c r="B7753" t="s">
        <v>2176</v>
      </c>
      <c r="C7753">
        <v>19</v>
      </c>
      <c r="D7753" t="s">
        <v>1442</v>
      </c>
      <c r="E7753" t="s">
        <v>2140</v>
      </c>
      <c r="F7753" t="s">
        <v>1815</v>
      </c>
      <c r="J7753" t="str">
        <f>IF(ISBLANK('Q 10'!$D39),"",IF('Q 10'!$D39="&lt;please select&gt;","",'Q 10'!$D39))</f>
        <v>BRU: Failure to submit a verified emission report by 31 March or earlier if the competent authority set an earlier deadline</v>
      </c>
    </row>
    <row r="7754" spans="1:10" x14ac:dyDescent="0.3">
      <c r="A7754" t="s">
        <v>2175</v>
      </c>
      <c r="B7754" t="s">
        <v>2176</v>
      </c>
      <c r="C7754">
        <v>20</v>
      </c>
      <c r="D7754" t="s">
        <v>1442</v>
      </c>
      <c r="E7754" t="s">
        <v>2140</v>
      </c>
      <c r="F7754" t="s">
        <v>1815</v>
      </c>
      <c r="J7754" t="str">
        <f>IF(ISBLANK('Q 10'!$D40),"",IF('Q 10'!$D40="&lt;please select&gt;","",'Q 10'!$D40))</f>
        <v>BRU: Failure to submit an improvement report(s) in accordance with Article 69 of Implementing Regulation (EU) 2018/2066</v>
      </c>
    </row>
    <row r="7755" spans="1:10" x14ac:dyDescent="0.3">
      <c r="A7755" t="s">
        <v>2175</v>
      </c>
      <c r="B7755" t="s">
        <v>2176</v>
      </c>
      <c r="C7755">
        <v>21</v>
      </c>
      <c r="D7755" t="s">
        <v>1442</v>
      </c>
      <c r="E7755" t="s">
        <v>2140</v>
      </c>
      <c r="F7755" t="s">
        <v>1815</v>
      </c>
      <c r="J7755" t="str">
        <f>IF(ISBLANK('Q 10'!$D41),"",IF('Q 10'!$D41="&lt;please select&gt;","",'Q 10'!$D41))</f>
        <v>BRU: Failure to provide to the verifier information in accordance with Article 10 of Implementing Regulation (EU) 2018/2067</v>
      </c>
    </row>
    <row r="7756" spans="1:10" x14ac:dyDescent="0.3">
      <c r="A7756" t="s">
        <v>2175</v>
      </c>
      <c r="B7756" t="s">
        <v>2176</v>
      </c>
      <c r="C7756">
        <v>22</v>
      </c>
      <c r="D7756" t="s">
        <v>1442</v>
      </c>
      <c r="E7756" t="s">
        <v>2140</v>
      </c>
      <c r="F7756" t="s">
        <v>1815</v>
      </c>
      <c r="J7756" t="str">
        <f>IF(ISBLANK('Q 10'!$D42),"",IF('Q 10'!$D42="&lt;please select&gt;","",'Q 10'!$D42))</f>
        <v>BRU: The verified emission report is found not to be in line with Implementing Regulation (EU) 2018/2066</v>
      </c>
    </row>
    <row r="7757" spans="1:10" x14ac:dyDescent="0.3">
      <c r="A7757" t="s">
        <v>2175</v>
      </c>
      <c r="B7757" t="s">
        <v>2176</v>
      </c>
      <c r="C7757">
        <v>23</v>
      </c>
      <c r="D7757" t="s">
        <v>1442</v>
      </c>
      <c r="E7757" t="s">
        <v>2140</v>
      </c>
      <c r="F7757" t="s">
        <v>1815</v>
      </c>
      <c r="J7757" t="str">
        <f>IF(ISBLANK('Q 10'!$D43),"",IF('Q 10'!$D43="&lt;please select&gt;","",'Q 10'!$D43))</f>
        <v/>
      </c>
    </row>
    <row r="7758" spans="1:10" x14ac:dyDescent="0.3">
      <c r="A7758" t="s">
        <v>2175</v>
      </c>
      <c r="B7758" t="s">
        <v>2176</v>
      </c>
      <c r="C7758">
        <v>24</v>
      </c>
      <c r="D7758" t="s">
        <v>1442</v>
      </c>
      <c r="E7758" t="s">
        <v>2140</v>
      </c>
      <c r="F7758" t="s">
        <v>1815</v>
      </c>
      <c r="J7758" t="str">
        <f>IF(ISBLANK('Q 10'!$D44),"",IF('Q 10'!$D44="&lt;please select&gt;","",'Q 10'!$D44))</f>
        <v/>
      </c>
    </row>
    <row r="7759" spans="1:10" x14ac:dyDescent="0.3">
      <c r="A7759" t="s">
        <v>2175</v>
      </c>
      <c r="B7759" t="s">
        <v>2176</v>
      </c>
      <c r="C7759">
        <v>25</v>
      </c>
      <c r="D7759" t="s">
        <v>1442</v>
      </c>
      <c r="E7759" t="s">
        <v>2140</v>
      </c>
      <c r="F7759" t="s">
        <v>1815</v>
      </c>
      <c r="J7759" t="str">
        <f>IF(ISBLANK('Q 10'!$D45),"",IF('Q 10'!$D45="&lt;please select&gt;","",'Q 10'!$D45))</f>
        <v/>
      </c>
    </row>
    <row r="7760" spans="1:10" x14ac:dyDescent="0.3">
      <c r="A7760" t="s">
        <v>2175</v>
      </c>
      <c r="B7760" t="s">
        <v>2176</v>
      </c>
      <c r="C7760">
        <v>26</v>
      </c>
      <c r="D7760" t="s">
        <v>1442</v>
      </c>
      <c r="E7760" t="s">
        <v>2140</v>
      </c>
      <c r="F7760" t="s">
        <v>1815</v>
      </c>
      <c r="J7760" t="str">
        <f>IF(ISBLANK('Q 10'!$D46),"",IF('Q 10'!$D46="&lt;please select&gt;","",'Q 10'!$D46))</f>
        <v/>
      </c>
    </row>
    <row r="7761" spans="1:11" x14ac:dyDescent="0.3">
      <c r="A7761" t="s">
        <v>2175</v>
      </c>
      <c r="B7761" t="s">
        <v>2176</v>
      </c>
      <c r="C7761">
        <v>27</v>
      </c>
      <c r="D7761" t="s">
        <v>1442</v>
      </c>
      <c r="E7761" t="s">
        <v>2140</v>
      </c>
      <c r="F7761" t="s">
        <v>1815</v>
      </c>
      <c r="J7761" t="str">
        <f>IF(ISBLANK('Q 10'!$D47),"",IF('Q 10'!$D47="&lt;please select&gt;","",'Q 10'!$D47))</f>
        <v/>
      </c>
    </row>
    <row r="7762" spans="1:11" x14ac:dyDescent="0.3">
      <c r="A7762" t="s">
        <v>2175</v>
      </c>
      <c r="B7762" t="s">
        <v>2176</v>
      </c>
      <c r="C7762">
        <v>28</v>
      </c>
      <c r="D7762" t="s">
        <v>1442</v>
      </c>
      <c r="E7762" t="s">
        <v>2140</v>
      </c>
      <c r="F7762" t="s">
        <v>1815</v>
      </c>
      <c r="J7762" t="str">
        <f>IF(ISBLANK('Q 10'!$D48),"",IF('Q 10'!$D48="&lt;please select&gt;","",'Q 10'!$D48))</f>
        <v/>
      </c>
    </row>
    <row r="7763" spans="1:11" x14ac:dyDescent="0.3">
      <c r="A7763" t="s">
        <v>2175</v>
      </c>
      <c r="B7763" t="s">
        <v>2176</v>
      </c>
      <c r="C7763">
        <v>29</v>
      </c>
      <c r="D7763" t="s">
        <v>1442</v>
      </c>
      <c r="E7763" t="s">
        <v>2140</v>
      </c>
      <c r="F7763" t="s">
        <v>1815</v>
      </c>
      <c r="J7763" t="str">
        <f>IF(ISBLANK('Q 10'!$D49),"",IF('Q 10'!$D49="&lt;please select&gt;","",'Q 10'!$D49))</f>
        <v/>
      </c>
    </row>
    <row r="7764" spans="1:11" x14ac:dyDescent="0.3">
      <c r="A7764" t="s">
        <v>2175</v>
      </c>
      <c r="B7764" t="s">
        <v>2176</v>
      </c>
      <c r="C7764">
        <v>30</v>
      </c>
      <c r="D7764" t="s">
        <v>1442</v>
      </c>
      <c r="E7764" t="s">
        <v>2140</v>
      </c>
      <c r="F7764" t="s">
        <v>1815</v>
      </c>
      <c r="J7764" t="str">
        <f>IF(ISBLANK('Q 10'!$D50),"",IF('Q 10'!$D50="&lt;please select&gt;","",'Q 10'!$D50))</f>
        <v/>
      </c>
    </row>
    <row r="7765" spans="1:11" x14ac:dyDescent="0.3">
      <c r="A7765" t="s">
        <v>2175</v>
      </c>
      <c r="B7765" t="s">
        <v>2176</v>
      </c>
      <c r="C7765">
        <v>31</v>
      </c>
      <c r="D7765" t="s">
        <v>1442</v>
      </c>
      <c r="E7765" t="s">
        <v>2140</v>
      </c>
      <c r="F7765" t="s">
        <v>1815</v>
      </c>
      <c r="J7765" t="str">
        <f>IF(ISBLANK('Q 10'!$D51),"",IF('Q 10'!$D51="&lt;please select&gt;","",'Q 10'!$D51))</f>
        <v/>
      </c>
    </row>
    <row r="7766" spans="1:11" x14ac:dyDescent="0.3">
      <c r="A7766" t="s">
        <v>2175</v>
      </c>
      <c r="B7766" t="s">
        <v>2176</v>
      </c>
      <c r="C7766">
        <v>32</v>
      </c>
      <c r="D7766" t="s">
        <v>1442</v>
      </c>
      <c r="E7766" t="s">
        <v>2140</v>
      </c>
      <c r="F7766" t="s">
        <v>1815</v>
      </c>
      <c r="J7766" t="str">
        <f>IF(ISBLANK('Q 10'!$D52),"",IF('Q 10'!$D52="&lt;please select&gt;","",'Q 10'!$D52))</f>
        <v/>
      </c>
    </row>
    <row r="7767" spans="1:11" x14ac:dyDescent="0.3">
      <c r="A7767" t="s">
        <v>2175</v>
      </c>
      <c r="B7767" t="s">
        <v>2176</v>
      </c>
      <c r="C7767">
        <v>33</v>
      </c>
      <c r="D7767" t="s">
        <v>1442</v>
      </c>
      <c r="E7767" t="s">
        <v>2140</v>
      </c>
      <c r="F7767" t="s">
        <v>1815</v>
      </c>
      <c r="J7767" t="str">
        <f>IF(ISBLANK('Q 10'!$D53),"",IF('Q 10'!$D53="&lt;please select&gt;","",'Q 10'!$D53))</f>
        <v/>
      </c>
    </row>
    <row r="7768" spans="1:11" x14ac:dyDescent="0.3">
      <c r="A7768" t="s">
        <v>2175</v>
      </c>
      <c r="B7768" t="s">
        <v>2176</v>
      </c>
      <c r="C7768">
        <v>34</v>
      </c>
      <c r="D7768" t="s">
        <v>1442</v>
      </c>
      <c r="E7768" t="s">
        <v>2140</v>
      </c>
      <c r="F7768" t="s">
        <v>1815</v>
      </c>
      <c r="J7768" t="str">
        <f>IF(ISBLANK('Q 10'!$D54),"",IF('Q 10'!$D54="&lt;please select&gt;","",'Q 10'!$D54))</f>
        <v/>
      </c>
    </row>
    <row r="7769" spans="1:11" x14ac:dyDescent="0.3">
      <c r="A7769" t="s">
        <v>2175</v>
      </c>
      <c r="B7769" t="s">
        <v>2176</v>
      </c>
      <c r="C7769">
        <v>35</v>
      </c>
      <c r="D7769" t="s">
        <v>1442</v>
      </c>
      <c r="E7769" t="s">
        <v>2140</v>
      </c>
      <c r="F7769" t="s">
        <v>1815</v>
      </c>
      <c r="J7769" t="str">
        <f>IF(ISBLANK('Q 10'!$D55),"",IF('Q 10'!$D55="&lt;please select&gt;","",'Q 10'!$D55))</f>
        <v/>
      </c>
    </row>
    <row r="7770" spans="1:11" x14ac:dyDescent="0.3">
      <c r="A7770" t="s">
        <v>2175</v>
      </c>
      <c r="B7770" t="s">
        <v>2176</v>
      </c>
      <c r="C7770">
        <v>36</v>
      </c>
      <c r="D7770" t="s">
        <v>1442</v>
      </c>
      <c r="E7770" t="s">
        <v>2140</v>
      </c>
      <c r="F7770" t="s">
        <v>1815</v>
      </c>
      <c r="J7770" t="str">
        <f>IF(ISBLANK('Q 10'!$D56),"",IF('Q 10'!$D56="&lt;please select&gt;","",'Q 10'!$D56))</f>
        <v/>
      </c>
    </row>
    <row r="7771" spans="1:11" x14ac:dyDescent="0.3">
      <c r="A7771" t="s">
        <v>2175</v>
      </c>
      <c r="B7771" t="s">
        <v>2177</v>
      </c>
      <c r="C7771">
        <v>0</v>
      </c>
      <c r="D7771" t="s">
        <v>1470</v>
      </c>
      <c r="E7771" t="s">
        <v>2177</v>
      </c>
      <c r="F7771" t="s">
        <v>1765</v>
      </c>
      <c r="G7771" t="str">
        <f>IF(ISBLANK('Q 10'!$C$60),"",IF('Q 10'!$C$60="&lt;please select&gt;","",'Q 10'!$C$60))</f>
        <v>WAL: code de l'environnement ( http://environnement.wallonie.be/legis/Codeenvironnement/codeLIEnvDispcommunesgenerales.htm ) and decret wallon du 10 novembre 2004 (http://environnement.wallonie.be/legis/air/air042.htm)</v>
      </c>
    </row>
    <row r="7772" spans="1:11" x14ac:dyDescent="0.3">
      <c r="A7772" t="s">
        <v>2178</v>
      </c>
      <c r="B7772" t="s">
        <v>2179</v>
      </c>
      <c r="C7772">
        <v>1</v>
      </c>
      <c r="D7772" t="s">
        <v>1470</v>
      </c>
      <c r="E7772" t="s">
        <v>2143</v>
      </c>
      <c r="F7772" t="s">
        <v>1761</v>
      </c>
      <c r="K7772" t="str">
        <f>IF(ISBLANK('Q 10'!$C66),"",IF('Q 10'!$C66="&lt;please select&gt;","",'Q 10'!$C66))</f>
        <v/>
      </c>
    </row>
    <row r="7773" spans="1:11" x14ac:dyDescent="0.3">
      <c r="A7773" t="s">
        <v>2178</v>
      </c>
      <c r="B7773" t="s">
        <v>2179</v>
      </c>
      <c r="C7773">
        <v>2</v>
      </c>
      <c r="D7773" t="s">
        <v>1470</v>
      </c>
      <c r="E7773" t="s">
        <v>2143</v>
      </c>
      <c r="F7773" t="s">
        <v>1761</v>
      </c>
      <c r="K7773" t="str">
        <f>IF(ISBLANK('Q 10'!$C67),"",IF('Q 10'!$C67="&lt;please select&gt;","",'Q 10'!$C67))</f>
        <v/>
      </c>
    </row>
    <row r="7774" spans="1:11" x14ac:dyDescent="0.3">
      <c r="A7774" t="s">
        <v>2178</v>
      </c>
      <c r="B7774" t="s">
        <v>2179</v>
      </c>
      <c r="C7774">
        <v>3</v>
      </c>
      <c r="D7774" t="s">
        <v>1470</v>
      </c>
      <c r="E7774" t="s">
        <v>2143</v>
      </c>
      <c r="F7774" t="s">
        <v>1761</v>
      </c>
      <c r="K7774" t="str">
        <f>IF(ISBLANK('Q 10'!$C68),"",IF('Q 10'!$C68="&lt;please select&gt;","",'Q 10'!$C68))</f>
        <v/>
      </c>
    </row>
    <row r="7775" spans="1:11" x14ac:dyDescent="0.3">
      <c r="A7775" t="s">
        <v>2178</v>
      </c>
      <c r="B7775" t="s">
        <v>2179</v>
      </c>
      <c r="C7775">
        <v>4</v>
      </c>
      <c r="D7775" t="s">
        <v>1470</v>
      </c>
      <c r="E7775" t="s">
        <v>2143</v>
      </c>
      <c r="F7775" t="s">
        <v>1761</v>
      </c>
      <c r="K7775" t="str">
        <f>IF(ISBLANK('Q 10'!$C69),"",IF('Q 10'!$C69="&lt;please select&gt;","",'Q 10'!$C69))</f>
        <v/>
      </c>
    </row>
    <row r="7776" spans="1:11" x14ac:dyDescent="0.3">
      <c r="A7776" t="s">
        <v>2178</v>
      </c>
      <c r="B7776" t="s">
        <v>2179</v>
      </c>
      <c r="C7776">
        <v>5</v>
      </c>
      <c r="D7776" t="s">
        <v>1470</v>
      </c>
      <c r="E7776" t="s">
        <v>2143</v>
      </c>
      <c r="F7776" t="s">
        <v>1761</v>
      </c>
      <c r="K7776" t="str">
        <f>IF(ISBLANK('Q 10'!$C70),"",IF('Q 10'!$C70="&lt;please select&gt;","",'Q 10'!$C70))</f>
        <v/>
      </c>
    </row>
    <row r="7777" spans="1:11" x14ac:dyDescent="0.3">
      <c r="A7777" t="s">
        <v>2178</v>
      </c>
      <c r="B7777" t="s">
        <v>2179</v>
      </c>
      <c r="C7777">
        <v>6</v>
      </c>
      <c r="D7777" t="s">
        <v>1470</v>
      </c>
      <c r="E7777" t="s">
        <v>2143</v>
      </c>
      <c r="F7777" t="s">
        <v>1761</v>
      </c>
      <c r="K7777" t="str">
        <f>IF(ISBLANK('Q 10'!$C71),"",IF('Q 10'!$C71="&lt;please select&gt;","",'Q 10'!$C71))</f>
        <v/>
      </c>
    </row>
    <row r="7778" spans="1:11" x14ac:dyDescent="0.3">
      <c r="A7778" t="s">
        <v>2178</v>
      </c>
      <c r="B7778" t="s">
        <v>2179</v>
      </c>
      <c r="C7778">
        <v>7</v>
      </c>
      <c r="D7778" t="s">
        <v>1470</v>
      </c>
      <c r="E7778" t="s">
        <v>2143</v>
      </c>
      <c r="F7778" t="s">
        <v>1761</v>
      </c>
      <c r="K7778" t="str">
        <f>IF(ISBLANK('Q 10'!$C72),"",IF('Q 10'!$C72="&lt;please select&gt;","",'Q 10'!$C72))</f>
        <v/>
      </c>
    </row>
    <row r="7779" spans="1:11" x14ac:dyDescent="0.3">
      <c r="A7779" t="s">
        <v>2178</v>
      </c>
      <c r="B7779" t="s">
        <v>2179</v>
      </c>
      <c r="C7779">
        <v>8</v>
      </c>
      <c r="D7779" t="s">
        <v>1470</v>
      </c>
      <c r="E7779" t="s">
        <v>2143</v>
      </c>
      <c r="F7779" t="s">
        <v>1761</v>
      </c>
      <c r="K7779" t="str">
        <f>IF(ISBLANK('Q 10'!$C73),"",IF('Q 10'!$C73="&lt;please select&gt;","",'Q 10'!$C73))</f>
        <v/>
      </c>
    </row>
    <row r="7780" spans="1:11" x14ac:dyDescent="0.3">
      <c r="A7780" t="s">
        <v>2178</v>
      </c>
      <c r="B7780" t="s">
        <v>2179</v>
      </c>
      <c r="C7780">
        <v>9</v>
      </c>
      <c r="D7780" t="s">
        <v>1470</v>
      </c>
      <c r="E7780" t="s">
        <v>2143</v>
      </c>
      <c r="F7780" t="s">
        <v>1761</v>
      </c>
      <c r="K7780" t="str">
        <f>IF(ISBLANK('Q 10'!$C74),"",IF('Q 10'!$C74="&lt;please select&gt;","",'Q 10'!$C74))</f>
        <v/>
      </c>
    </row>
    <row r="7781" spans="1:11" x14ac:dyDescent="0.3">
      <c r="A7781" t="s">
        <v>2178</v>
      </c>
      <c r="B7781" t="s">
        <v>2179</v>
      </c>
      <c r="C7781">
        <v>10</v>
      </c>
      <c r="D7781" t="s">
        <v>1470</v>
      </c>
      <c r="E7781" t="s">
        <v>2143</v>
      </c>
      <c r="F7781" t="s">
        <v>1761</v>
      </c>
      <c r="K7781" t="str">
        <f>IF(ISBLANK('Q 10'!$C75),"",IF('Q 10'!$C75="&lt;please select&gt;","",'Q 10'!$C75))</f>
        <v/>
      </c>
    </row>
    <row r="7782" spans="1:11" x14ac:dyDescent="0.3">
      <c r="A7782" t="s">
        <v>2178</v>
      </c>
      <c r="B7782" t="s">
        <v>2179</v>
      </c>
      <c r="C7782">
        <v>11</v>
      </c>
      <c r="D7782" t="s">
        <v>1470</v>
      </c>
      <c r="E7782" t="s">
        <v>2143</v>
      </c>
      <c r="F7782" t="s">
        <v>1761</v>
      </c>
      <c r="K7782" t="str">
        <f>IF(ISBLANK('Q 10'!$C76),"",IF('Q 10'!$C76="&lt;please select&gt;","",'Q 10'!$C76))</f>
        <v/>
      </c>
    </row>
    <row r="7783" spans="1:11" x14ac:dyDescent="0.3">
      <c r="A7783" t="s">
        <v>2178</v>
      </c>
      <c r="B7783" t="s">
        <v>2179</v>
      </c>
      <c r="C7783">
        <v>12</v>
      </c>
      <c r="D7783" t="s">
        <v>1470</v>
      </c>
      <c r="E7783" t="s">
        <v>2143</v>
      </c>
      <c r="F7783" t="s">
        <v>1761</v>
      </c>
      <c r="K7783" t="str">
        <f>IF(ISBLANK('Q 10'!$C77),"",IF('Q 10'!$C77="&lt;please select&gt;","",'Q 10'!$C77))</f>
        <v/>
      </c>
    </row>
    <row r="7784" spans="1:11" x14ac:dyDescent="0.3">
      <c r="A7784" t="s">
        <v>2178</v>
      </c>
      <c r="B7784" t="s">
        <v>2179</v>
      </c>
      <c r="C7784">
        <v>13</v>
      </c>
      <c r="D7784" t="s">
        <v>1470</v>
      </c>
      <c r="E7784" t="s">
        <v>2143</v>
      </c>
      <c r="F7784" t="s">
        <v>1761</v>
      </c>
      <c r="K7784" t="str">
        <f>IF(ISBLANK('Q 10'!$C78),"",IF('Q 10'!$C78="&lt;please select&gt;","",'Q 10'!$C78))</f>
        <v/>
      </c>
    </row>
    <row r="7785" spans="1:11" x14ac:dyDescent="0.3">
      <c r="A7785" t="s">
        <v>2178</v>
      </c>
      <c r="B7785" t="s">
        <v>2179</v>
      </c>
      <c r="C7785">
        <v>14</v>
      </c>
      <c r="D7785" t="s">
        <v>1470</v>
      </c>
      <c r="E7785" t="s">
        <v>2143</v>
      </c>
      <c r="F7785" t="s">
        <v>1761</v>
      </c>
      <c r="K7785" t="str">
        <f>IF(ISBLANK('Q 10'!$C79),"",IF('Q 10'!$C79="&lt;please select&gt;","",'Q 10'!$C79))</f>
        <v/>
      </c>
    </row>
    <row r="7786" spans="1:11" x14ac:dyDescent="0.3">
      <c r="A7786" t="s">
        <v>2178</v>
      </c>
      <c r="B7786" t="s">
        <v>2179</v>
      </c>
      <c r="C7786">
        <v>15</v>
      </c>
      <c r="D7786" t="s">
        <v>1470</v>
      </c>
      <c r="E7786" t="s">
        <v>2143</v>
      </c>
      <c r="F7786" t="s">
        <v>1761</v>
      </c>
      <c r="K7786" t="str">
        <f>IF(ISBLANK('Q 10'!$C80),"",IF('Q 10'!$C80="&lt;please select&gt;","",'Q 10'!$C80))</f>
        <v/>
      </c>
    </row>
    <row r="7787" spans="1:11" x14ac:dyDescent="0.3">
      <c r="A7787" t="s">
        <v>2178</v>
      </c>
      <c r="B7787" t="s">
        <v>2179</v>
      </c>
      <c r="C7787">
        <v>16</v>
      </c>
      <c r="D7787" t="s">
        <v>1470</v>
      </c>
      <c r="E7787" t="s">
        <v>2143</v>
      </c>
      <c r="F7787" t="s">
        <v>1761</v>
      </c>
      <c r="K7787" t="str">
        <f>IF(ISBLANK('Q 10'!$C81),"",IF('Q 10'!$C81="&lt;please select&gt;","",'Q 10'!$C81))</f>
        <v/>
      </c>
    </row>
    <row r="7788" spans="1:11" x14ac:dyDescent="0.3">
      <c r="A7788" t="s">
        <v>2178</v>
      </c>
      <c r="B7788" t="s">
        <v>2179</v>
      </c>
      <c r="C7788">
        <v>17</v>
      </c>
      <c r="D7788" t="s">
        <v>1470</v>
      </c>
      <c r="E7788" t="s">
        <v>2143</v>
      </c>
      <c r="F7788" t="s">
        <v>1761</v>
      </c>
      <c r="K7788" t="str">
        <f>IF(ISBLANK('Q 10'!$C82),"",IF('Q 10'!$C82="&lt;please select&gt;","",'Q 10'!$C82))</f>
        <v/>
      </c>
    </row>
    <row r="7789" spans="1:11" x14ac:dyDescent="0.3">
      <c r="A7789" t="s">
        <v>2178</v>
      </c>
      <c r="B7789" t="s">
        <v>2179</v>
      </c>
      <c r="C7789">
        <v>18</v>
      </c>
      <c r="D7789" t="s">
        <v>1470</v>
      </c>
      <c r="E7789" t="s">
        <v>2143</v>
      </c>
      <c r="F7789" t="s">
        <v>1761</v>
      </c>
      <c r="K7789" t="str">
        <f>IF(ISBLANK('Q 10'!$C83),"",IF('Q 10'!$C83="&lt;please select&gt;","",'Q 10'!$C83))</f>
        <v/>
      </c>
    </row>
    <row r="7790" spans="1:11" x14ac:dyDescent="0.3">
      <c r="A7790" t="s">
        <v>2178</v>
      </c>
      <c r="B7790" t="s">
        <v>2179</v>
      </c>
      <c r="C7790">
        <v>19</v>
      </c>
      <c r="D7790" t="s">
        <v>1470</v>
      </c>
      <c r="E7790" t="s">
        <v>2143</v>
      </c>
      <c r="F7790" t="s">
        <v>1761</v>
      </c>
      <c r="K7790" t="str">
        <f>IF(ISBLANK('Q 10'!$C84),"",IF('Q 10'!$C84="&lt;please select&gt;","",'Q 10'!$C84))</f>
        <v/>
      </c>
    </row>
    <row r="7791" spans="1:11" x14ac:dyDescent="0.3">
      <c r="A7791" t="s">
        <v>2178</v>
      </c>
      <c r="B7791" t="s">
        <v>2179</v>
      </c>
      <c r="C7791">
        <v>20</v>
      </c>
      <c r="D7791" t="s">
        <v>1470</v>
      </c>
      <c r="E7791" t="s">
        <v>2143</v>
      </c>
      <c r="F7791" t="s">
        <v>1761</v>
      </c>
      <c r="K7791" t="str">
        <f>IF(ISBLANK('Q 10'!$C85),"",IF('Q 10'!$C85="&lt;please select&gt;","",'Q 10'!$C85))</f>
        <v/>
      </c>
    </row>
    <row r="7792" spans="1:11" x14ac:dyDescent="0.3">
      <c r="A7792" t="s">
        <v>2178</v>
      </c>
      <c r="B7792" t="s">
        <v>2179</v>
      </c>
      <c r="C7792">
        <v>21</v>
      </c>
      <c r="D7792" t="s">
        <v>1470</v>
      </c>
      <c r="E7792" t="s">
        <v>2143</v>
      </c>
      <c r="F7792" t="s">
        <v>1761</v>
      </c>
      <c r="K7792" t="str">
        <f>IF(ISBLANK('Q 10'!$C86),"",IF('Q 10'!$C86="&lt;please select&gt;","",'Q 10'!$C86))</f>
        <v/>
      </c>
    </row>
    <row r="7793" spans="1:11" x14ac:dyDescent="0.3">
      <c r="A7793" t="s">
        <v>2178</v>
      </c>
      <c r="B7793" t="s">
        <v>2179</v>
      </c>
      <c r="C7793">
        <v>22</v>
      </c>
      <c r="D7793" t="s">
        <v>1470</v>
      </c>
      <c r="E7793" t="s">
        <v>2143</v>
      </c>
      <c r="F7793" t="s">
        <v>1761</v>
      </c>
      <c r="K7793" t="str">
        <f>IF(ISBLANK('Q 10'!$C87),"",IF('Q 10'!$C87="&lt;please select&gt;","",'Q 10'!$C87))</f>
        <v/>
      </c>
    </row>
    <row r="7794" spans="1:11" x14ac:dyDescent="0.3">
      <c r="A7794" t="s">
        <v>2178</v>
      </c>
      <c r="B7794" t="s">
        <v>2179</v>
      </c>
      <c r="C7794">
        <v>1</v>
      </c>
      <c r="D7794" t="s">
        <v>1470</v>
      </c>
      <c r="E7794" t="s">
        <v>2144</v>
      </c>
      <c r="F7794" t="s">
        <v>1830</v>
      </c>
      <c r="I7794" s="178" t="str">
        <f>IF(ISBLANK('Q 10'!$E66),"",IF('Q 10'!$E66="&lt;please select&gt;","",'Q 10'!$E66))</f>
        <v/>
      </c>
    </row>
    <row r="7795" spans="1:11" x14ac:dyDescent="0.3">
      <c r="A7795" t="s">
        <v>2178</v>
      </c>
      <c r="B7795" t="s">
        <v>2179</v>
      </c>
      <c r="C7795">
        <v>2</v>
      </c>
      <c r="D7795" t="s">
        <v>1470</v>
      </c>
      <c r="E7795" t="s">
        <v>2144</v>
      </c>
      <c r="F7795" t="s">
        <v>1830</v>
      </c>
      <c r="I7795" s="178" t="str">
        <f>IF(ISBLANK('Q 10'!$E67),"",IF('Q 10'!$E67="&lt;please select&gt;","",'Q 10'!$E67))</f>
        <v/>
      </c>
    </row>
    <row r="7796" spans="1:11" x14ac:dyDescent="0.3">
      <c r="A7796" t="s">
        <v>2178</v>
      </c>
      <c r="B7796" t="s">
        <v>2179</v>
      </c>
      <c r="C7796">
        <v>3</v>
      </c>
      <c r="D7796" t="s">
        <v>1470</v>
      </c>
      <c r="E7796" t="s">
        <v>2144</v>
      </c>
      <c r="F7796" t="s">
        <v>1830</v>
      </c>
      <c r="I7796" s="178" t="str">
        <f>IF(ISBLANK('Q 10'!$E68),"",IF('Q 10'!$E68="&lt;please select&gt;","",'Q 10'!$E68))</f>
        <v/>
      </c>
    </row>
    <row r="7797" spans="1:11" x14ac:dyDescent="0.3">
      <c r="A7797" t="s">
        <v>2178</v>
      </c>
      <c r="B7797" t="s">
        <v>2179</v>
      </c>
      <c r="C7797">
        <v>4</v>
      </c>
      <c r="D7797" t="s">
        <v>1470</v>
      </c>
      <c r="E7797" t="s">
        <v>2144</v>
      </c>
      <c r="F7797" t="s">
        <v>1830</v>
      </c>
      <c r="I7797" s="178" t="str">
        <f>IF(ISBLANK('Q 10'!$E69),"",IF('Q 10'!$E69="&lt;please select&gt;","",'Q 10'!$E69))</f>
        <v/>
      </c>
    </row>
    <row r="7798" spans="1:11" x14ac:dyDescent="0.3">
      <c r="A7798" t="s">
        <v>2178</v>
      </c>
      <c r="B7798" t="s">
        <v>2179</v>
      </c>
      <c r="C7798">
        <v>5</v>
      </c>
      <c r="D7798" t="s">
        <v>1470</v>
      </c>
      <c r="E7798" t="s">
        <v>2144</v>
      </c>
      <c r="F7798" t="s">
        <v>1830</v>
      </c>
      <c r="I7798" s="178" t="str">
        <f>IF(ISBLANK('Q 10'!$E70),"",IF('Q 10'!$E70="&lt;please select&gt;","",'Q 10'!$E70))</f>
        <v/>
      </c>
    </row>
    <row r="7799" spans="1:11" x14ac:dyDescent="0.3">
      <c r="A7799" t="s">
        <v>2178</v>
      </c>
      <c r="B7799" t="s">
        <v>2179</v>
      </c>
      <c r="C7799">
        <v>6</v>
      </c>
      <c r="D7799" t="s">
        <v>1470</v>
      </c>
      <c r="E7799" t="s">
        <v>2144</v>
      </c>
      <c r="F7799" t="s">
        <v>1830</v>
      </c>
      <c r="I7799" s="178" t="str">
        <f>IF(ISBLANK('Q 10'!$E71),"",IF('Q 10'!$E71="&lt;please select&gt;","",'Q 10'!$E71))</f>
        <v/>
      </c>
    </row>
    <row r="7800" spans="1:11" x14ac:dyDescent="0.3">
      <c r="A7800" t="s">
        <v>2178</v>
      </c>
      <c r="B7800" t="s">
        <v>2179</v>
      </c>
      <c r="C7800">
        <v>7</v>
      </c>
      <c r="D7800" t="s">
        <v>1470</v>
      </c>
      <c r="E7800" t="s">
        <v>2144</v>
      </c>
      <c r="F7800" t="s">
        <v>1830</v>
      </c>
      <c r="I7800" s="178" t="str">
        <f>IF(ISBLANK('Q 10'!$E72),"",IF('Q 10'!$E72="&lt;please select&gt;","",'Q 10'!$E72))</f>
        <v/>
      </c>
    </row>
    <row r="7801" spans="1:11" x14ac:dyDescent="0.3">
      <c r="A7801" t="s">
        <v>2178</v>
      </c>
      <c r="B7801" t="s">
        <v>2179</v>
      </c>
      <c r="C7801">
        <v>8</v>
      </c>
      <c r="D7801" t="s">
        <v>1470</v>
      </c>
      <c r="E7801" t="s">
        <v>2144</v>
      </c>
      <c r="F7801" t="s">
        <v>1830</v>
      </c>
      <c r="I7801" s="178" t="str">
        <f>IF(ISBLANK('Q 10'!$E73),"",IF('Q 10'!$E73="&lt;please select&gt;","",'Q 10'!$E73))</f>
        <v/>
      </c>
    </row>
    <row r="7802" spans="1:11" x14ac:dyDescent="0.3">
      <c r="A7802" t="s">
        <v>2178</v>
      </c>
      <c r="B7802" t="s">
        <v>2179</v>
      </c>
      <c r="C7802">
        <v>9</v>
      </c>
      <c r="D7802" t="s">
        <v>1470</v>
      </c>
      <c r="E7802" t="s">
        <v>2144</v>
      </c>
      <c r="F7802" t="s">
        <v>1830</v>
      </c>
      <c r="I7802" s="178" t="str">
        <f>IF(ISBLANK('Q 10'!$E74),"",IF('Q 10'!$E74="&lt;please select&gt;","",'Q 10'!$E74))</f>
        <v/>
      </c>
    </row>
    <row r="7803" spans="1:11" x14ac:dyDescent="0.3">
      <c r="A7803" t="s">
        <v>2178</v>
      </c>
      <c r="B7803" t="s">
        <v>2179</v>
      </c>
      <c r="C7803">
        <v>10</v>
      </c>
      <c r="D7803" t="s">
        <v>1470</v>
      </c>
      <c r="E7803" t="s">
        <v>2144</v>
      </c>
      <c r="F7803" t="s">
        <v>1830</v>
      </c>
      <c r="I7803" s="178" t="str">
        <f>IF(ISBLANK('Q 10'!$E75),"",IF('Q 10'!$E75="&lt;please select&gt;","",'Q 10'!$E75))</f>
        <v/>
      </c>
    </row>
    <row r="7804" spans="1:11" x14ac:dyDescent="0.3">
      <c r="A7804" t="s">
        <v>2178</v>
      </c>
      <c r="B7804" t="s">
        <v>2179</v>
      </c>
      <c r="C7804">
        <v>11</v>
      </c>
      <c r="D7804" t="s">
        <v>1470</v>
      </c>
      <c r="E7804" t="s">
        <v>2144</v>
      </c>
      <c r="F7804" t="s">
        <v>1830</v>
      </c>
      <c r="I7804" s="178" t="str">
        <f>IF(ISBLANK('Q 10'!$E76),"",IF('Q 10'!$E76="&lt;please select&gt;","",'Q 10'!$E76))</f>
        <v/>
      </c>
    </row>
    <row r="7805" spans="1:11" x14ac:dyDescent="0.3">
      <c r="A7805" t="s">
        <v>2178</v>
      </c>
      <c r="B7805" t="s">
        <v>2179</v>
      </c>
      <c r="C7805">
        <v>12</v>
      </c>
      <c r="D7805" t="s">
        <v>1470</v>
      </c>
      <c r="E7805" t="s">
        <v>2144</v>
      </c>
      <c r="F7805" t="s">
        <v>1830</v>
      </c>
      <c r="I7805" s="178" t="str">
        <f>IF(ISBLANK('Q 10'!$E77),"",IF('Q 10'!$E77="&lt;please select&gt;","",'Q 10'!$E77))</f>
        <v/>
      </c>
    </row>
    <row r="7806" spans="1:11" x14ac:dyDescent="0.3">
      <c r="A7806" t="s">
        <v>2178</v>
      </c>
      <c r="B7806" t="s">
        <v>2179</v>
      </c>
      <c r="C7806">
        <v>13</v>
      </c>
      <c r="D7806" t="s">
        <v>1470</v>
      </c>
      <c r="E7806" t="s">
        <v>2144</v>
      </c>
      <c r="F7806" t="s">
        <v>1830</v>
      </c>
      <c r="I7806" s="178" t="str">
        <f>IF(ISBLANK('Q 10'!$E78),"",IF('Q 10'!$E78="&lt;please select&gt;","",'Q 10'!$E78))</f>
        <v/>
      </c>
    </row>
    <row r="7807" spans="1:11" x14ac:dyDescent="0.3">
      <c r="A7807" t="s">
        <v>2178</v>
      </c>
      <c r="B7807" t="s">
        <v>2179</v>
      </c>
      <c r="C7807">
        <v>14</v>
      </c>
      <c r="D7807" t="s">
        <v>1470</v>
      </c>
      <c r="E7807" t="s">
        <v>2144</v>
      </c>
      <c r="F7807" t="s">
        <v>1830</v>
      </c>
      <c r="I7807" s="178" t="str">
        <f>IF(ISBLANK('Q 10'!$E79),"",IF('Q 10'!$E79="&lt;please select&gt;","",'Q 10'!$E79))</f>
        <v/>
      </c>
    </row>
    <row r="7808" spans="1:11" x14ac:dyDescent="0.3">
      <c r="A7808" t="s">
        <v>2178</v>
      </c>
      <c r="B7808" t="s">
        <v>2179</v>
      </c>
      <c r="C7808">
        <v>15</v>
      </c>
      <c r="D7808" t="s">
        <v>1470</v>
      </c>
      <c r="E7808" t="s">
        <v>2144</v>
      </c>
      <c r="F7808" t="s">
        <v>1830</v>
      </c>
      <c r="I7808" s="178" t="str">
        <f>IF(ISBLANK('Q 10'!$E80),"",IF('Q 10'!$E80="&lt;please select&gt;","",'Q 10'!$E80))</f>
        <v/>
      </c>
    </row>
    <row r="7809" spans="1:9" x14ac:dyDescent="0.3">
      <c r="A7809" t="s">
        <v>2178</v>
      </c>
      <c r="B7809" t="s">
        <v>2179</v>
      </c>
      <c r="C7809">
        <v>16</v>
      </c>
      <c r="D7809" t="s">
        <v>1470</v>
      </c>
      <c r="E7809" t="s">
        <v>2144</v>
      </c>
      <c r="F7809" t="s">
        <v>1830</v>
      </c>
      <c r="I7809" s="178" t="str">
        <f>IF(ISBLANK('Q 10'!$E81),"",IF('Q 10'!$E81="&lt;please select&gt;","",'Q 10'!$E81))</f>
        <v/>
      </c>
    </row>
    <row r="7810" spans="1:9" x14ac:dyDescent="0.3">
      <c r="A7810" t="s">
        <v>2178</v>
      </c>
      <c r="B7810" t="s">
        <v>2179</v>
      </c>
      <c r="C7810">
        <v>17</v>
      </c>
      <c r="D7810" t="s">
        <v>1470</v>
      </c>
      <c r="E7810" t="s">
        <v>2144</v>
      </c>
      <c r="F7810" t="s">
        <v>1830</v>
      </c>
      <c r="I7810" s="178" t="str">
        <f>IF(ISBLANK('Q 10'!$E82),"",IF('Q 10'!$E82="&lt;please select&gt;","",'Q 10'!$E82))</f>
        <v/>
      </c>
    </row>
    <row r="7811" spans="1:9" x14ac:dyDescent="0.3">
      <c r="A7811" t="s">
        <v>2178</v>
      </c>
      <c r="B7811" t="s">
        <v>2179</v>
      </c>
      <c r="C7811">
        <v>18</v>
      </c>
      <c r="D7811" t="s">
        <v>1470</v>
      </c>
      <c r="E7811" t="s">
        <v>2144</v>
      </c>
      <c r="F7811" t="s">
        <v>1830</v>
      </c>
      <c r="I7811" s="178" t="str">
        <f>IF(ISBLANK('Q 10'!$E83),"",IF('Q 10'!$E83="&lt;please select&gt;","",'Q 10'!$E83))</f>
        <v/>
      </c>
    </row>
    <row r="7812" spans="1:9" x14ac:dyDescent="0.3">
      <c r="A7812" t="s">
        <v>2178</v>
      </c>
      <c r="B7812" t="s">
        <v>2179</v>
      </c>
      <c r="C7812">
        <v>19</v>
      </c>
      <c r="D7812" t="s">
        <v>1470</v>
      </c>
      <c r="E7812" t="s">
        <v>2144</v>
      </c>
      <c r="F7812" t="s">
        <v>1830</v>
      </c>
      <c r="I7812" s="178" t="str">
        <f>IF(ISBLANK('Q 10'!$E84),"",IF('Q 10'!$E84="&lt;please select&gt;","",'Q 10'!$E84))</f>
        <v/>
      </c>
    </row>
    <row r="7813" spans="1:9" x14ac:dyDescent="0.3">
      <c r="A7813" t="s">
        <v>2178</v>
      </c>
      <c r="B7813" t="s">
        <v>2179</v>
      </c>
      <c r="C7813">
        <v>20</v>
      </c>
      <c r="D7813" t="s">
        <v>1470</v>
      </c>
      <c r="E7813" t="s">
        <v>2144</v>
      </c>
      <c r="F7813" t="s">
        <v>1830</v>
      </c>
      <c r="I7813" s="178" t="str">
        <f>IF(ISBLANK('Q 10'!$E85),"",IF('Q 10'!$E85="&lt;please select&gt;","",'Q 10'!$E85))</f>
        <v/>
      </c>
    </row>
    <row r="7814" spans="1:9" x14ac:dyDescent="0.3">
      <c r="A7814" t="s">
        <v>2178</v>
      </c>
      <c r="B7814" t="s">
        <v>2179</v>
      </c>
      <c r="C7814">
        <v>21</v>
      </c>
      <c r="D7814" t="s">
        <v>1470</v>
      </c>
      <c r="E7814" t="s">
        <v>2144</v>
      </c>
      <c r="F7814" t="s">
        <v>1830</v>
      </c>
      <c r="I7814" s="178" t="str">
        <f>IF(ISBLANK('Q 10'!$E86),"",IF('Q 10'!$E86="&lt;please select&gt;","",'Q 10'!$E86))</f>
        <v/>
      </c>
    </row>
    <row r="7815" spans="1:9" x14ac:dyDescent="0.3">
      <c r="A7815" t="s">
        <v>2178</v>
      </c>
      <c r="B7815" t="s">
        <v>2179</v>
      </c>
      <c r="C7815">
        <v>22</v>
      </c>
      <c r="D7815" t="s">
        <v>1470</v>
      </c>
      <c r="E7815" t="s">
        <v>2144</v>
      </c>
      <c r="F7815" t="s">
        <v>1830</v>
      </c>
      <c r="I7815" s="178" t="str">
        <f>IF(ISBLANK('Q 10'!$E87),"",IF('Q 10'!$E87="&lt;please select&gt;","",'Q 10'!$E87))</f>
        <v/>
      </c>
    </row>
    <row r="7816" spans="1:9" x14ac:dyDescent="0.3">
      <c r="A7816" t="s">
        <v>2178</v>
      </c>
      <c r="B7816" t="s">
        <v>2179</v>
      </c>
      <c r="C7816">
        <v>1</v>
      </c>
      <c r="D7816" t="s">
        <v>1470</v>
      </c>
      <c r="E7816" t="s">
        <v>2145</v>
      </c>
      <c r="F7816" t="s">
        <v>1830</v>
      </c>
      <c r="I7816" s="178" t="str">
        <f>IF(ISBLANK('Q 10'!$F66),"",IF('Q 10'!$F66="&lt;please select&gt;","",'Q 10'!$F66))</f>
        <v/>
      </c>
    </row>
    <row r="7817" spans="1:9" x14ac:dyDescent="0.3">
      <c r="A7817" t="s">
        <v>2178</v>
      </c>
      <c r="B7817" t="s">
        <v>2179</v>
      </c>
      <c r="C7817">
        <v>2</v>
      </c>
      <c r="D7817" t="s">
        <v>1470</v>
      </c>
      <c r="E7817" t="s">
        <v>2145</v>
      </c>
      <c r="F7817" t="s">
        <v>1830</v>
      </c>
      <c r="I7817" s="178" t="str">
        <f>IF(ISBLANK('Q 10'!$F67),"",IF('Q 10'!$F67="&lt;please select&gt;","",'Q 10'!$F67))</f>
        <v/>
      </c>
    </row>
    <row r="7818" spans="1:9" x14ac:dyDescent="0.3">
      <c r="A7818" t="s">
        <v>2178</v>
      </c>
      <c r="B7818" t="s">
        <v>2179</v>
      </c>
      <c r="C7818">
        <v>3</v>
      </c>
      <c r="D7818" t="s">
        <v>1470</v>
      </c>
      <c r="E7818" t="s">
        <v>2145</v>
      </c>
      <c r="F7818" t="s">
        <v>1830</v>
      </c>
      <c r="I7818" s="178" t="str">
        <f>IF(ISBLANK('Q 10'!$F68),"",IF('Q 10'!$F68="&lt;please select&gt;","",'Q 10'!$F68))</f>
        <v/>
      </c>
    </row>
    <row r="7819" spans="1:9" x14ac:dyDescent="0.3">
      <c r="A7819" t="s">
        <v>2178</v>
      </c>
      <c r="B7819" t="s">
        <v>2179</v>
      </c>
      <c r="C7819">
        <v>4</v>
      </c>
      <c r="D7819" t="s">
        <v>1470</v>
      </c>
      <c r="E7819" t="s">
        <v>2145</v>
      </c>
      <c r="F7819" t="s">
        <v>1830</v>
      </c>
      <c r="I7819" s="178" t="str">
        <f>IF(ISBLANK('Q 10'!$F69),"",IF('Q 10'!$F69="&lt;please select&gt;","",'Q 10'!$F69))</f>
        <v/>
      </c>
    </row>
    <row r="7820" spans="1:9" x14ac:dyDescent="0.3">
      <c r="A7820" t="s">
        <v>2178</v>
      </c>
      <c r="B7820" t="s">
        <v>2179</v>
      </c>
      <c r="C7820">
        <v>5</v>
      </c>
      <c r="D7820" t="s">
        <v>1470</v>
      </c>
      <c r="E7820" t="s">
        <v>2145</v>
      </c>
      <c r="F7820" t="s">
        <v>1830</v>
      </c>
      <c r="I7820" s="178" t="str">
        <f>IF(ISBLANK('Q 10'!$F70),"",IF('Q 10'!$F70="&lt;please select&gt;","",'Q 10'!$F70))</f>
        <v/>
      </c>
    </row>
    <row r="7821" spans="1:9" x14ac:dyDescent="0.3">
      <c r="A7821" t="s">
        <v>2178</v>
      </c>
      <c r="B7821" t="s">
        <v>2179</v>
      </c>
      <c r="C7821">
        <v>6</v>
      </c>
      <c r="D7821" t="s">
        <v>1470</v>
      </c>
      <c r="E7821" t="s">
        <v>2145</v>
      </c>
      <c r="F7821" t="s">
        <v>1830</v>
      </c>
      <c r="I7821" s="178" t="str">
        <f>IF(ISBLANK('Q 10'!$F71),"",IF('Q 10'!$F71="&lt;please select&gt;","",'Q 10'!$F71))</f>
        <v/>
      </c>
    </row>
    <row r="7822" spans="1:9" x14ac:dyDescent="0.3">
      <c r="A7822" t="s">
        <v>2178</v>
      </c>
      <c r="B7822" t="s">
        <v>2179</v>
      </c>
      <c r="C7822">
        <v>7</v>
      </c>
      <c r="D7822" t="s">
        <v>1470</v>
      </c>
      <c r="E7822" t="s">
        <v>2145</v>
      </c>
      <c r="F7822" t="s">
        <v>1830</v>
      </c>
      <c r="I7822" s="178" t="str">
        <f>IF(ISBLANK('Q 10'!$F72),"",IF('Q 10'!$F72="&lt;please select&gt;","",'Q 10'!$F72))</f>
        <v/>
      </c>
    </row>
    <row r="7823" spans="1:9" x14ac:dyDescent="0.3">
      <c r="A7823" t="s">
        <v>2178</v>
      </c>
      <c r="B7823" t="s">
        <v>2179</v>
      </c>
      <c r="C7823">
        <v>8</v>
      </c>
      <c r="D7823" t="s">
        <v>1470</v>
      </c>
      <c r="E7823" t="s">
        <v>2145</v>
      </c>
      <c r="F7823" t="s">
        <v>1830</v>
      </c>
      <c r="I7823" s="178" t="str">
        <f>IF(ISBLANK('Q 10'!$F73),"",IF('Q 10'!$F73="&lt;please select&gt;","",'Q 10'!$F73))</f>
        <v/>
      </c>
    </row>
    <row r="7824" spans="1:9" x14ac:dyDescent="0.3">
      <c r="A7824" t="s">
        <v>2178</v>
      </c>
      <c r="B7824" t="s">
        <v>2179</v>
      </c>
      <c r="C7824">
        <v>9</v>
      </c>
      <c r="D7824" t="s">
        <v>1470</v>
      </c>
      <c r="E7824" t="s">
        <v>2145</v>
      </c>
      <c r="F7824" t="s">
        <v>1830</v>
      </c>
      <c r="I7824" s="178" t="str">
        <f>IF(ISBLANK('Q 10'!$F74),"",IF('Q 10'!$F74="&lt;please select&gt;","",'Q 10'!$F74))</f>
        <v/>
      </c>
    </row>
    <row r="7825" spans="1:10" x14ac:dyDescent="0.3">
      <c r="A7825" t="s">
        <v>2178</v>
      </c>
      <c r="B7825" t="s">
        <v>2179</v>
      </c>
      <c r="C7825">
        <v>10</v>
      </c>
      <c r="D7825" t="s">
        <v>1470</v>
      </c>
      <c r="E7825" t="s">
        <v>2145</v>
      </c>
      <c r="F7825" t="s">
        <v>1830</v>
      </c>
      <c r="I7825" s="178" t="str">
        <f>IF(ISBLANK('Q 10'!$F75),"",IF('Q 10'!$F75="&lt;please select&gt;","",'Q 10'!$F75))</f>
        <v/>
      </c>
    </row>
    <row r="7826" spans="1:10" x14ac:dyDescent="0.3">
      <c r="A7826" t="s">
        <v>2178</v>
      </c>
      <c r="B7826" t="s">
        <v>2179</v>
      </c>
      <c r="C7826">
        <v>11</v>
      </c>
      <c r="D7826" t="s">
        <v>1470</v>
      </c>
      <c r="E7826" t="s">
        <v>2145</v>
      </c>
      <c r="F7826" t="s">
        <v>1830</v>
      </c>
      <c r="I7826" s="178" t="str">
        <f>IF(ISBLANK('Q 10'!$F76),"",IF('Q 10'!$F76="&lt;please select&gt;","",'Q 10'!$F76))</f>
        <v/>
      </c>
    </row>
    <row r="7827" spans="1:10" x14ac:dyDescent="0.3">
      <c r="A7827" t="s">
        <v>2178</v>
      </c>
      <c r="B7827" t="s">
        <v>2179</v>
      </c>
      <c r="C7827">
        <v>12</v>
      </c>
      <c r="D7827" t="s">
        <v>1470</v>
      </c>
      <c r="E7827" t="s">
        <v>2145</v>
      </c>
      <c r="F7827" t="s">
        <v>1830</v>
      </c>
      <c r="I7827" s="178" t="str">
        <f>IF(ISBLANK('Q 10'!$F77),"",IF('Q 10'!$F77="&lt;please select&gt;","",'Q 10'!$F77))</f>
        <v/>
      </c>
    </row>
    <row r="7828" spans="1:10" x14ac:dyDescent="0.3">
      <c r="A7828" t="s">
        <v>2178</v>
      </c>
      <c r="B7828" t="s">
        <v>2179</v>
      </c>
      <c r="C7828">
        <v>13</v>
      </c>
      <c r="D7828" t="s">
        <v>1470</v>
      </c>
      <c r="E7828" t="s">
        <v>2145</v>
      </c>
      <c r="F7828" t="s">
        <v>1830</v>
      </c>
      <c r="I7828" s="178" t="str">
        <f>IF(ISBLANK('Q 10'!$F78),"",IF('Q 10'!$F78="&lt;please select&gt;","",'Q 10'!$F78))</f>
        <v/>
      </c>
    </row>
    <row r="7829" spans="1:10" x14ac:dyDescent="0.3">
      <c r="A7829" t="s">
        <v>2178</v>
      </c>
      <c r="B7829" t="s">
        <v>2179</v>
      </c>
      <c r="C7829">
        <v>14</v>
      </c>
      <c r="D7829" t="s">
        <v>1470</v>
      </c>
      <c r="E7829" t="s">
        <v>2145</v>
      </c>
      <c r="F7829" t="s">
        <v>1830</v>
      </c>
      <c r="I7829" s="178" t="str">
        <f>IF(ISBLANK('Q 10'!$F79),"",IF('Q 10'!$F79="&lt;please select&gt;","",'Q 10'!$F79))</f>
        <v/>
      </c>
    </row>
    <row r="7830" spans="1:10" x14ac:dyDescent="0.3">
      <c r="A7830" t="s">
        <v>2178</v>
      </c>
      <c r="B7830" t="s">
        <v>2179</v>
      </c>
      <c r="C7830">
        <v>15</v>
      </c>
      <c r="D7830" t="s">
        <v>1470</v>
      </c>
      <c r="E7830" t="s">
        <v>2145</v>
      </c>
      <c r="F7830" t="s">
        <v>1830</v>
      </c>
      <c r="I7830" s="178" t="str">
        <f>IF(ISBLANK('Q 10'!$F80),"",IF('Q 10'!$F80="&lt;please select&gt;","",'Q 10'!$F80))</f>
        <v/>
      </c>
    </row>
    <row r="7831" spans="1:10" x14ac:dyDescent="0.3">
      <c r="A7831" t="s">
        <v>2178</v>
      </c>
      <c r="B7831" t="s">
        <v>2179</v>
      </c>
      <c r="C7831">
        <v>16</v>
      </c>
      <c r="D7831" t="s">
        <v>1470</v>
      </c>
      <c r="E7831" t="s">
        <v>2145</v>
      </c>
      <c r="F7831" t="s">
        <v>1830</v>
      </c>
      <c r="I7831" s="178" t="str">
        <f>IF(ISBLANK('Q 10'!$F81),"",IF('Q 10'!$F81="&lt;please select&gt;","",'Q 10'!$F81))</f>
        <v/>
      </c>
    </row>
    <row r="7832" spans="1:10" x14ac:dyDescent="0.3">
      <c r="A7832" t="s">
        <v>2178</v>
      </c>
      <c r="B7832" t="s">
        <v>2179</v>
      </c>
      <c r="C7832">
        <v>17</v>
      </c>
      <c r="D7832" t="s">
        <v>1470</v>
      </c>
      <c r="E7832" t="s">
        <v>2145</v>
      </c>
      <c r="F7832" t="s">
        <v>1830</v>
      </c>
      <c r="I7832" s="178" t="str">
        <f>IF(ISBLANK('Q 10'!$F82),"",IF('Q 10'!$F82="&lt;please select&gt;","",'Q 10'!$F82))</f>
        <v/>
      </c>
    </row>
    <row r="7833" spans="1:10" x14ac:dyDescent="0.3">
      <c r="A7833" t="s">
        <v>2178</v>
      </c>
      <c r="B7833" t="s">
        <v>2179</v>
      </c>
      <c r="C7833">
        <v>18</v>
      </c>
      <c r="D7833" t="s">
        <v>1470</v>
      </c>
      <c r="E7833" t="s">
        <v>2145</v>
      </c>
      <c r="F7833" t="s">
        <v>1830</v>
      </c>
      <c r="I7833" s="178" t="str">
        <f>IF(ISBLANK('Q 10'!$F83),"",IF('Q 10'!$F83="&lt;please select&gt;","",'Q 10'!$F83))</f>
        <v/>
      </c>
    </row>
    <row r="7834" spans="1:10" x14ac:dyDescent="0.3">
      <c r="A7834" t="s">
        <v>2178</v>
      </c>
      <c r="B7834" t="s">
        <v>2179</v>
      </c>
      <c r="C7834">
        <v>19</v>
      </c>
      <c r="D7834" t="s">
        <v>1470</v>
      </c>
      <c r="E7834" t="s">
        <v>2145</v>
      </c>
      <c r="F7834" t="s">
        <v>1830</v>
      </c>
      <c r="I7834" s="178" t="str">
        <f>IF(ISBLANK('Q 10'!$F84),"",IF('Q 10'!$F84="&lt;please select&gt;","",'Q 10'!$F84))</f>
        <v/>
      </c>
    </row>
    <row r="7835" spans="1:10" x14ac:dyDescent="0.3">
      <c r="A7835" t="s">
        <v>2178</v>
      </c>
      <c r="B7835" t="s">
        <v>2179</v>
      </c>
      <c r="C7835">
        <v>20</v>
      </c>
      <c r="D7835" t="s">
        <v>1470</v>
      </c>
      <c r="E7835" t="s">
        <v>2145</v>
      </c>
      <c r="F7835" t="s">
        <v>1830</v>
      </c>
      <c r="I7835" s="178" t="str">
        <f>IF(ISBLANK('Q 10'!$F85),"",IF('Q 10'!$F85="&lt;please select&gt;","",'Q 10'!$F85))</f>
        <v/>
      </c>
    </row>
    <row r="7836" spans="1:10" x14ac:dyDescent="0.3">
      <c r="A7836" t="s">
        <v>2178</v>
      </c>
      <c r="B7836" t="s">
        <v>2179</v>
      </c>
      <c r="C7836">
        <v>21</v>
      </c>
      <c r="D7836" t="s">
        <v>1470</v>
      </c>
      <c r="E7836" t="s">
        <v>2145</v>
      </c>
      <c r="F7836" t="s">
        <v>1830</v>
      </c>
      <c r="I7836" s="178" t="str">
        <f>IF(ISBLANK('Q 10'!$F86),"",IF('Q 10'!$F86="&lt;please select&gt;","",'Q 10'!$F86))</f>
        <v/>
      </c>
    </row>
    <row r="7837" spans="1:10" x14ac:dyDescent="0.3">
      <c r="A7837" t="s">
        <v>2178</v>
      </c>
      <c r="B7837" t="s">
        <v>2179</v>
      </c>
      <c r="C7837">
        <v>22</v>
      </c>
      <c r="D7837" t="s">
        <v>1470</v>
      </c>
      <c r="E7837" t="s">
        <v>2145</v>
      </c>
      <c r="F7837" t="s">
        <v>1830</v>
      </c>
      <c r="I7837" s="178" t="str">
        <f>IF(ISBLANK('Q 10'!$F87),"",IF('Q 10'!$F87="&lt;please select&gt;","",'Q 10'!$F87))</f>
        <v/>
      </c>
    </row>
    <row r="7838" spans="1:10" x14ac:dyDescent="0.3">
      <c r="A7838" t="s">
        <v>2178</v>
      </c>
      <c r="B7838" t="s">
        <v>2179</v>
      </c>
      <c r="C7838">
        <v>1</v>
      </c>
      <c r="D7838" t="s">
        <v>1470</v>
      </c>
      <c r="E7838" t="s">
        <v>2146</v>
      </c>
      <c r="F7838" t="s">
        <v>1815</v>
      </c>
      <c r="J7838" t="str">
        <f>IF(ISBLANK('Q 10'!$G66),"",IF('Q 10'!$G66="&lt;please select&gt;","",'Q 10'!$G66))</f>
        <v/>
      </c>
    </row>
    <row r="7839" spans="1:10" x14ac:dyDescent="0.3">
      <c r="A7839" t="s">
        <v>2178</v>
      </c>
      <c r="B7839" t="s">
        <v>2179</v>
      </c>
      <c r="C7839">
        <v>2</v>
      </c>
      <c r="D7839" t="s">
        <v>1470</v>
      </c>
      <c r="E7839" t="s">
        <v>2146</v>
      </c>
      <c r="F7839" t="s">
        <v>1815</v>
      </c>
      <c r="J7839" t="str">
        <f>IF(ISBLANK('Q 10'!$G67),"",IF('Q 10'!$G67="&lt;please select&gt;","",'Q 10'!$G67))</f>
        <v/>
      </c>
    </row>
    <row r="7840" spans="1:10" x14ac:dyDescent="0.3">
      <c r="A7840" t="s">
        <v>2178</v>
      </c>
      <c r="B7840" t="s">
        <v>2179</v>
      </c>
      <c r="C7840">
        <v>3</v>
      </c>
      <c r="D7840" t="s">
        <v>1470</v>
      </c>
      <c r="E7840" t="s">
        <v>2146</v>
      </c>
      <c r="F7840" t="s">
        <v>1815</v>
      </c>
      <c r="J7840" t="str">
        <f>IF(ISBLANK('Q 10'!$G68),"",IF('Q 10'!$G68="&lt;please select&gt;","",'Q 10'!$G68))</f>
        <v/>
      </c>
    </row>
    <row r="7841" spans="1:10" x14ac:dyDescent="0.3">
      <c r="A7841" t="s">
        <v>2178</v>
      </c>
      <c r="B7841" t="s">
        <v>2179</v>
      </c>
      <c r="C7841">
        <v>4</v>
      </c>
      <c r="D7841" t="s">
        <v>1470</v>
      </c>
      <c r="E7841" t="s">
        <v>2146</v>
      </c>
      <c r="F7841" t="s">
        <v>1815</v>
      </c>
      <c r="J7841" t="str">
        <f>IF(ISBLANK('Q 10'!$G69),"",IF('Q 10'!$G69="&lt;please select&gt;","",'Q 10'!$G69))</f>
        <v/>
      </c>
    </row>
    <row r="7842" spans="1:10" x14ac:dyDescent="0.3">
      <c r="A7842" t="s">
        <v>2178</v>
      </c>
      <c r="B7842" t="s">
        <v>2179</v>
      </c>
      <c r="C7842">
        <v>5</v>
      </c>
      <c r="D7842" t="s">
        <v>1470</v>
      </c>
      <c r="E7842" t="s">
        <v>2146</v>
      </c>
      <c r="F7842" t="s">
        <v>1815</v>
      </c>
      <c r="J7842" t="str">
        <f>IF(ISBLANK('Q 10'!$G70),"",IF('Q 10'!$G70="&lt;please select&gt;","",'Q 10'!$G70))</f>
        <v/>
      </c>
    </row>
    <row r="7843" spans="1:10" x14ac:dyDescent="0.3">
      <c r="A7843" t="s">
        <v>2178</v>
      </c>
      <c r="B7843" t="s">
        <v>2179</v>
      </c>
      <c r="C7843">
        <v>6</v>
      </c>
      <c r="D7843" t="s">
        <v>1470</v>
      </c>
      <c r="E7843" t="s">
        <v>2146</v>
      </c>
      <c r="F7843" t="s">
        <v>1815</v>
      </c>
      <c r="J7843" t="str">
        <f>IF(ISBLANK('Q 10'!$G71),"",IF('Q 10'!$G71="&lt;please select&gt;","",'Q 10'!$G71))</f>
        <v/>
      </c>
    </row>
    <row r="7844" spans="1:10" x14ac:dyDescent="0.3">
      <c r="A7844" t="s">
        <v>2178</v>
      </c>
      <c r="B7844" t="s">
        <v>2179</v>
      </c>
      <c r="C7844">
        <v>7</v>
      </c>
      <c r="D7844" t="s">
        <v>1470</v>
      </c>
      <c r="E7844" t="s">
        <v>2146</v>
      </c>
      <c r="F7844" t="s">
        <v>1815</v>
      </c>
      <c r="J7844" t="str">
        <f>IF(ISBLANK('Q 10'!$G72),"",IF('Q 10'!$G72="&lt;please select&gt;","",'Q 10'!$G72))</f>
        <v/>
      </c>
    </row>
    <row r="7845" spans="1:10" x14ac:dyDescent="0.3">
      <c r="A7845" t="s">
        <v>2178</v>
      </c>
      <c r="B7845" t="s">
        <v>2179</v>
      </c>
      <c r="C7845">
        <v>8</v>
      </c>
      <c r="D7845" t="s">
        <v>1470</v>
      </c>
      <c r="E7845" t="s">
        <v>2146</v>
      </c>
      <c r="F7845" t="s">
        <v>1815</v>
      </c>
      <c r="J7845" t="str">
        <f>IF(ISBLANK('Q 10'!$G73),"",IF('Q 10'!$G73="&lt;please select&gt;","",'Q 10'!$G73))</f>
        <v/>
      </c>
    </row>
    <row r="7846" spans="1:10" x14ac:dyDescent="0.3">
      <c r="A7846" t="s">
        <v>2178</v>
      </c>
      <c r="B7846" t="s">
        <v>2179</v>
      </c>
      <c r="C7846">
        <v>9</v>
      </c>
      <c r="D7846" t="s">
        <v>1470</v>
      </c>
      <c r="E7846" t="s">
        <v>2146</v>
      </c>
      <c r="F7846" t="s">
        <v>1815</v>
      </c>
      <c r="J7846" t="str">
        <f>IF(ISBLANK('Q 10'!$G74),"",IF('Q 10'!$G74="&lt;please select&gt;","",'Q 10'!$G74))</f>
        <v/>
      </c>
    </row>
    <row r="7847" spans="1:10" x14ac:dyDescent="0.3">
      <c r="A7847" t="s">
        <v>2178</v>
      </c>
      <c r="B7847" t="s">
        <v>2179</v>
      </c>
      <c r="C7847">
        <v>10</v>
      </c>
      <c r="D7847" t="s">
        <v>1470</v>
      </c>
      <c r="E7847" t="s">
        <v>2146</v>
      </c>
      <c r="F7847" t="s">
        <v>1815</v>
      </c>
      <c r="J7847" t="str">
        <f>IF(ISBLANK('Q 10'!$G75),"",IF('Q 10'!$G75="&lt;please select&gt;","",'Q 10'!$G75))</f>
        <v/>
      </c>
    </row>
    <row r="7848" spans="1:10" x14ac:dyDescent="0.3">
      <c r="A7848" t="s">
        <v>2178</v>
      </c>
      <c r="B7848" t="s">
        <v>2179</v>
      </c>
      <c r="C7848">
        <v>11</v>
      </c>
      <c r="D7848" t="s">
        <v>1470</v>
      </c>
      <c r="E7848" t="s">
        <v>2146</v>
      </c>
      <c r="F7848" t="s">
        <v>1815</v>
      </c>
      <c r="J7848" t="str">
        <f>IF(ISBLANK('Q 10'!$G76),"",IF('Q 10'!$G76="&lt;please select&gt;","",'Q 10'!$G76))</f>
        <v/>
      </c>
    </row>
    <row r="7849" spans="1:10" x14ac:dyDescent="0.3">
      <c r="A7849" t="s">
        <v>2178</v>
      </c>
      <c r="B7849" t="s">
        <v>2179</v>
      </c>
      <c r="C7849">
        <v>12</v>
      </c>
      <c r="D7849" t="s">
        <v>1470</v>
      </c>
      <c r="E7849" t="s">
        <v>2146</v>
      </c>
      <c r="F7849" t="s">
        <v>1815</v>
      </c>
      <c r="J7849" t="str">
        <f>IF(ISBLANK('Q 10'!$G77),"",IF('Q 10'!$G77="&lt;please select&gt;","",'Q 10'!$G77))</f>
        <v/>
      </c>
    </row>
    <row r="7850" spans="1:10" x14ac:dyDescent="0.3">
      <c r="A7850" t="s">
        <v>2178</v>
      </c>
      <c r="B7850" t="s">
        <v>2179</v>
      </c>
      <c r="C7850">
        <v>13</v>
      </c>
      <c r="D7850" t="s">
        <v>1470</v>
      </c>
      <c r="E7850" t="s">
        <v>2146</v>
      </c>
      <c r="F7850" t="s">
        <v>1815</v>
      </c>
      <c r="J7850" t="str">
        <f>IF(ISBLANK('Q 10'!$G78),"",IF('Q 10'!$G78="&lt;please select&gt;","",'Q 10'!$G78))</f>
        <v/>
      </c>
    </row>
    <row r="7851" spans="1:10" x14ac:dyDescent="0.3">
      <c r="A7851" t="s">
        <v>2178</v>
      </c>
      <c r="B7851" t="s">
        <v>2179</v>
      </c>
      <c r="C7851">
        <v>14</v>
      </c>
      <c r="D7851" t="s">
        <v>1470</v>
      </c>
      <c r="E7851" t="s">
        <v>2146</v>
      </c>
      <c r="F7851" t="s">
        <v>1815</v>
      </c>
      <c r="J7851" t="str">
        <f>IF(ISBLANK('Q 10'!$G79),"",IF('Q 10'!$G79="&lt;please select&gt;","",'Q 10'!$G79))</f>
        <v/>
      </c>
    </row>
    <row r="7852" spans="1:10" x14ac:dyDescent="0.3">
      <c r="A7852" t="s">
        <v>2178</v>
      </c>
      <c r="B7852" t="s">
        <v>2179</v>
      </c>
      <c r="C7852">
        <v>15</v>
      </c>
      <c r="D7852" t="s">
        <v>1470</v>
      </c>
      <c r="E7852" t="s">
        <v>2146</v>
      </c>
      <c r="F7852" t="s">
        <v>1815</v>
      </c>
      <c r="J7852" t="str">
        <f>IF(ISBLANK('Q 10'!$G80),"",IF('Q 10'!$G80="&lt;please select&gt;","",'Q 10'!$G80))</f>
        <v/>
      </c>
    </row>
    <row r="7853" spans="1:10" x14ac:dyDescent="0.3">
      <c r="A7853" t="s">
        <v>2178</v>
      </c>
      <c r="B7853" t="s">
        <v>2179</v>
      </c>
      <c r="C7853">
        <v>16</v>
      </c>
      <c r="D7853" t="s">
        <v>1470</v>
      </c>
      <c r="E7853" t="s">
        <v>2146</v>
      </c>
      <c r="F7853" t="s">
        <v>1815</v>
      </c>
      <c r="J7853" t="str">
        <f>IF(ISBLANK('Q 10'!$G81),"",IF('Q 10'!$G81="&lt;please select&gt;","",'Q 10'!$G81))</f>
        <v/>
      </c>
    </row>
    <row r="7854" spans="1:10" x14ac:dyDescent="0.3">
      <c r="A7854" t="s">
        <v>2178</v>
      </c>
      <c r="B7854" t="s">
        <v>2179</v>
      </c>
      <c r="C7854">
        <v>17</v>
      </c>
      <c r="D7854" t="s">
        <v>1470</v>
      </c>
      <c r="E7854" t="s">
        <v>2146</v>
      </c>
      <c r="F7854" t="s">
        <v>1815</v>
      </c>
      <c r="J7854" t="str">
        <f>IF(ISBLANK('Q 10'!$G82),"",IF('Q 10'!$G82="&lt;please select&gt;","",'Q 10'!$G82))</f>
        <v/>
      </c>
    </row>
    <row r="7855" spans="1:10" x14ac:dyDescent="0.3">
      <c r="A7855" t="s">
        <v>2178</v>
      </c>
      <c r="B7855" t="s">
        <v>2179</v>
      </c>
      <c r="C7855">
        <v>18</v>
      </c>
      <c r="D7855" t="s">
        <v>1470</v>
      </c>
      <c r="E7855" t="s">
        <v>2146</v>
      </c>
      <c r="F7855" t="s">
        <v>1815</v>
      </c>
      <c r="J7855" t="str">
        <f>IF(ISBLANK('Q 10'!$G83),"",IF('Q 10'!$G83="&lt;please select&gt;","",'Q 10'!$G83))</f>
        <v/>
      </c>
    </row>
    <row r="7856" spans="1:10" x14ac:dyDescent="0.3">
      <c r="A7856" t="s">
        <v>2178</v>
      </c>
      <c r="B7856" t="s">
        <v>2179</v>
      </c>
      <c r="C7856">
        <v>19</v>
      </c>
      <c r="D7856" t="s">
        <v>1470</v>
      </c>
      <c r="E7856" t="s">
        <v>2146</v>
      </c>
      <c r="F7856" t="s">
        <v>1815</v>
      </c>
      <c r="J7856" t="str">
        <f>IF(ISBLANK('Q 10'!$G84),"",IF('Q 10'!$G84="&lt;please select&gt;","",'Q 10'!$G84))</f>
        <v/>
      </c>
    </row>
    <row r="7857" spans="1:11" x14ac:dyDescent="0.3">
      <c r="A7857" t="s">
        <v>2178</v>
      </c>
      <c r="B7857" t="s">
        <v>2179</v>
      </c>
      <c r="C7857">
        <v>20</v>
      </c>
      <c r="D7857" t="s">
        <v>1470</v>
      </c>
      <c r="E7857" t="s">
        <v>2146</v>
      </c>
      <c r="F7857" t="s">
        <v>1815</v>
      </c>
      <c r="J7857" t="str">
        <f>IF(ISBLANK('Q 10'!$G85),"",IF('Q 10'!$G85="&lt;please select&gt;","",'Q 10'!$G85))</f>
        <v/>
      </c>
    </row>
    <row r="7858" spans="1:11" x14ac:dyDescent="0.3">
      <c r="A7858" t="s">
        <v>2178</v>
      </c>
      <c r="B7858" t="s">
        <v>2179</v>
      </c>
      <c r="C7858">
        <v>21</v>
      </c>
      <c r="D7858" t="s">
        <v>1470</v>
      </c>
      <c r="E7858" t="s">
        <v>2146</v>
      </c>
      <c r="F7858" t="s">
        <v>1815</v>
      </c>
      <c r="J7858" t="str">
        <f>IF(ISBLANK('Q 10'!$G86),"",IF('Q 10'!$G86="&lt;please select&gt;","",'Q 10'!$G86))</f>
        <v/>
      </c>
    </row>
    <row r="7859" spans="1:11" x14ac:dyDescent="0.3">
      <c r="A7859" t="s">
        <v>2178</v>
      </c>
      <c r="B7859" t="s">
        <v>2179</v>
      </c>
      <c r="C7859">
        <v>22</v>
      </c>
      <c r="D7859" t="s">
        <v>1470</v>
      </c>
      <c r="E7859" t="s">
        <v>2146</v>
      </c>
      <c r="F7859" t="s">
        <v>1815</v>
      </c>
      <c r="J7859" t="str">
        <f>IF(ISBLANK('Q 10'!$G87),"",IF('Q 10'!$G87="&lt;please select&gt;","",'Q 10'!$G87))</f>
        <v/>
      </c>
    </row>
    <row r="7860" spans="1:11" x14ac:dyDescent="0.3">
      <c r="A7860" t="s">
        <v>2178</v>
      </c>
      <c r="B7860" t="s">
        <v>2179</v>
      </c>
      <c r="C7860">
        <v>1</v>
      </c>
      <c r="D7860" t="s">
        <v>1470</v>
      </c>
      <c r="E7860" t="s">
        <v>2147</v>
      </c>
      <c r="F7860" t="s">
        <v>1783</v>
      </c>
      <c r="K7860" t="str">
        <f>IF(ISBLANK('Q 10'!$H66),"",IF('Q 10'!$H66="&lt;please select&gt;","",'Q 10'!$H66))</f>
        <v/>
      </c>
    </row>
    <row r="7861" spans="1:11" x14ac:dyDescent="0.3">
      <c r="A7861" t="s">
        <v>2178</v>
      </c>
      <c r="B7861" t="s">
        <v>2179</v>
      </c>
      <c r="C7861">
        <v>2</v>
      </c>
      <c r="D7861" t="s">
        <v>1470</v>
      </c>
      <c r="E7861" t="s">
        <v>2147</v>
      </c>
      <c r="F7861" t="s">
        <v>1783</v>
      </c>
      <c r="K7861" t="str">
        <f>IF(ISBLANK('Q 10'!$H67),"",IF('Q 10'!$H67="&lt;please select&gt;","",'Q 10'!$H67))</f>
        <v/>
      </c>
    </row>
    <row r="7862" spans="1:11" x14ac:dyDescent="0.3">
      <c r="A7862" t="s">
        <v>2178</v>
      </c>
      <c r="B7862" t="s">
        <v>2179</v>
      </c>
      <c r="C7862">
        <v>3</v>
      </c>
      <c r="D7862" t="s">
        <v>1470</v>
      </c>
      <c r="E7862" t="s">
        <v>2147</v>
      </c>
      <c r="F7862" t="s">
        <v>1783</v>
      </c>
      <c r="K7862" t="str">
        <f>IF(ISBLANK('Q 10'!$H68),"",IF('Q 10'!$H68="&lt;please select&gt;","",'Q 10'!$H68))</f>
        <v/>
      </c>
    </row>
    <row r="7863" spans="1:11" x14ac:dyDescent="0.3">
      <c r="A7863" t="s">
        <v>2178</v>
      </c>
      <c r="B7863" t="s">
        <v>2179</v>
      </c>
      <c r="C7863">
        <v>4</v>
      </c>
      <c r="D7863" t="s">
        <v>1470</v>
      </c>
      <c r="E7863" t="s">
        <v>2147</v>
      </c>
      <c r="F7863" t="s">
        <v>1783</v>
      </c>
      <c r="K7863" t="str">
        <f>IF(ISBLANK('Q 10'!$H69),"",IF('Q 10'!$H69="&lt;please select&gt;","",'Q 10'!$H69))</f>
        <v/>
      </c>
    </row>
    <row r="7864" spans="1:11" x14ac:dyDescent="0.3">
      <c r="A7864" t="s">
        <v>2178</v>
      </c>
      <c r="B7864" t="s">
        <v>2179</v>
      </c>
      <c r="C7864">
        <v>5</v>
      </c>
      <c r="D7864" t="s">
        <v>1470</v>
      </c>
      <c r="E7864" t="s">
        <v>2147</v>
      </c>
      <c r="F7864" t="s">
        <v>1783</v>
      </c>
      <c r="K7864" t="str">
        <f>IF(ISBLANK('Q 10'!$H70),"",IF('Q 10'!$H70="&lt;please select&gt;","",'Q 10'!$H70))</f>
        <v/>
      </c>
    </row>
    <row r="7865" spans="1:11" x14ac:dyDescent="0.3">
      <c r="A7865" t="s">
        <v>2178</v>
      </c>
      <c r="B7865" t="s">
        <v>2179</v>
      </c>
      <c r="C7865">
        <v>6</v>
      </c>
      <c r="D7865" t="s">
        <v>1470</v>
      </c>
      <c r="E7865" t="s">
        <v>2147</v>
      </c>
      <c r="F7865" t="s">
        <v>1783</v>
      </c>
      <c r="K7865" t="str">
        <f>IF(ISBLANK('Q 10'!$H71),"",IF('Q 10'!$H71="&lt;please select&gt;","",'Q 10'!$H71))</f>
        <v/>
      </c>
    </row>
    <row r="7866" spans="1:11" x14ac:dyDescent="0.3">
      <c r="A7866" t="s">
        <v>2178</v>
      </c>
      <c r="B7866" t="s">
        <v>2179</v>
      </c>
      <c r="C7866">
        <v>7</v>
      </c>
      <c r="D7866" t="s">
        <v>1470</v>
      </c>
      <c r="E7866" t="s">
        <v>2147</v>
      </c>
      <c r="F7866" t="s">
        <v>1783</v>
      </c>
      <c r="K7866" t="str">
        <f>IF(ISBLANK('Q 10'!$H72),"",IF('Q 10'!$H72="&lt;please select&gt;","",'Q 10'!$H72))</f>
        <v/>
      </c>
    </row>
    <row r="7867" spans="1:11" x14ac:dyDescent="0.3">
      <c r="A7867" t="s">
        <v>2178</v>
      </c>
      <c r="B7867" t="s">
        <v>2179</v>
      </c>
      <c r="C7867">
        <v>8</v>
      </c>
      <c r="D7867" t="s">
        <v>1470</v>
      </c>
      <c r="E7867" t="s">
        <v>2147</v>
      </c>
      <c r="F7867" t="s">
        <v>1783</v>
      </c>
      <c r="K7867" t="str">
        <f>IF(ISBLANK('Q 10'!$H73),"",IF('Q 10'!$H73="&lt;please select&gt;","",'Q 10'!$H73))</f>
        <v/>
      </c>
    </row>
    <row r="7868" spans="1:11" x14ac:dyDescent="0.3">
      <c r="A7868" t="s">
        <v>2178</v>
      </c>
      <c r="B7868" t="s">
        <v>2179</v>
      </c>
      <c r="C7868">
        <v>9</v>
      </c>
      <c r="D7868" t="s">
        <v>1470</v>
      </c>
      <c r="E7868" t="s">
        <v>2147</v>
      </c>
      <c r="F7868" t="s">
        <v>1783</v>
      </c>
      <c r="K7868" t="str">
        <f>IF(ISBLANK('Q 10'!$H74),"",IF('Q 10'!$H74="&lt;please select&gt;","",'Q 10'!$H74))</f>
        <v/>
      </c>
    </row>
    <row r="7869" spans="1:11" x14ac:dyDescent="0.3">
      <c r="A7869" t="s">
        <v>2178</v>
      </c>
      <c r="B7869" t="s">
        <v>2179</v>
      </c>
      <c r="C7869">
        <v>10</v>
      </c>
      <c r="D7869" t="s">
        <v>1470</v>
      </c>
      <c r="E7869" t="s">
        <v>2147</v>
      </c>
      <c r="F7869" t="s">
        <v>1783</v>
      </c>
      <c r="K7869" t="str">
        <f>IF(ISBLANK('Q 10'!$H75),"",IF('Q 10'!$H75="&lt;please select&gt;","",'Q 10'!$H75))</f>
        <v/>
      </c>
    </row>
    <row r="7870" spans="1:11" x14ac:dyDescent="0.3">
      <c r="A7870" t="s">
        <v>2178</v>
      </c>
      <c r="B7870" t="s">
        <v>2179</v>
      </c>
      <c r="C7870">
        <v>11</v>
      </c>
      <c r="D7870" t="s">
        <v>1470</v>
      </c>
      <c r="E7870" t="s">
        <v>2147</v>
      </c>
      <c r="F7870" t="s">
        <v>1783</v>
      </c>
      <c r="K7870" t="str">
        <f>IF(ISBLANK('Q 10'!$H76),"",IF('Q 10'!$H76="&lt;please select&gt;","",'Q 10'!$H76))</f>
        <v/>
      </c>
    </row>
    <row r="7871" spans="1:11" x14ac:dyDescent="0.3">
      <c r="A7871" t="s">
        <v>2178</v>
      </c>
      <c r="B7871" t="s">
        <v>2179</v>
      </c>
      <c r="C7871">
        <v>12</v>
      </c>
      <c r="D7871" t="s">
        <v>1470</v>
      </c>
      <c r="E7871" t="s">
        <v>2147</v>
      </c>
      <c r="F7871" t="s">
        <v>1783</v>
      </c>
      <c r="K7871" t="str">
        <f>IF(ISBLANK('Q 10'!$H77),"",IF('Q 10'!$H77="&lt;please select&gt;","",'Q 10'!$H77))</f>
        <v/>
      </c>
    </row>
    <row r="7872" spans="1:11" x14ac:dyDescent="0.3">
      <c r="A7872" t="s">
        <v>2178</v>
      </c>
      <c r="B7872" t="s">
        <v>2179</v>
      </c>
      <c r="C7872">
        <v>13</v>
      </c>
      <c r="D7872" t="s">
        <v>1470</v>
      </c>
      <c r="E7872" t="s">
        <v>2147</v>
      </c>
      <c r="F7872" t="s">
        <v>1783</v>
      </c>
      <c r="K7872" t="str">
        <f>IF(ISBLANK('Q 10'!$H78),"",IF('Q 10'!$H78="&lt;please select&gt;","",'Q 10'!$H78))</f>
        <v/>
      </c>
    </row>
    <row r="7873" spans="1:11" x14ac:dyDescent="0.3">
      <c r="A7873" t="s">
        <v>2178</v>
      </c>
      <c r="B7873" t="s">
        <v>2179</v>
      </c>
      <c r="C7873">
        <v>14</v>
      </c>
      <c r="D7873" t="s">
        <v>1470</v>
      </c>
      <c r="E7873" t="s">
        <v>2147</v>
      </c>
      <c r="F7873" t="s">
        <v>1783</v>
      </c>
      <c r="K7873" t="str">
        <f>IF(ISBLANK('Q 10'!$H79),"",IF('Q 10'!$H79="&lt;please select&gt;","",'Q 10'!$H79))</f>
        <v/>
      </c>
    </row>
    <row r="7874" spans="1:11" x14ac:dyDescent="0.3">
      <c r="A7874" t="s">
        <v>2178</v>
      </c>
      <c r="B7874" t="s">
        <v>2179</v>
      </c>
      <c r="C7874">
        <v>15</v>
      </c>
      <c r="D7874" t="s">
        <v>1470</v>
      </c>
      <c r="E7874" t="s">
        <v>2147</v>
      </c>
      <c r="F7874" t="s">
        <v>1783</v>
      </c>
      <c r="K7874" t="str">
        <f>IF(ISBLANK('Q 10'!$H80),"",IF('Q 10'!$H80="&lt;please select&gt;","",'Q 10'!$H80))</f>
        <v/>
      </c>
    </row>
    <row r="7875" spans="1:11" x14ac:dyDescent="0.3">
      <c r="A7875" t="s">
        <v>2178</v>
      </c>
      <c r="B7875" t="s">
        <v>2179</v>
      </c>
      <c r="C7875">
        <v>16</v>
      </c>
      <c r="D7875" t="s">
        <v>1470</v>
      </c>
      <c r="E7875" t="s">
        <v>2147</v>
      </c>
      <c r="F7875" t="s">
        <v>1783</v>
      </c>
      <c r="K7875" t="str">
        <f>IF(ISBLANK('Q 10'!$H81),"",IF('Q 10'!$H81="&lt;please select&gt;","",'Q 10'!$H81))</f>
        <v/>
      </c>
    </row>
    <row r="7876" spans="1:11" x14ac:dyDescent="0.3">
      <c r="A7876" t="s">
        <v>2178</v>
      </c>
      <c r="B7876" t="s">
        <v>2179</v>
      </c>
      <c r="C7876">
        <v>17</v>
      </c>
      <c r="D7876" t="s">
        <v>1470</v>
      </c>
      <c r="E7876" t="s">
        <v>2147</v>
      </c>
      <c r="F7876" t="s">
        <v>1783</v>
      </c>
      <c r="K7876" t="str">
        <f>IF(ISBLANK('Q 10'!$H82),"",IF('Q 10'!$H82="&lt;please select&gt;","",'Q 10'!$H82))</f>
        <v/>
      </c>
    </row>
    <row r="7877" spans="1:11" x14ac:dyDescent="0.3">
      <c r="A7877" t="s">
        <v>2178</v>
      </c>
      <c r="B7877" t="s">
        <v>2179</v>
      </c>
      <c r="C7877">
        <v>18</v>
      </c>
      <c r="D7877" t="s">
        <v>1470</v>
      </c>
      <c r="E7877" t="s">
        <v>2147</v>
      </c>
      <c r="F7877" t="s">
        <v>1783</v>
      </c>
      <c r="K7877" t="str">
        <f>IF(ISBLANK('Q 10'!$H83),"",IF('Q 10'!$H83="&lt;please select&gt;","",'Q 10'!$H83))</f>
        <v/>
      </c>
    </row>
    <row r="7878" spans="1:11" x14ac:dyDescent="0.3">
      <c r="A7878" t="s">
        <v>2178</v>
      </c>
      <c r="B7878" t="s">
        <v>2179</v>
      </c>
      <c r="C7878">
        <v>19</v>
      </c>
      <c r="D7878" t="s">
        <v>1470</v>
      </c>
      <c r="E7878" t="s">
        <v>2147</v>
      </c>
      <c r="F7878" t="s">
        <v>1783</v>
      </c>
      <c r="K7878" t="str">
        <f>IF(ISBLANK('Q 10'!$H84),"",IF('Q 10'!$H84="&lt;please select&gt;","",'Q 10'!$H84))</f>
        <v/>
      </c>
    </row>
    <row r="7879" spans="1:11" x14ac:dyDescent="0.3">
      <c r="A7879" t="s">
        <v>2178</v>
      </c>
      <c r="B7879" t="s">
        <v>2179</v>
      </c>
      <c r="C7879">
        <v>20</v>
      </c>
      <c r="D7879" t="s">
        <v>1470</v>
      </c>
      <c r="E7879" t="s">
        <v>2147</v>
      </c>
      <c r="F7879" t="s">
        <v>1783</v>
      </c>
      <c r="K7879" t="str">
        <f>IF(ISBLANK('Q 10'!$H85),"",IF('Q 10'!$H85="&lt;please select&gt;","",'Q 10'!$H85))</f>
        <v/>
      </c>
    </row>
    <row r="7880" spans="1:11" x14ac:dyDescent="0.3">
      <c r="A7880" t="s">
        <v>2178</v>
      </c>
      <c r="B7880" t="s">
        <v>2179</v>
      </c>
      <c r="C7880">
        <v>21</v>
      </c>
      <c r="D7880" t="s">
        <v>1470</v>
      </c>
      <c r="E7880" t="s">
        <v>2147</v>
      </c>
      <c r="F7880" t="s">
        <v>1783</v>
      </c>
      <c r="K7880" t="str">
        <f>IF(ISBLANK('Q 10'!$H86),"",IF('Q 10'!$H86="&lt;please select&gt;","",'Q 10'!$H86))</f>
        <v/>
      </c>
    </row>
    <row r="7881" spans="1:11" x14ac:dyDescent="0.3">
      <c r="A7881" t="s">
        <v>2178</v>
      </c>
      <c r="B7881" t="s">
        <v>2179</v>
      </c>
      <c r="C7881">
        <v>22</v>
      </c>
      <c r="D7881" t="s">
        <v>1470</v>
      </c>
      <c r="E7881" t="s">
        <v>2147</v>
      </c>
      <c r="F7881" t="s">
        <v>1783</v>
      </c>
      <c r="K7881" t="str">
        <f>IF(ISBLANK('Q 10'!$H87),"",IF('Q 10'!$H87="&lt;please select&gt;","",'Q 10'!$H87))</f>
        <v/>
      </c>
    </row>
    <row r="7882" spans="1:11" x14ac:dyDescent="0.3">
      <c r="A7882" t="s">
        <v>2178</v>
      </c>
      <c r="B7882" t="s">
        <v>2179</v>
      </c>
      <c r="C7882">
        <v>1</v>
      </c>
      <c r="D7882" t="s">
        <v>1470</v>
      </c>
      <c r="E7882" t="s">
        <v>2148</v>
      </c>
      <c r="F7882" t="s">
        <v>1783</v>
      </c>
      <c r="K7882" t="str">
        <f>IF(ISBLANK('Q 10'!$I66),"",IF('Q 10'!$I66="&lt;please select&gt;","",'Q 10'!$I66))</f>
        <v/>
      </c>
    </row>
    <row r="7883" spans="1:11" x14ac:dyDescent="0.3">
      <c r="A7883" t="s">
        <v>2178</v>
      </c>
      <c r="B7883" t="s">
        <v>2179</v>
      </c>
      <c r="C7883">
        <v>2</v>
      </c>
      <c r="D7883" t="s">
        <v>1470</v>
      </c>
      <c r="E7883" t="s">
        <v>2148</v>
      </c>
      <c r="F7883" t="s">
        <v>1783</v>
      </c>
      <c r="K7883" t="str">
        <f>IF(ISBLANK('Q 10'!$I67),"",IF('Q 10'!$I67="&lt;please select&gt;","",'Q 10'!$I67))</f>
        <v/>
      </c>
    </row>
    <row r="7884" spans="1:11" x14ac:dyDescent="0.3">
      <c r="A7884" t="s">
        <v>2178</v>
      </c>
      <c r="B7884" t="s">
        <v>2179</v>
      </c>
      <c r="C7884">
        <v>3</v>
      </c>
      <c r="D7884" t="s">
        <v>1470</v>
      </c>
      <c r="E7884" t="s">
        <v>2148</v>
      </c>
      <c r="F7884" t="s">
        <v>1783</v>
      </c>
      <c r="K7884" t="str">
        <f>IF(ISBLANK('Q 10'!$I68),"",IF('Q 10'!$I68="&lt;please select&gt;","",'Q 10'!$I68))</f>
        <v/>
      </c>
    </row>
    <row r="7885" spans="1:11" x14ac:dyDescent="0.3">
      <c r="A7885" t="s">
        <v>2178</v>
      </c>
      <c r="B7885" t="s">
        <v>2179</v>
      </c>
      <c r="C7885">
        <v>4</v>
      </c>
      <c r="D7885" t="s">
        <v>1470</v>
      </c>
      <c r="E7885" t="s">
        <v>2148</v>
      </c>
      <c r="F7885" t="s">
        <v>1783</v>
      </c>
      <c r="K7885" t="str">
        <f>IF(ISBLANK('Q 10'!$I69),"",IF('Q 10'!$I69="&lt;please select&gt;","",'Q 10'!$I69))</f>
        <v/>
      </c>
    </row>
    <row r="7886" spans="1:11" x14ac:dyDescent="0.3">
      <c r="A7886" t="s">
        <v>2178</v>
      </c>
      <c r="B7886" t="s">
        <v>2179</v>
      </c>
      <c r="C7886">
        <v>5</v>
      </c>
      <c r="D7886" t="s">
        <v>1470</v>
      </c>
      <c r="E7886" t="s">
        <v>2148</v>
      </c>
      <c r="F7886" t="s">
        <v>1783</v>
      </c>
      <c r="K7886" t="str">
        <f>IF(ISBLANK('Q 10'!$I70),"",IF('Q 10'!$I70="&lt;please select&gt;","",'Q 10'!$I70))</f>
        <v/>
      </c>
    </row>
    <row r="7887" spans="1:11" x14ac:dyDescent="0.3">
      <c r="A7887" t="s">
        <v>2178</v>
      </c>
      <c r="B7887" t="s">
        <v>2179</v>
      </c>
      <c r="C7887">
        <v>6</v>
      </c>
      <c r="D7887" t="s">
        <v>1470</v>
      </c>
      <c r="E7887" t="s">
        <v>2148</v>
      </c>
      <c r="F7887" t="s">
        <v>1783</v>
      </c>
      <c r="K7887" t="str">
        <f>IF(ISBLANK('Q 10'!$I71),"",IF('Q 10'!$I71="&lt;please select&gt;","",'Q 10'!$I71))</f>
        <v/>
      </c>
    </row>
    <row r="7888" spans="1:11" x14ac:dyDescent="0.3">
      <c r="A7888" t="s">
        <v>2178</v>
      </c>
      <c r="B7888" t="s">
        <v>2179</v>
      </c>
      <c r="C7888">
        <v>7</v>
      </c>
      <c r="D7888" t="s">
        <v>1470</v>
      </c>
      <c r="E7888" t="s">
        <v>2148</v>
      </c>
      <c r="F7888" t="s">
        <v>1783</v>
      </c>
      <c r="K7888" t="str">
        <f>IF(ISBLANK('Q 10'!$I72),"",IF('Q 10'!$I72="&lt;please select&gt;","",'Q 10'!$I72))</f>
        <v/>
      </c>
    </row>
    <row r="7889" spans="1:11" x14ac:dyDescent="0.3">
      <c r="A7889" t="s">
        <v>2178</v>
      </c>
      <c r="B7889" t="s">
        <v>2179</v>
      </c>
      <c r="C7889">
        <v>8</v>
      </c>
      <c r="D7889" t="s">
        <v>1470</v>
      </c>
      <c r="E7889" t="s">
        <v>2148</v>
      </c>
      <c r="F7889" t="s">
        <v>1783</v>
      </c>
      <c r="K7889" t="str">
        <f>IF(ISBLANK('Q 10'!$I73),"",IF('Q 10'!$I73="&lt;please select&gt;","",'Q 10'!$I73))</f>
        <v/>
      </c>
    </row>
    <row r="7890" spans="1:11" x14ac:dyDescent="0.3">
      <c r="A7890" t="s">
        <v>2178</v>
      </c>
      <c r="B7890" t="s">
        <v>2179</v>
      </c>
      <c r="C7890">
        <v>9</v>
      </c>
      <c r="D7890" t="s">
        <v>1470</v>
      </c>
      <c r="E7890" t="s">
        <v>2148</v>
      </c>
      <c r="F7890" t="s">
        <v>1783</v>
      </c>
      <c r="K7890" t="str">
        <f>IF(ISBLANK('Q 10'!$I74),"",IF('Q 10'!$I74="&lt;please select&gt;","",'Q 10'!$I74))</f>
        <v/>
      </c>
    </row>
    <row r="7891" spans="1:11" x14ac:dyDescent="0.3">
      <c r="A7891" t="s">
        <v>2178</v>
      </c>
      <c r="B7891" t="s">
        <v>2179</v>
      </c>
      <c r="C7891">
        <v>10</v>
      </c>
      <c r="D7891" t="s">
        <v>1470</v>
      </c>
      <c r="E7891" t="s">
        <v>2148</v>
      </c>
      <c r="F7891" t="s">
        <v>1783</v>
      </c>
      <c r="K7891" t="str">
        <f>IF(ISBLANK('Q 10'!$I75),"",IF('Q 10'!$I75="&lt;please select&gt;","",'Q 10'!$I75))</f>
        <v/>
      </c>
    </row>
    <row r="7892" spans="1:11" x14ac:dyDescent="0.3">
      <c r="A7892" t="s">
        <v>2178</v>
      </c>
      <c r="B7892" t="s">
        <v>2179</v>
      </c>
      <c r="C7892">
        <v>11</v>
      </c>
      <c r="D7892" t="s">
        <v>1470</v>
      </c>
      <c r="E7892" t="s">
        <v>2148</v>
      </c>
      <c r="F7892" t="s">
        <v>1783</v>
      </c>
      <c r="K7892" t="str">
        <f>IF(ISBLANK('Q 10'!$I76),"",IF('Q 10'!$I76="&lt;please select&gt;","",'Q 10'!$I76))</f>
        <v/>
      </c>
    </row>
    <row r="7893" spans="1:11" x14ac:dyDescent="0.3">
      <c r="A7893" t="s">
        <v>2178</v>
      </c>
      <c r="B7893" t="s">
        <v>2179</v>
      </c>
      <c r="C7893">
        <v>12</v>
      </c>
      <c r="D7893" t="s">
        <v>1470</v>
      </c>
      <c r="E7893" t="s">
        <v>2148</v>
      </c>
      <c r="F7893" t="s">
        <v>1783</v>
      </c>
      <c r="K7893" t="str">
        <f>IF(ISBLANK('Q 10'!$I77),"",IF('Q 10'!$I77="&lt;please select&gt;","",'Q 10'!$I77))</f>
        <v/>
      </c>
    </row>
    <row r="7894" spans="1:11" x14ac:dyDescent="0.3">
      <c r="A7894" t="s">
        <v>2178</v>
      </c>
      <c r="B7894" t="s">
        <v>2179</v>
      </c>
      <c r="C7894">
        <v>13</v>
      </c>
      <c r="D7894" t="s">
        <v>1470</v>
      </c>
      <c r="E7894" t="s">
        <v>2148</v>
      </c>
      <c r="F7894" t="s">
        <v>1783</v>
      </c>
      <c r="K7894" t="str">
        <f>IF(ISBLANK('Q 10'!$I78),"",IF('Q 10'!$I78="&lt;please select&gt;","",'Q 10'!$I78))</f>
        <v/>
      </c>
    </row>
    <row r="7895" spans="1:11" x14ac:dyDescent="0.3">
      <c r="A7895" t="s">
        <v>2178</v>
      </c>
      <c r="B7895" t="s">
        <v>2179</v>
      </c>
      <c r="C7895">
        <v>14</v>
      </c>
      <c r="D7895" t="s">
        <v>1470</v>
      </c>
      <c r="E7895" t="s">
        <v>2148</v>
      </c>
      <c r="F7895" t="s">
        <v>1783</v>
      </c>
      <c r="K7895" t="str">
        <f>IF(ISBLANK('Q 10'!$I79),"",IF('Q 10'!$I79="&lt;please select&gt;","",'Q 10'!$I79))</f>
        <v/>
      </c>
    </row>
    <row r="7896" spans="1:11" x14ac:dyDescent="0.3">
      <c r="A7896" t="s">
        <v>2178</v>
      </c>
      <c r="B7896" t="s">
        <v>2179</v>
      </c>
      <c r="C7896">
        <v>15</v>
      </c>
      <c r="D7896" t="s">
        <v>1470</v>
      </c>
      <c r="E7896" t="s">
        <v>2148</v>
      </c>
      <c r="F7896" t="s">
        <v>1783</v>
      </c>
      <c r="K7896" t="str">
        <f>IF(ISBLANK('Q 10'!$I80),"",IF('Q 10'!$I80="&lt;please select&gt;","",'Q 10'!$I80))</f>
        <v/>
      </c>
    </row>
    <row r="7897" spans="1:11" x14ac:dyDescent="0.3">
      <c r="A7897" t="s">
        <v>2178</v>
      </c>
      <c r="B7897" t="s">
        <v>2179</v>
      </c>
      <c r="C7897">
        <v>16</v>
      </c>
      <c r="D7897" t="s">
        <v>1470</v>
      </c>
      <c r="E7897" t="s">
        <v>2148</v>
      </c>
      <c r="F7897" t="s">
        <v>1783</v>
      </c>
      <c r="K7897" t="str">
        <f>IF(ISBLANK('Q 10'!$I81),"",IF('Q 10'!$I81="&lt;please select&gt;","",'Q 10'!$I81))</f>
        <v/>
      </c>
    </row>
    <row r="7898" spans="1:11" x14ac:dyDescent="0.3">
      <c r="A7898" t="s">
        <v>2178</v>
      </c>
      <c r="B7898" t="s">
        <v>2179</v>
      </c>
      <c r="C7898">
        <v>17</v>
      </c>
      <c r="D7898" t="s">
        <v>1470</v>
      </c>
      <c r="E7898" t="s">
        <v>2148</v>
      </c>
      <c r="F7898" t="s">
        <v>1783</v>
      </c>
      <c r="K7898" t="str">
        <f>IF(ISBLANK('Q 10'!$I82),"",IF('Q 10'!$I82="&lt;please select&gt;","",'Q 10'!$I82))</f>
        <v/>
      </c>
    </row>
    <row r="7899" spans="1:11" x14ac:dyDescent="0.3">
      <c r="A7899" t="s">
        <v>2178</v>
      </c>
      <c r="B7899" t="s">
        <v>2179</v>
      </c>
      <c r="C7899">
        <v>18</v>
      </c>
      <c r="D7899" t="s">
        <v>1470</v>
      </c>
      <c r="E7899" t="s">
        <v>2148</v>
      </c>
      <c r="F7899" t="s">
        <v>1783</v>
      </c>
      <c r="K7899" t="str">
        <f>IF(ISBLANK('Q 10'!$I83),"",IF('Q 10'!$I83="&lt;please select&gt;","",'Q 10'!$I83))</f>
        <v/>
      </c>
    </row>
    <row r="7900" spans="1:11" x14ac:dyDescent="0.3">
      <c r="A7900" t="s">
        <v>2178</v>
      </c>
      <c r="B7900" t="s">
        <v>2179</v>
      </c>
      <c r="C7900">
        <v>19</v>
      </c>
      <c r="D7900" t="s">
        <v>1470</v>
      </c>
      <c r="E7900" t="s">
        <v>2148</v>
      </c>
      <c r="F7900" t="s">
        <v>1783</v>
      </c>
      <c r="K7900" t="str">
        <f>IF(ISBLANK('Q 10'!$I84),"",IF('Q 10'!$I84="&lt;please select&gt;","",'Q 10'!$I84))</f>
        <v/>
      </c>
    </row>
    <row r="7901" spans="1:11" x14ac:dyDescent="0.3">
      <c r="A7901" t="s">
        <v>2178</v>
      </c>
      <c r="B7901" t="s">
        <v>2179</v>
      </c>
      <c r="C7901">
        <v>20</v>
      </c>
      <c r="D7901" t="s">
        <v>1470</v>
      </c>
      <c r="E7901" t="s">
        <v>2148</v>
      </c>
      <c r="F7901" t="s">
        <v>1783</v>
      </c>
      <c r="K7901" t="str">
        <f>IF(ISBLANK('Q 10'!$I85),"",IF('Q 10'!$I85="&lt;please select&gt;","",'Q 10'!$I85))</f>
        <v/>
      </c>
    </row>
    <row r="7902" spans="1:11" x14ac:dyDescent="0.3">
      <c r="A7902" t="s">
        <v>2178</v>
      </c>
      <c r="B7902" t="s">
        <v>2179</v>
      </c>
      <c r="C7902">
        <v>21</v>
      </c>
      <c r="D7902" t="s">
        <v>1470</v>
      </c>
      <c r="E7902" t="s">
        <v>2148</v>
      </c>
      <c r="F7902" t="s">
        <v>1783</v>
      </c>
      <c r="K7902" t="str">
        <f>IF(ISBLANK('Q 10'!$I86),"",IF('Q 10'!$I86="&lt;please select&gt;","",'Q 10'!$I86))</f>
        <v/>
      </c>
    </row>
    <row r="7903" spans="1:11" x14ac:dyDescent="0.3">
      <c r="A7903" t="s">
        <v>2178</v>
      </c>
      <c r="B7903" t="s">
        <v>2179</v>
      </c>
      <c r="C7903">
        <v>22</v>
      </c>
      <c r="D7903" t="s">
        <v>1470</v>
      </c>
      <c r="E7903" t="s">
        <v>2148</v>
      </c>
      <c r="F7903" t="s">
        <v>1783</v>
      </c>
      <c r="K7903" t="str">
        <f>IF(ISBLANK('Q 10'!$I87),"",IF('Q 10'!$I87="&lt;please select&gt;","",'Q 10'!$I87))</f>
        <v/>
      </c>
    </row>
    <row r="7904" spans="1:11" x14ac:dyDescent="0.3">
      <c r="A7904" t="s">
        <v>2178</v>
      </c>
      <c r="B7904" t="s">
        <v>2180</v>
      </c>
      <c r="C7904">
        <v>0</v>
      </c>
      <c r="D7904" t="s">
        <v>1470</v>
      </c>
      <c r="E7904" t="s">
        <v>2180</v>
      </c>
      <c r="F7904" t="s">
        <v>1783</v>
      </c>
      <c r="K7904" t="str">
        <f>IF(ISBLANK('Q 10'!$I$90),"",IF('Q 10'!$I$90="&lt;please select&gt;","",'Q 10'!$I$90))</f>
        <v>No</v>
      </c>
    </row>
    <row r="7905" spans="1:7" x14ac:dyDescent="0.3">
      <c r="A7905" t="s">
        <v>2178</v>
      </c>
      <c r="B7905" t="s">
        <v>2181</v>
      </c>
      <c r="C7905">
        <v>1</v>
      </c>
      <c r="D7905" t="s">
        <v>1470</v>
      </c>
      <c r="E7905" t="s">
        <v>2151</v>
      </c>
      <c r="F7905" t="s">
        <v>1765</v>
      </c>
      <c r="G7905" t="str">
        <f>IF(ISBLANK('Q 10'!$C93),"",IF('Q 10'!$C93="&lt;please select&gt;","",'Q 10'!$C93))</f>
        <v/>
      </c>
    </row>
    <row r="7906" spans="1:7" x14ac:dyDescent="0.3">
      <c r="A7906" t="s">
        <v>2178</v>
      </c>
      <c r="B7906" t="s">
        <v>2181</v>
      </c>
      <c r="C7906">
        <v>2</v>
      </c>
      <c r="D7906" t="s">
        <v>1470</v>
      </c>
      <c r="E7906" t="s">
        <v>2151</v>
      </c>
      <c r="F7906" t="s">
        <v>1765</v>
      </c>
      <c r="G7906" t="str">
        <f>IF(ISBLANK('Q 10'!$C94),"",IF('Q 10'!$C94="&lt;please select&gt;","",'Q 10'!$C94))</f>
        <v/>
      </c>
    </row>
    <row r="7907" spans="1:7" x14ac:dyDescent="0.3">
      <c r="A7907" t="s">
        <v>2178</v>
      </c>
      <c r="B7907" t="s">
        <v>2181</v>
      </c>
      <c r="C7907">
        <v>3</v>
      </c>
      <c r="D7907" t="s">
        <v>1470</v>
      </c>
      <c r="E7907" t="s">
        <v>2151</v>
      </c>
      <c r="F7907" t="s">
        <v>1765</v>
      </c>
      <c r="G7907" t="str">
        <f>IF(ISBLANK('Q 10'!$C95),"",IF('Q 10'!$C95="&lt;please select&gt;","",'Q 10'!$C95))</f>
        <v/>
      </c>
    </row>
    <row r="7908" spans="1:7" x14ac:dyDescent="0.3">
      <c r="A7908" t="s">
        <v>2178</v>
      </c>
      <c r="B7908" t="s">
        <v>2181</v>
      </c>
      <c r="C7908">
        <v>4</v>
      </c>
      <c r="D7908" t="s">
        <v>1470</v>
      </c>
      <c r="E7908" t="s">
        <v>2151</v>
      </c>
      <c r="F7908" t="s">
        <v>1765</v>
      </c>
      <c r="G7908" t="str">
        <f>IF(ISBLANK('Q 10'!$C96),"",IF('Q 10'!$C96="&lt;please select&gt;","",'Q 10'!$C96))</f>
        <v/>
      </c>
    </row>
    <row r="7909" spans="1:7" x14ac:dyDescent="0.3">
      <c r="A7909" t="s">
        <v>2178</v>
      </c>
      <c r="B7909" t="s">
        <v>2181</v>
      </c>
      <c r="C7909">
        <v>5</v>
      </c>
      <c r="D7909" t="s">
        <v>1470</v>
      </c>
      <c r="E7909" t="s">
        <v>2151</v>
      </c>
      <c r="F7909" t="s">
        <v>1765</v>
      </c>
      <c r="G7909" t="str">
        <f>IF(ISBLANK('Q 10'!$C97),"",IF('Q 10'!$C97="&lt;please select&gt;","",'Q 10'!$C97))</f>
        <v/>
      </c>
    </row>
    <row r="7910" spans="1:7" x14ac:dyDescent="0.3">
      <c r="A7910" t="s">
        <v>2178</v>
      </c>
      <c r="B7910" t="s">
        <v>2181</v>
      </c>
      <c r="C7910">
        <v>6</v>
      </c>
      <c r="D7910" t="s">
        <v>1470</v>
      </c>
      <c r="E7910" t="s">
        <v>2151</v>
      </c>
      <c r="F7910" t="s">
        <v>1765</v>
      </c>
      <c r="G7910" t="str">
        <f>IF(ISBLANK('Q 10'!$C98),"",IF('Q 10'!$C98="&lt;please select&gt;","",'Q 10'!$C98))</f>
        <v/>
      </c>
    </row>
    <row r="7911" spans="1:7" x14ac:dyDescent="0.3">
      <c r="A7911" t="s">
        <v>2178</v>
      </c>
      <c r="B7911" t="s">
        <v>2181</v>
      </c>
      <c r="C7911">
        <v>7</v>
      </c>
      <c r="D7911" t="s">
        <v>1470</v>
      </c>
      <c r="E7911" t="s">
        <v>2151</v>
      </c>
      <c r="F7911" t="s">
        <v>1765</v>
      </c>
      <c r="G7911" t="str">
        <f>IF(ISBLANK('Q 10'!$C99),"",IF('Q 10'!$C99="&lt;please select&gt;","",'Q 10'!$C99))</f>
        <v/>
      </c>
    </row>
    <row r="7912" spans="1:7" x14ac:dyDescent="0.3">
      <c r="A7912" t="s">
        <v>2178</v>
      </c>
      <c r="B7912" t="s">
        <v>2181</v>
      </c>
      <c r="C7912">
        <v>8</v>
      </c>
      <c r="D7912" t="s">
        <v>1470</v>
      </c>
      <c r="E7912" t="s">
        <v>2151</v>
      </c>
      <c r="F7912" t="s">
        <v>1765</v>
      </c>
      <c r="G7912" t="str">
        <f>IF(ISBLANK('Q 10'!$C100),"",IF('Q 10'!$C100="&lt;please select&gt;","",'Q 10'!$C100))</f>
        <v/>
      </c>
    </row>
    <row r="7913" spans="1:7" x14ac:dyDescent="0.3">
      <c r="A7913" t="s">
        <v>2178</v>
      </c>
      <c r="B7913" t="s">
        <v>2181</v>
      </c>
      <c r="C7913">
        <v>9</v>
      </c>
      <c r="D7913" t="s">
        <v>1470</v>
      </c>
      <c r="E7913" t="s">
        <v>2151</v>
      </c>
      <c r="F7913" t="s">
        <v>1765</v>
      </c>
      <c r="G7913" t="str">
        <f>IF(ISBLANK('Q 10'!$C101),"",IF('Q 10'!$C101="&lt;please select&gt;","",'Q 10'!$C101))</f>
        <v/>
      </c>
    </row>
    <row r="7914" spans="1:7" x14ac:dyDescent="0.3">
      <c r="A7914" t="s">
        <v>2178</v>
      </c>
      <c r="B7914" t="s">
        <v>2181</v>
      </c>
      <c r="C7914">
        <v>10</v>
      </c>
      <c r="D7914" t="s">
        <v>1470</v>
      </c>
      <c r="E7914" t="s">
        <v>2151</v>
      </c>
      <c r="F7914" t="s">
        <v>1765</v>
      </c>
      <c r="G7914" t="str">
        <f>IF(ISBLANK('Q 10'!$C102),"",IF('Q 10'!$C102="&lt;please select&gt;","",'Q 10'!$C102))</f>
        <v/>
      </c>
    </row>
    <row r="7915" spans="1:7" x14ac:dyDescent="0.3">
      <c r="A7915" t="s">
        <v>2178</v>
      </c>
      <c r="B7915" t="s">
        <v>2181</v>
      </c>
      <c r="C7915">
        <v>11</v>
      </c>
      <c r="D7915" t="s">
        <v>1470</v>
      </c>
      <c r="E7915" t="s">
        <v>2151</v>
      </c>
      <c r="F7915" t="s">
        <v>1765</v>
      </c>
      <c r="G7915" t="str">
        <f>IF(ISBLANK('Q 10'!$C103),"",IF('Q 10'!$C103="&lt;please select&gt;","",'Q 10'!$C103))</f>
        <v/>
      </c>
    </row>
    <row r="7916" spans="1:7" x14ac:dyDescent="0.3">
      <c r="A7916" t="s">
        <v>2178</v>
      </c>
      <c r="B7916" t="s">
        <v>2181</v>
      </c>
      <c r="C7916">
        <v>12</v>
      </c>
      <c r="D7916" t="s">
        <v>1470</v>
      </c>
      <c r="E7916" t="s">
        <v>2151</v>
      </c>
      <c r="F7916" t="s">
        <v>1765</v>
      </c>
      <c r="G7916" t="str">
        <f>IF(ISBLANK('Q 10'!$C104),"",IF('Q 10'!$C104="&lt;please select&gt;","",'Q 10'!$C104))</f>
        <v/>
      </c>
    </row>
    <row r="7917" spans="1:7" x14ac:dyDescent="0.3">
      <c r="A7917" t="s">
        <v>2178</v>
      </c>
      <c r="B7917" t="s">
        <v>2181</v>
      </c>
      <c r="C7917">
        <v>13</v>
      </c>
      <c r="D7917" t="s">
        <v>1470</v>
      </c>
      <c r="E7917" t="s">
        <v>2151</v>
      </c>
      <c r="F7917" t="s">
        <v>1765</v>
      </c>
      <c r="G7917" t="str">
        <f>IF(ISBLANK('Q 10'!$C105),"",IF('Q 10'!$C105="&lt;please select&gt;","",'Q 10'!$C105))</f>
        <v/>
      </c>
    </row>
    <row r="7918" spans="1:7" x14ac:dyDescent="0.3">
      <c r="A7918" t="s">
        <v>2178</v>
      </c>
      <c r="B7918" t="s">
        <v>2181</v>
      </c>
      <c r="C7918">
        <v>14</v>
      </c>
      <c r="D7918" t="s">
        <v>1470</v>
      </c>
      <c r="E7918" t="s">
        <v>2151</v>
      </c>
      <c r="F7918" t="s">
        <v>1765</v>
      </c>
      <c r="G7918" t="str">
        <f>IF(ISBLANK('Q 10'!$C106),"",IF('Q 10'!$C106="&lt;please select&gt;","",'Q 10'!$C106))</f>
        <v/>
      </c>
    </row>
    <row r="7919" spans="1:7" x14ac:dyDescent="0.3">
      <c r="A7919" t="s">
        <v>2178</v>
      </c>
      <c r="B7919" t="s">
        <v>2181</v>
      </c>
      <c r="C7919">
        <v>15</v>
      </c>
      <c r="D7919" t="s">
        <v>1470</v>
      </c>
      <c r="E7919" t="s">
        <v>2151</v>
      </c>
      <c r="F7919" t="s">
        <v>1765</v>
      </c>
      <c r="G7919" t="str">
        <f>IF(ISBLANK('Q 10'!$C107),"",IF('Q 10'!$C107="&lt;please select&gt;","",'Q 10'!$C107))</f>
        <v/>
      </c>
    </row>
    <row r="7920" spans="1:7" x14ac:dyDescent="0.3">
      <c r="A7920" t="s">
        <v>2178</v>
      </c>
      <c r="B7920" t="s">
        <v>2181</v>
      </c>
      <c r="C7920">
        <v>16</v>
      </c>
      <c r="D7920" t="s">
        <v>1470</v>
      </c>
      <c r="E7920" t="s">
        <v>2151</v>
      </c>
      <c r="F7920" t="s">
        <v>1765</v>
      </c>
      <c r="G7920" t="str">
        <f>IF(ISBLANK('Q 10'!$C108),"",IF('Q 10'!$C108="&lt;please select&gt;","",'Q 10'!$C108))</f>
        <v/>
      </c>
    </row>
    <row r="7921" spans="1:11" x14ac:dyDescent="0.3">
      <c r="A7921" t="s">
        <v>2178</v>
      </c>
      <c r="B7921" t="s">
        <v>2181</v>
      </c>
      <c r="C7921">
        <v>17</v>
      </c>
      <c r="D7921" t="s">
        <v>1470</v>
      </c>
      <c r="E7921" t="s">
        <v>2151</v>
      </c>
      <c r="F7921" t="s">
        <v>1765</v>
      </c>
      <c r="G7921" t="str">
        <f>IF(ISBLANK('Q 10'!$C109),"",IF('Q 10'!$C109="&lt;please select&gt;","",'Q 10'!$C109))</f>
        <v/>
      </c>
    </row>
    <row r="7922" spans="1:11" x14ac:dyDescent="0.3">
      <c r="A7922" t="s">
        <v>2178</v>
      </c>
      <c r="B7922" t="s">
        <v>2181</v>
      </c>
      <c r="C7922">
        <v>1</v>
      </c>
      <c r="D7922" t="s">
        <v>1470</v>
      </c>
      <c r="E7922" t="s">
        <v>2152</v>
      </c>
      <c r="F7922" t="s">
        <v>1761</v>
      </c>
      <c r="K7922" t="str">
        <f>IF(ISBLANK('Q 10'!$F93),"",IF('Q 10'!$F93="&lt;please select&gt;","",'Q 10'!$F93))</f>
        <v/>
      </c>
    </row>
    <row r="7923" spans="1:11" x14ac:dyDescent="0.3">
      <c r="A7923" t="s">
        <v>2178</v>
      </c>
      <c r="B7923" t="s">
        <v>2181</v>
      </c>
      <c r="C7923">
        <v>2</v>
      </c>
      <c r="D7923" t="s">
        <v>1470</v>
      </c>
      <c r="E7923" t="s">
        <v>2152</v>
      </c>
      <c r="F7923" t="s">
        <v>1761</v>
      </c>
      <c r="K7923" t="str">
        <f>IF(ISBLANK('Q 10'!$F94),"",IF('Q 10'!$F94="&lt;please select&gt;","",'Q 10'!$F94))</f>
        <v/>
      </c>
    </row>
    <row r="7924" spans="1:11" x14ac:dyDescent="0.3">
      <c r="A7924" t="s">
        <v>2178</v>
      </c>
      <c r="B7924" t="s">
        <v>2181</v>
      </c>
      <c r="C7924">
        <v>3</v>
      </c>
      <c r="D7924" t="s">
        <v>1470</v>
      </c>
      <c r="E7924" t="s">
        <v>2152</v>
      </c>
      <c r="F7924" t="s">
        <v>1761</v>
      </c>
      <c r="K7924" t="str">
        <f>IF(ISBLANK('Q 10'!$F95),"",IF('Q 10'!$F95="&lt;please select&gt;","",'Q 10'!$F95))</f>
        <v/>
      </c>
    </row>
    <row r="7925" spans="1:11" x14ac:dyDescent="0.3">
      <c r="A7925" t="s">
        <v>2178</v>
      </c>
      <c r="B7925" t="s">
        <v>2181</v>
      </c>
      <c r="C7925">
        <v>4</v>
      </c>
      <c r="D7925" t="s">
        <v>1470</v>
      </c>
      <c r="E7925" t="s">
        <v>2152</v>
      </c>
      <c r="F7925" t="s">
        <v>1761</v>
      </c>
      <c r="K7925" t="str">
        <f>IF(ISBLANK('Q 10'!$F96),"",IF('Q 10'!$F96="&lt;please select&gt;","",'Q 10'!$F96))</f>
        <v/>
      </c>
    </row>
    <row r="7926" spans="1:11" x14ac:dyDescent="0.3">
      <c r="A7926" t="s">
        <v>2178</v>
      </c>
      <c r="B7926" t="s">
        <v>2181</v>
      </c>
      <c r="C7926">
        <v>5</v>
      </c>
      <c r="D7926" t="s">
        <v>1470</v>
      </c>
      <c r="E7926" t="s">
        <v>2152</v>
      </c>
      <c r="F7926" t="s">
        <v>1761</v>
      </c>
      <c r="K7926" t="str">
        <f>IF(ISBLANK('Q 10'!$F97),"",IF('Q 10'!$F97="&lt;please select&gt;","",'Q 10'!$F97))</f>
        <v/>
      </c>
    </row>
    <row r="7927" spans="1:11" x14ac:dyDescent="0.3">
      <c r="A7927" t="s">
        <v>2178</v>
      </c>
      <c r="B7927" t="s">
        <v>2181</v>
      </c>
      <c r="C7927">
        <v>6</v>
      </c>
      <c r="D7927" t="s">
        <v>1470</v>
      </c>
      <c r="E7927" t="s">
        <v>2152</v>
      </c>
      <c r="F7927" t="s">
        <v>1761</v>
      </c>
      <c r="K7927" t="str">
        <f>IF(ISBLANK('Q 10'!$F98),"",IF('Q 10'!$F98="&lt;please select&gt;","",'Q 10'!$F98))</f>
        <v/>
      </c>
    </row>
    <row r="7928" spans="1:11" x14ac:dyDescent="0.3">
      <c r="A7928" t="s">
        <v>2178</v>
      </c>
      <c r="B7928" t="s">
        <v>2181</v>
      </c>
      <c r="C7928">
        <v>7</v>
      </c>
      <c r="D7928" t="s">
        <v>1470</v>
      </c>
      <c r="E7928" t="s">
        <v>2152</v>
      </c>
      <c r="F7928" t="s">
        <v>1761</v>
      </c>
      <c r="K7928" t="str">
        <f>IF(ISBLANK('Q 10'!$F99),"",IF('Q 10'!$F99="&lt;please select&gt;","",'Q 10'!$F99))</f>
        <v/>
      </c>
    </row>
    <row r="7929" spans="1:11" x14ac:dyDescent="0.3">
      <c r="A7929" t="s">
        <v>2178</v>
      </c>
      <c r="B7929" t="s">
        <v>2181</v>
      </c>
      <c r="C7929">
        <v>8</v>
      </c>
      <c r="D7929" t="s">
        <v>1470</v>
      </c>
      <c r="E7929" t="s">
        <v>2152</v>
      </c>
      <c r="F7929" t="s">
        <v>1761</v>
      </c>
      <c r="K7929" t="str">
        <f>IF(ISBLANK('Q 10'!$F100),"",IF('Q 10'!$F100="&lt;please select&gt;","",'Q 10'!$F100))</f>
        <v/>
      </c>
    </row>
    <row r="7930" spans="1:11" x14ac:dyDescent="0.3">
      <c r="A7930" t="s">
        <v>2178</v>
      </c>
      <c r="B7930" t="s">
        <v>2181</v>
      </c>
      <c r="C7930">
        <v>9</v>
      </c>
      <c r="D7930" t="s">
        <v>1470</v>
      </c>
      <c r="E7930" t="s">
        <v>2152</v>
      </c>
      <c r="F7930" t="s">
        <v>1761</v>
      </c>
      <c r="K7930" t="str">
        <f>IF(ISBLANK('Q 10'!$F101),"",IF('Q 10'!$F101="&lt;please select&gt;","",'Q 10'!$F101))</f>
        <v/>
      </c>
    </row>
    <row r="7931" spans="1:11" x14ac:dyDescent="0.3">
      <c r="A7931" t="s">
        <v>2178</v>
      </c>
      <c r="B7931" t="s">
        <v>2181</v>
      </c>
      <c r="C7931">
        <v>10</v>
      </c>
      <c r="D7931" t="s">
        <v>1470</v>
      </c>
      <c r="E7931" t="s">
        <v>2152</v>
      </c>
      <c r="F7931" t="s">
        <v>1761</v>
      </c>
      <c r="K7931" t="str">
        <f>IF(ISBLANK('Q 10'!$F102),"",IF('Q 10'!$F102="&lt;please select&gt;","",'Q 10'!$F102))</f>
        <v/>
      </c>
    </row>
    <row r="7932" spans="1:11" x14ac:dyDescent="0.3">
      <c r="A7932" t="s">
        <v>2178</v>
      </c>
      <c r="B7932" t="s">
        <v>2181</v>
      </c>
      <c r="C7932">
        <v>11</v>
      </c>
      <c r="D7932" t="s">
        <v>1470</v>
      </c>
      <c r="E7932" t="s">
        <v>2152</v>
      </c>
      <c r="F7932" t="s">
        <v>1761</v>
      </c>
      <c r="K7932" t="str">
        <f>IF(ISBLANK('Q 10'!$F103),"",IF('Q 10'!$F103="&lt;please select&gt;","",'Q 10'!$F103))</f>
        <v/>
      </c>
    </row>
    <row r="7933" spans="1:11" x14ac:dyDescent="0.3">
      <c r="A7933" t="s">
        <v>2178</v>
      </c>
      <c r="B7933" t="s">
        <v>2181</v>
      </c>
      <c r="C7933">
        <v>12</v>
      </c>
      <c r="D7933" t="s">
        <v>1470</v>
      </c>
      <c r="E7933" t="s">
        <v>2152</v>
      </c>
      <c r="F7933" t="s">
        <v>1761</v>
      </c>
      <c r="K7933" t="str">
        <f>IF(ISBLANK('Q 10'!$F104),"",IF('Q 10'!$F104="&lt;please select&gt;","",'Q 10'!$F104))</f>
        <v/>
      </c>
    </row>
    <row r="7934" spans="1:11" x14ac:dyDescent="0.3">
      <c r="A7934" t="s">
        <v>2178</v>
      </c>
      <c r="B7934" t="s">
        <v>2181</v>
      </c>
      <c r="C7934">
        <v>13</v>
      </c>
      <c r="D7934" t="s">
        <v>1470</v>
      </c>
      <c r="E7934" t="s">
        <v>2152</v>
      </c>
      <c r="F7934" t="s">
        <v>1761</v>
      </c>
      <c r="K7934" t="str">
        <f>IF(ISBLANK('Q 10'!$F105),"",IF('Q 10'!$F105="&lt;please select&gt;","",'Q 10'!$F105))</f>
        <v/>
      </c>
    </row>
    <row r="7935" spans="1:11" x14ac:dyDescent="0.3">
      <c r="A7935" t="s">
        <v>2178</v>
      </c>
      <c r="B7935" t="s">
        <v>2181</v>
      </c>
      <c r="C7935">
        <v>14</v>
      </c>
      <c r="D7935" t="s">
        <v>1470</v>
      </c>
      <c r="E7935" t="s">
        <v>2152</v>
      </c>
      <c r="F7935" t="s">
        <v>1761</v>
      </c>
      <c r="K7935" t="str">
        <f>IF(ISBLANK('Q 10'!$F106),"",IF('Q 10'!$F106="&lt;please select&gt;","",'Q 10'!$F106))</f>
        <v/>
      </c>
    </row>
    <row r="7936" spans="1:11" x14ac:dyDescent="0.3">
      <c r="A7936" t="s">
        <v>2178</v>
      </c>
      <c r="B7936" t="s">
        <v>2181</v>
      </c>
      <c r="C7936">
        <v>15</v>
      </c>
      <c r="D7936" t="s">
        <v>1470</v>
      </c>
      <c r="E7936" t="s">
        <v>2152</v>
      </c>
      <c r="F7936" t="s">
        <v>1761</v>
      </c>
      <c r="K7936" t="str">
        <f>IF(ISBLANK('Q 10'!$F107),"",IF('Q 10'!$F107="&lt;please select&gt;","",'Q 10'!$F107))</f>
        <v/>
      </c>
    </row>
    <row r="7937" spans="1:11" x14ac:dyDescent="0.3">
      <c r="A7937" t="s">
        <v>2178</v>
      </c>
      <c r="B7937" t="s">
        <v>2181</v>
      </c>
      <c r="C7937">
        <v>16</v>
      </c>
      <c r="D7937" t="s">
        <v>1470</v>
      </c>
      <c r="E7937" t="s">
        <v>2152</v>
      </c>
      <c r="F7937" t="s">
        <v>1761</v>
      </c>
      <c r="K7937" t="str">
        <f>IF(ISBLANK('Q 10'!$F108),"",IF('Q 10'!$F108="&lt;please select&gt;","",'Q 10'!$F108))</f>
        <v/>
      </c>
    </row>
    <row r="7938" spans="1:11" x14ac:dyDescent="0.3">
      <c r="A7938" t="s">
        <v>2178</v>
      </c>
      <c r="B7938" t="s">
        <v>2181</v>
      </c>
      <c r="C7938">
        <v>17</v>
      </c>
      <c r="D7938" t="s">
        <v>1470</v>
      </c>
      <c r="E7938" t="s">
        <v>2152</v>
      </c>
      <c r="F7938" t="s">
        <v>1761</v>
      </c>
      <c r="K7938" t="str">
        <f>IF(ISBLANK('Q 10'!$F109),"",IF('Q 10'!$F109="&lt;please select&gt;","",'Q 10'!$F109))</f>
        <v/>
      </c>
    </row>
    <row r="7939" spans="1:11" x14ac:dyDescent="0.3">
      <c r="A7939" t="s">
        <v>2178</v>
      </c>
      <c r="B7939" t="s">
        <v>2181</v>
      </c>
      <c r="C7939">
        <v>1</v>
      </c>
      <c r="D7939" t="s">
        <v>1470</v>
      </c>
      <c r="E7939" t="s">
        <v>2153</v>
      </c>
      <c r="F7939" t="s">
        <v>1772</v>
      </c>
      <c r="H7939" t="str">
        <f>IF(ISBLANK('Q 10'!$H93),"",IF('Q 10'!$H93="&lt;please select&gt;","",'Q 10'!$H93))</f>
        <v/>
      </c>
    </row>
    <row r="7940" spans="1:11" x14ac:dyDescent="0.3">
      <c r="A7940" t="s">
        <v>2178</v>
      </c>
      <c r="B7940" t="s">
        <v>2181</v>
      </c>
      <c r="C7940">
        <v>2</v>
      </c>
      <c r="D7940" t="s">
        <v>1470</v>
      </c>
      <c r="E7940" t="s">
        <v>2153</v>
      </c>
      <c r="F7940" t="s">
        <v>1772</v>
      </c>
      <c r="H7940" t="str">
        <f>IF(ISBLANK('Q 10'!$H94),"",IF('Q 10'!$H94="&lt;please select&gt;","",'Q 10'!$H94))</f>
        <v/>
      </c>
    </row>
    <row r="7941" spans="1:11" x14ac:dyDescent="0.3">
      <c r="A7941" t="s">
        <v>2178</v>
      </c>
      <c r="B7941" t="s">
        <v>2181</v>
      </c>
      <c r="C7941">
        <v>3</v>
      </c>
      <c r="D7941" t="s">
        <v>1470</v>
      </c>
      <c r="E7941" t="s">
        <v>2153</v>
      </c>
      <c r="F7941" t="s">
        <v>1772</v>
      </c>
      <c r="H7941" t="str">
        <f>IF(ISBLANK('Q 10'!$H95),"",IF('Q 10'!$H95="&lt;please select&gt;","",'Q 10'!$H95))</f>
        <v/>
      </c>
    </row>
    <row r="7942" spans="1:11" x14ac:dyDescent="0.3">
      <c r="A7942" t="s">
        <v>2178</v>
      </c>
      <c r="B7942" t="s">
        <v>2181</v>
      </c>
      <c r="C7942">
        <v>4</v>
      </c>
      <c r="D7942" t="s">
        <v>1470</v>
      </c>
      <c r="E7942" t="s">
        <v>2153</v>
      </c>
      <c r="F7942" t="s">
        <v>1772</v>
      </c>
      <c r="H7942" t="str">
        <f>IF(ISBLANK('Q 10'!$H96),"",IF('Q 10'!$H96="&lt;please select&gt;","",'Q 10'!$H96))</f>
        <v/>
      </c>
    </row>
    <row r="7943" spans="1:11" x14ac:dyDescent="0.3">
      <c r="A7943" t="s">
        <v>2178</v>
      </c>
      <c r="B7943" t="s">
        <v>2181</v>
      </c>
      <c r="C7943">
        <v>5</v>
      </c>
      <c r="D7943" t="s">
        <v>1470</v>
      </c>
      <c r="E7943" t="s">
        <v>2153</v>
      </c>
      <c r="F7943" t="s">
        <v>1772</v>
      </c>
      <c r="H7943" t="str">
        <f>IF(ISBLANK('Q 10'!$H97),"",IF('Q 10'!$H97="&lt;please select&gt;","",'Q 10'!$H97))</f>
        <v/>
      </c>
    </row>
    <row r="7944" spans="1:11" x14ac:dyDescent="0.3">
      <c r="A7944" t="s">
        <v>2178</v>
      </c>
      <c r="B7944" t="s">
        <v>2181</v>
      </c>
      <c r="C7944">
        <v>6</v>
      </c>
      <c r="D7944" t="s">
        <v>1470</v>
      </c>
      <c r="E7944" t="s">
        <v>2153</v>
      </c>
      <c r="F7944" t="s">
        <v>1772</v>
      </c>
      <c r="H7944" t="str">
        <f>IF(ISBLANK('Q 10'!$H98),"",IF('Q 10'!$H98="&lt;please select&gt;","",'Q 10'!$H98))</f>
        <v/>
      </c>
    </row>
    <row r="7945" spans="1:11" x14ac:dyDescent="0.3">
      <c r="A7945" t="s">
        <v>2178</v>
      </c>
      <c r="B7945" t="s">
        <v>2181</v>
      </c>
      <c r="C7945">
        <v>7</v>
      </c>
      <c r="D7945" t="s">
        <v>1470</v>
      </c>
      <c r="E7945" t="s">
        <v>2153</v>
      </c>
      <c r="F7945" t="s">
        <v>1772</v>
      </c>
      <c r="H7945" t="str">
        <f>IF(ISBLANK('Q 10'!$H99),"",IF('Q 10'!$H99="&lt;please select&gt;","",'Q 10'!$H99))</f>
        <v/>
      </c>
    </row>
    <row r="7946" spans="1:11" x14ac:dyDescent="0.3">
      <c r="A7946" t="s">
        <v>2178</v>
      </c>
      <c r="B7946" t="s">
        <v>2181</v>
      </c>
      <c r="C7946">
        <v>8</v>
      </c>
      <c r="D7946" t="s">
        <v>1470</v>
      </c>
      <c r="E7946" t="s">
        <v>2153</v>
      </c>
      <c r="F7946" t="s">
        <v>1772</v>
      </c>
      <c r="H7946" t="str">
        <f>IF(ISBLANK('Q 10'!$H100),"",IF('Q 10'!$H100="&lt;please select&gt;","",'Q 10'!$H100))</f>
        <v/>
      </c>
    </row>
    <row r="7947" spans="1:11" x14ac:dyDescent="0.3">
      <c r="A7947" t="s">
        <v>2178</v>
      </c>
      <c r="B7947" t="s">
        <v>2181</v>
      </c>
      <c r="C7947">
        <v>9</v>
      </c>
      <c r="D7947" t="s">
        <v>1470</v>
      </c>
      <c r="E7947" t="s">
        <v>2153</v>
      </c>
      <c r="F7947" t="s">
        <v>1772</v>
      </c>
      <c r="H7947" t="str">
        <f>IF(ISBLANK('Q 10'!$H101),"",IF('Q 10'!$H101="&lt;please select&gt;","",'Q 10'!$H101))</f>
        <v/>
      </c>
    </row>
    <row r="7948" spans="1:11" x14ac:dyDescent="0.3">
      <c r="A7948" t="s">
        <v>2178</v>
      </c>
      <c r="B7948" t="s">
        <v>2181</v>
      </c>
      <c r="C7948">
        <v>10</v>
      </c>
      <c r="D7948" t="s">
        <v>1470</v>
      </c>
      <c r="E7948" t="s">
        <v>2153</v>
      </c>
      <c r="F7948" t="s">
        <v>1772</v>
      </c>
      <c r="H7948" t="str">
        <f>IF(ISBLANK('Q 10'!$H102),"",IF('Q 10'!$H102="&lt;please select&gt;","",'Q 10'!$H102))</f>
        <v/>
      </c>
    </row>
    <row r="7949" spans="1:11" x14ac:dyDescent="0.3">
      <c r="A7949" t="s">
        <v>2178</v>
      </c>
      <c r="B7949" t="s">
        <v>2181</v>
      </c>
      <c r="C7949">
        <v>11</v>
      </c>
      <c r="D7949" t="s">
        <v>1470</v>
      </c>
      <c r="E7949" t="s">
        <v>2153</v>
      </c>
      <c r="F7949" t="s">
        <v>1772</v>
      </c>
      <c r="H7949" t="str">
        <f>IF(ISBLANK('Q 10'!$H103),"",IF('Q 10'!$H103="&lt;please select&gt;","",'Q 10'!$H103))</f>
        <v/>
      </c>
    </row>
    <row r="7950" spans="1:11" x14ac:dyDescent="0.3">
      <c r="A7950" t="s">
        <v>2178</v>
      </c>
      <c r="B7950" t="s">
        <v>2181</v>
      </c>
      <c r="C7950">
        <v>12</v>
      </c>
      <c r="D7950" t="s">
        <v>1470</v>
      </c>
      <c r="E7950" t="s">
        <v>2153</v>
      </c>
      <c r="F7950" t="s">
        <v>1772</v>
      </c>
      <c r="H7950" t="str">
        <f>IF(ISBLANK('Q 10'!$H104),"",IF('Q 10'!$H104="&lt;please select&gt;","",'Q 10'!$H104))</f>
        <v/>
      </c>
    </row>
    <row r="7951" spans="1:11" x14ac:dyDescent="0.3">
      <c r="A7951" t="s">
        <v>2178</v>
      </c>
      <c r="B7951" t="s">
        <v>2181</v>
      </c>
      <c r="C7951">
        <v>13</v>
      </c>
      <c r="D7951" t="s">
        <v>1470</v>
      </c>
      <c r="E7951" t="s">
        <v>2153</v>
      </c>
      <c r="F7951" t="s">
        <v>1772</v>
      </c>
      <c r="H7951" t="str">
        <f>IF(ISBLANK('Q 10'!$H105),"",IF('Q 10'!$H105="&lt;please select&gt;","",'Q 10'!$H105))</f>
        <v/>
      </c>
    </row>
    <row r="7952" spans="1:11" x14ac:dyDescent="0.3">
      <c r="A7952" t="s">
        <v>2178</v>
      </c>
      <c r="B7952" t="s">
        <v>2181</v>
      </c>
      <c r="C7952">
        <v>14</v>
      </c>
      <c r="D7952" t="s">
        <v>1470</v>
      </c>
      <c r="E7952" t="s">
        <v>2153</v>
      </c>
      <c r="F7952" t="s">
        <v>1772</v>
      </c>
      <c r="H7952" t="str">
        <f>IF(ISBLANK('Q 10'!$H106),"",IF('Q 10'!$H106="&lt;please select&gt;","",'Q 10'!$H106))</f>
        <v/>
      </c>
    </row>
    <row r="7953" spans="1:8" x14ac:dyDescent="0.3">
      <c r="A7953" t="s">
        <v>2178</v>
      </c>
      <c r="B7953" t="s">
        <v>2181</v>
      </c>
      <c r="C7953">
        <v>15</v>
      </c>
      <c r="D7953" t="s">
        <v>1470</v>
      </c>
      <c r="E7953" t="s">
        <v>2153</v>
      </c>
      <c r="F7953" t="s">
        <v>1772</v>
      </c>
      <c r="H7953" t="str">
        <f>IF(ISBLANK('Q 10'!$H107),"",IF('Q 10'!$H107="&lt;please select&gt;","",'Q 10'!$H107))</f>
        <v/>
      </c>
    </row>
    <row r="7954" spans="1:8" x14ac:dyDescent="0.3">
      <c r="A7954" t="s">
        <v>2178</v>
      </c>
      <c r="B7954" t="s">
        <v>2181</v>
      </c>
      <c r="C7954">
        <v>16</v>
      </c>
      <c r="D7954" t="s">
        <v>1470</v>
      </c>
      <c r="E7954" t="s">
        <v>2153</v>
      </c>
      <c r="F7954" t="s">
        <v>1772</v>
      </c>
      <c r="H7954" t="str">
        <f>IF(ISBLANK('Q 10'!$H108),"",IF('Q 10'!$H108="&lt;please select&gt;","",'Q 10'!$H108))</f>
        <v/>
      </c>
    </row>
    <row r="7955" spans="1:8" x14ac:dyDescent="0.3">
      <c r="A7955" t="s">
        <v>2178</v>
      </c>
      <c r="B7955" t="s">
        <v>2181</v>
      </c>
      <c r="C7955">
        <v>17</v>
      </c>
      <c r="D7955" t="s">
        <v>1470</v>
      </c>
      <c r="E7955" t="s">
        <v>2153</v>
      </c>
      <c r="F7955" t="s">
        <v>1772</v>
      </c>
      <c r="H7955" t="str">
        <f>IF(ISBLANK('Q 10'!$H109),"",IF('Q 10'!$H109="&lt;please select&gt;","",'Q 10'!$H109))</f>
        <v/>
      </c>
    </row>
    <row r="7956" spans="1:8" x14ac:dyDescent="0.3">
      <c r="A7956" t="s">
        <v>2182</v>
      </c>
      <c r="B7956" t="s">
        <v>2183</v>
      </c>
      <c r="C7956">
        <v>1</v>
      </c>
      <c r="D7956" t="s">
        <v>1470</v>
      </c>
      <c r="E7956" t="s">
        <v>1892</v>
      </c>
      <c r="F7956" t="s">
        <v>1765</v>
      </c>
      <c r="G7956" t="str">
        <f>IF(ISBLANK('Q 10'!$C115),"",IF('Q 10'!$C115="&lt;please select&gt;","",'Q 10'!$C115))</f>
        <v>N/A</v>
      </c>
    </row>
    <row r="7957" spans="1:8" x14ac:dyDescent="0.3">
      <c r="A7957" t="s">
        <v>2182</v>
      </c>
      <c r="B7957" t="s">
        <v>2183</v>
      </c>
      <c r="C7957">
        <v>2</v>
      </c>
      <c r="D7957" t="s">
        <v>1470</v>
      </c>
      <c r="E7957" t="s">
        <v>1892</v>
      </c>
      <c r="F7957" t="s">
        <v>1765</v>
      </c>
      <c r="G7957" t="str">
        <f>IF(ISBLANK('Q 10'!$C116),"",IF('Q 10'!$C116="&lt;please select&gt;","",'Q 10'!$C116))</f>
        <v/>
      </c>
    </row>
    <row r="7958" spans="1:8" x14ac:dyDescent="0.3">
      <c r="A7958" t="s">
        <v>2182</v>
      </c>
      <c r="B7958" t="s">
        <v>2183</v>
      </c>
      <c r="C7958">
        <v>3</v>
      </c>
      <c r="D7958" t="s">
        <v>1470</v>
      </c>
      <c r="E7958" t="s">
        <v>1892</v>
      </c>
      <c r="F7958" t="s">
        <v>1765</v>
      </c>
      <c r="G7958" t="str">
        <f>IF(ISBLANK('Q 10'!$C117),"",IF('Q 10'!$C117="&lt;please select&gt;","",'Q 10'!$C117))</f>
        <v/>
      </c>
    </row>
    <row r="7959" spans="1:8" x14ac:dyDescent="0.3">
      <c r="A7959" t="s">
        <v>2182</v>
      </c>
      <c r="B7959" t="s">
        <v>2183</v>
      </c>
      <c r="C7959">
        <v>4</v>
      </c>
      <c r="D7959" t="s">
        <v>1470</v>
      </c>
      <c r="E7959" t="s">
        <v>1892</v>
      </c>
      <c r="F7959" t="s">
        <v>1765</v>
      </c>
      <c r="G7959" t="str">
        <f>IF(ISBLANK('Q 10'!$C118),"",IF('Q 10'!$C118="&lt;please select&gt;","",'Q 10'!$C118))</f>
        <v/>
      </c>
    </row>
    <row r="7960" spans="1:8" x14ac:dyDescent="0.3">
      <c r="A7960" t="s">
        <v>2182</v>
      </c>
      <c r="B7960" t="s">
        <v>2183</v>
      </c>
      <c r="C7960">
        <v>5</v>
      </c>
      <c r="D7960" t="s">
        <v>1470</v>
      </c>
      <c r="E7960" t="s">
        <v>1892</v>
      </c>
      <c r="F7960" t="s">
        <v>1765</v>
      </c>
      <c r="G7960" t="str">
        <f>IF(ISBLANK('Q 10'!$C119),"",IF('Q 10'!$C119="&lt;please select&gt;","",'Q 10'!$C119))</f>
        <v/>
      </c>
    </row>
    <row r="7961" spans="1:8" x14ac:dyDescent="0.3">
      <c r="A7961" t="s">
        <v>2182</v>
      </c>
      <c r="B7961" t="s">
        <v>2183</v>
      </c>
      <c r="C7961">
        <v>6</v>
      </c>
      <c r="D7961" t="s">
        <v>1470</v>
      </c>
      <c r="E7961" t="s">
        <v>1892</v>
      </c>
      <c r="F7961" t="s">
        <v>1765</v>
      </c>
      <c r="G7961" t="str">
        <f>IF(ISBLANK('Q 10'!$C120),"",IF('Q 10'!$C120="&lt;please select&gt;","",'Q 10'!$C120))</f>
        <v/>
      </c>
    </row>
    <row r="7962" spans="1:8" x14ac:dyDescent="0.3">
      <c r="A7962" t="s">
        <v>2182</v>
      </c>
      <c r="B7962" t="s">
        <v>2183</v>
      </c>
      <c r="C7962">
        <v>7</v>
      </c>
      <c r="D7962" t="s">
        <v>1470</v>
      </c>
      <c r="E7962" t="s">
        <v>1892</v>
      </c>
      <c r="F7962" t="s">
        <v>1765</v>
      </c>
      <c r="G7962" t="str">
        <f>IF(ISBLANK('Q 10'!$C121),"",IF('Q 10'!$C121="&lt;please select&gt;","",'Q 10'!$C121))</f>
        <v/>
      </c>
    </row>
    <row r="7963" spans="1:8" x14ac:dyDescent="0.3">
      <c r="A7963" t="s">
        <v>2182</v>
      </c>
      <c r="B7963" t="s">
        <v>2183</v>
      </c>
      <c r="C7963">
        <v>8</v>
      </c>
      <c r="D7963" t="s">
        <v>1470</v>
      </c>
      <c r="E7963" t="s">
        <v>1892</v>
      </c>
      <c r="F7963" t="s">
        <v>1765</v>
      </c>
      <c r="G7963" t="str">
        <f>IF(ISBLANK('Q 10'!$C122),"",IF('Q 10'!$C122="&lt;please select&gt;","",'Q 10'!$C122))</f>
        <v/>
      </c>
    </row>
    <row r="7964" spans="1:8" x14ac:dyDescent="0.3">
      <c r="A7964" t="s">
        <v>2182</v>
      </c>
      <c r="B7964" t="s">
        <v>2183</v>
      </c>
      <c r="C7964">
        <v>9</v>
      </c>
      <c r="D7964" t="s">
        <v>1470</v>
      </c>
      <c r="E7964" t="s">
        <v>1892</v>
      </c>
      <c r="F7964" t="s">
        <v>1765</v>
      </c>
      <c r="G7964" t="str">
        <f>IF(ISBLANK('Q 10'!$C123),"",IF('Q 10'!$C123="&lt;please select&gt;","",'Q 10'!$C123))</f>
        <v/>
      </c>
    </row>
    <row r="7965" spans="1:8" x14ac:dyDescent="0.3">
      <c r="A7965" t="s">
        <v>2182</v>
      </c>
      <c r="B7965" t="s">
        <v>2183</v>
      </c>
      <c r="C7965">
        <v>10</v>
      </c>
      <c r="D7965" t="s">
        <v>1470</v>
      </c>
      <c r="E7965" t="s">
        <v>1892</v>
      </c>
      <c r="F7965" t="s">
        <v>1765</v>
      </c>
      <c r="G7965" t="str">
        <f>IF(ISBLANK('Q 10'!$C124),"",IF('Q 10'!$C124="&lt;please select&gt;","",'Q 10'!$C124))</f>
        <v/>
      </c>
    </row>
    <row r="7966" spans="1:8" x14ac:dyDescent="0.3">
      <c r="A7966" t="s">
        <v>2182</v>
      </c>
      <c r="B7966" t="s">
        <v>2183</v>
      </c>
      <c r="C7966">
        <v>11</v>
      </c>
      <c r="D7966" t="s">
        <v>1470</v>
      </c>
      <c r="E7966" t="s">
        <v>1892</v>
      </c>
      <c r="F7966" t="s">
        <v>1765</v>
      </c>
      <c r="G7966" t="str">
        <f>IF(ISBLANK('Q 10'!$C125),"",IF('Q 10'!$C125="&lt;please select&gt;","",'Q 10'!$C125))</f>
        <v/>
      </c>
    </row>
    <row r="7967" spans="1:8" x14ac:dyDescent="0.3">
      <c r="A7967" t="s">
        <v>2182</v>
      </c>
      <c r="B7967" t="s">
        <v>2183</v>
      </c>
      <c r="C7967">
        <v>12</v>
      </c>
      <c r="D7967" t="s">
        <v>1470</v>
      </c>
      <c r="E7967" t="s">
        <v>1892</v>
      </c>
      <c r="F7967" t="s">
        <v>1765</v>
      </c>
      <c r="G7967" t="str">
        <f>IF(ISBLANK('Q 10'!$C126),"",IF('Q 10'!$C126="&lt;please select&gt;","",'Q 10'!$C126))</f>
        <v/>
      </c>
    </row>
    <row r="7968" spans="1:8" x14ac:dyDescent="0.3">
      <c r="A7968" t="s">
        <v>2182</v>
      </c>
      <c r="B7968" t="s">
        <v>2183</v>
      </c>
      <c r="C7968">
        <v>1</v>
      </c>
      <c r="D7968" t="s">
        <v>1470</v>
      </c>
      <c r="E7968" t="s">
        <v>2068</v>
      </c>
      <c r="F7968" t="s">
        <v>1765</v>
      </c>
      <c r="G7968" t="str">
        <f>IF(ISBLANK('Q 10'!$F115),"",IF('Q 10'!$F115="&lt;please select&gt;","",'Q 10'!$F115))</f>
        <v/>
      </c>
    </row>
    <row r="7969" spans="1:11" x14ac:dyDescent="0.3">
      <c r="A7969" t="s">
        <v>2182</v>
      </c>
      <c r="B7969" t="s">
        <v>2183</v>
      </c>
      <c r="C7969">
        <v>2</v>
      </c>
      <c r="D7969" t="s">
        <v>1470</v>
      </c>
      <c r="E7969" t="s">
        <v>2068</v>
      </c>
      <c r="F7969" t="s">
        <v>1765</v>
      </c>
      <c r="G7969" t="str">
        <f>IF(ISBLANK('Q 10'!$F116),"",IF('Q 10'!$F116="&lt;please select&gt;","",'Q 10'!$F116))</f>
        <v/>
      </c>
    </row>
    <row r="7970" spans="1:11" x14ac:dyDescent="0.3">
      <c r="A7970" t="s">
        <v>2182</v>
      </c>
      <c r="B7970" t="s">
        <v>2183</v>
      </c>
      <c r="C7970">
        <v>3</v>
      </c>
      <c r="D7970" t="s">
        <v>1470</v>
      </c>
      <c r="E7970" t="s">
        <v>2068</v>
      </c>
      <c r="F7970" t="s">
        <v>1765</v>
      </c>
      <c r="G7970" t="str">
        <f>IF(ISBLANK('Q 10'!$F117),"",IF('Q 10'!$F117="&lt;please select&gt;","",'Q 10'!$F117))</f>
        <v/>
      </c>
    </row>
    <row r="7971" spans="1:11" x14ac:dyDescent="0.3">
      <c r="A7971" t="s">
        <v>2182</v>
      </c>
      <c r="B7971" t="s">
        <v>2183</v>
      </c>
      <c r="C7971">
        <v>4</v>
      </c>
      <c r="D7971" t="s">
        <v>1470</v>
      </c>
      <c r="E7971" t="s">
        <v>2068</v>
      </c>
      <c r="F7971" t="s">
        <v>1765</v>
      </c>
      <c r="G7971" t="str">
        <f>IF(ISBLANK('Q 10'!$F118),"",IF('Q 10'!$F118="&lt;please select&gt;","",'Q 10'!$F118))</f>
        <v/>
      </c>
    </row>
    <row r="7972" spans="1:11" x14ac:dyDescent="0.3">
      <c r="A7972" t="s">
        <v>2182</v>
      </c>
      <c r="B7972" t="s">
        <v>2183</v>
      </c>
      <c r="C7972">
        <v>5</v>
      </c>
      <c r="D7972" t="s">
        <v>1470</v>
      </c>
      <c r="E7972" t="s">
        <v>2068</v>
      </c>
      <c r="F7972" t="s">
        <v>1765</v>
      </c>
      <c r="G7972" t="str">
        <f>IF(ISBLANK('Q 10'!$F119),"",IF('Q 10'!$F119="&lt;please select&gt;","",'Q 10'!$F119))</f>
        <v/>
      </c>
    </row>
    <row r="7973" spans="1:11" x14ac:dyDescent="0.3">
      <c r="A7973" t="s">
        <v>2182</v>
      </c>
      <c r="B7973" t="s">
        <v>2183</v>
      </c>
      <c r="C7973">
        <v>6</v>
      </c>
      <c r="D7973" t="s">
        <v>1470</v>
      </c>
      <c r="E7973" t="s">
        <v>2068</v>
      </c>
      <c r="F7973" t="s">
        <v>1765</v>
      </c>
      <c r="G7973" t="str">
        <f>IF(ISBLANK('Q 10'!$F120),"",IF('Q 10'!$F120="&lt;please select&gt;","",'Q 10'!$F120))</f>
        <v/>
      </c>
    </row>
    <row r="7974" spans="1:11" x14ac:dyDescent="0.3">
      <c r="A7974" t="s">
        <v>2182</v>
      </c>
      <c r="B7974" t="s">
        <v>2183</v>
      </c>
      <c r="C7974">
        <v>7</v>
      </c>
      <c r="D7974" t="s">
        <v>1470</v>
      </c>
      <c r="E7974" t="s">
        <v>2068</v>
      </c>
      <c r="F7974" t="s">
        <v>1765</v>
      </c>
      <c r="G7974" t="str">
        <f>IF(ISBLANK('Q 10'!$F121),"",IF('Q 10'!$F121="&lt;please select&gt;","",'Q 10'!$F121))</f>
        <v/>
      </c>
    </row>
    <row r="7975" spans="1:11" x14ac:dyDescent="0.3">
      <c r="A7975" t="s">
        <v>2182</v>
      </c>
      <c r="B7975" t="s">
        <v>2183</v>
      </c>
      <c r="C7975">
        <v>8</v>
      </c>
      <c r="D7975" t="s">
        <v>1470</v>
      </c>
      <c r="E7975" t="s">
        <v>2068</v>
      </c>
      <c r="F7975" t="s">
        <v>1765</v>
      </c>
      <c r="G7975" t="str">
        <f>IF(ISBLANK('Q 10'!$F122),"",IF('Q 10'!$F122="&lt;please select&gt;","",'Q 10'!$F122))</f>
        <v/>
      </c>
    </row>
    <row r="7976" spans="1:11" x14ac:dyDescent="0.3">
      <c r="A7976" t="s">
        <v>2182</v>
      </c>
      <c r="B7976" t="s">
        <v>2183</v>
      </c>
      <c r="C7976">
        <v>9</v>
      </c>
      <c r="D7976" t="s">
        <v>1470</v>
      </c>
      <c r="E7976" t="s">
        <v>2068</v>
      </c>
      <c r="F7976" t="s">
        <v>1765</v>
      </c>
      <c r="G7976" t="str">
        <f>IF(ISBLANK('Q 10'!$F123),"",IF('Q 10'!$F123="&lt;please select&gt;","",'Q 10'!$F123))</f>
        <v/>
      </c>
    </row>
    <row r="7977" spans="1:11" x14ac:dyDescent="0.3">
      <c r="A7977" t="s">
        <v>2182</v>
      </c>
      <c r="B7977" t="s">
        <v>2183</v>
      </c>
      <c r="C7977">
        <v>10</v>
      </c>
      <c r="D7977" t="s">
        <v>1470</v>
      </c>
      <c r="E7977" t="s">
        <v>2068</v>
      </c>
      <c r="F7977" t="s">
        <v>1765</v>
      </c>
      <c r="G7977" t="str">
        <f>IF(ISBLANK('Q 10'!$F124),"",IF('Q 10'!$F124="&lt;please select&gt;","",'Q 10'!$F124))</f>
        <v/>
      </c>
    </row>
    <row r="7978" spans="1:11" x14ac:dyDescent="0.3">
      <c r="A7978" t="s">
        <v>2182</v>
      </c>
      <c r="B7978" t="s">
        <v>2183</v>
      </c>
      <c r="C7978">
        <v>11</v>
      </c>
      <c r="D7978" t="s">
        <v>1470</v>
      </c>
      <c r="E7978" t="s">
        <v>2068</v>
      </c>
      <c r="F7978" t="s">
        <v>1765</v>
      </c>
      <c r="G7978" t="str">
        <f>IF(ISBLANK('Q 10'!$F125),"",IF('Q 10'!$F125="&lt;please select&gt;","",'Q 10'!$F125))</f>
        <v/>
      </c>
    </row>
    <row r="7979" spans="1:11" x14ac:dyDescent="0.3">
      <c r="A7979" t="s">
        <v>2182</v>
      </c>
      <c r="B7979" t="s">
        <v>2183</v>
      </c>
      <c r="C7979">
        <v>12</v>
      </c>
      <c r="D7979" t="s">
        <v>1470</v>
      </c>
      <c r="E7979" t="s">
        <v>2068</v>
      </c>
      <c r="F7979" t="s">
        <v>1765</v>
      </c>
      <c r="G7979" t="str">
        <f>IF(ISBLANK('Q 10'!$F126),"",IF('Q 10'!$F126="&lt;please select&gt;","",'Q 10'!$F126))</f>
        <v/>
      </c>
    </row>
    <row r="7980" spans="1:11" x14ac:dyDescent="0.3">
      <c r="A7980" t="s">
        <v>2184</v>
      </c>
      <c r="B7980" t="s">
        <v>2185</v>
      </c>
      <c r="C7980">
        <v>1</v>
      </c>
      <c r="D7980" t="s">
        <v>1470</v>
      </c>
      <c r="E7980" t="s">
        <v>2172</v>
      </c>
      <c r="F7980" t="s">
        <v>1783</v>
      </c>
      <c r="K7980" t="str">
        <f>IF(ISBLANK('Q 10'!$H133),"",IF('Q 10'!$H133="&lt;please select&gt;","",'Q 10'!$H133))</f>
        <v>No</v>
      </c>
    </row>
    <row r="7981" spans="1:11" x14ac:dyDescent="0.3">
      <c r="A7981" t="s">
        <v>2184</v>
      </c>
      <c r="B7981" t="s">
        <v>2185</v>
      </c>
      <c r="C7981">
        <v>2</v>
      </c>
      <c r="D7981" t="s">
        <v>1470</v>
      </c>
      <c r="E7981" t="s">
        <v>2172</v>
      </c>
      <c r="F7981" t="s">
        <v>1783</v>
      </c>
      <c r="K7981" t="str">
        <f>IF(ISBLANK('Q 10'!$H134),"",IF('Q 10'!$H134="&lt;please select&gt;","",'Q 10'!$H134))</f>
        <v>No</v>
      </c>
    </row>
    <row r="7982" spans="1:11" x14ac:dyDescent="0.3">
      <c r="A7982" t="s">
        <v>2184</v>
      </c>
      <c r="B7982" t="s">
        <v>2185</v>
      </c>
      <c r="C7982">
        <v>3</v>
      </c>
      <c r="D7982" t="s">
        <v>1470</v>
      </c>
      <c r="E7982" t="s">
        <v>2172</v>
      </c>
      <c r="F7982" t="s">
        <v>1783</v>
      </c>
      <c r="K7982" t="str">
        <f>IF(ISBLANK('Q 10'!$H135),"",IF('Q 10'!$H135="&lt;please select&gt;","",'Q 10'!$H135))</f>
        <v>No</v>
      </c>
    </row>
    <row r="7983" spans="1:11" x14ac:dyDescent="0.3">
      <c r="A7983" t="s">
        <v>2184</v>
      </c>
      <c r="B7983" t="s">
        <v>2185</v>
      </c>
      <c r="C7983">
        <v>4</v>
      </c>
      <c r="D7983" t="s">
        <v>1470</v>
      </c>
      <c r="E7983" t="s">
        <v>2172</v>
      </c>
      <c r="F7983" t="s">
        <v>1783</v>
      </c>
      <c r="K7983" t="str">
        <f>IF(ISBLANK('Q 10'!$H136),"",IF('Q 10'!$H136="&lt;please select&gt;","",'Q 10'!$H136))</f>
        <v>No</v>
      </c>
    </row>
    <row r="7984" spans="1:11" x14ac:dyDescent="0.3">
      <c r="A7984" t="s">
        <v>2184</v>
      </c>
      <c r="B7984" t="s">
        <v>2185</v>
      </c>
      <c r="C7984">
        <v>5</v>
      </c>
      <c r="D7984" t="s">
        <v>1470</v>
      </c>
      <c r="E7984" t="s">
        <v>2172</v>
      </c>
      <c r="F7984" t="s">
        <v>1783</v>
      </c>
      <c r="K7984" t="str">
        <f>IF(ISBLANK('Q 10'!$H137),"",IF('Q 10'!$H137="&lt;please select&gt;","",'Q 10'!$H137))</f>
        <v/>
      </c>
    </row>
    <row r="7985" spans="1:11" x14ac:dyDescent="0.3">
      <c r="A7985" t="s">
        <v>2184</v>
      </c>
      <c r="B7985" t="s">
        <v>2185</v>
      </c>
      <c r="C7985">
        <v>6</v>
      </c>
      <c r="D7985" t="s">
        <v>1470</v>
      </c>
      <c r="E7985" t="s">
        <v>2172</v>
      </c>
      <c r="F7985" t="s">
        <v>1783</v>
      </c>
      <c r="K7985" t="str">
        <f>IF(ISBLANK('Q 10'!$H138),"",IF('Q 10'!$H138="&lt;please select&gt;","",'Q 10'!$H138))</f>
        <v/>
      </c>
    </row>
    <row r="7986" spans="1:11" x14ac:dyDescent="0.3">
      <c r="A7986" t="s">
        <v>2184</v>
      </c>
      <c r="B7986" t="s">
        <v>2185</v>
      </c>
      <c r="C7986">
        <v>7</v>
      </c>
      <c r="D7986" t="s">
        <v>1470</v>
      </c>
      <c r="E7986" t="s">
        <v>2172</v>
      </c>
      <c r="F7986" t="s">
        <v>1783</v>
      </c>
      <c r="K7986" t="str">
        <f>IF(ISBLANK('Q 10'!$H139),"",IF('Q 10'!$H139="&lt;please select&gt;","",'Q 10'!$H139))</f>
        <v/>
      </c>
    </row>
    <row r="7987" spans="1:11" x14ac:dyDescent="0.3">
      <c r="A7987" t="s">
        <v>2184</v>
      </c>
      <c r="B7987" t="s">
        <v>2185</v>
      </c>
      <c r="C7987">
        <v>8</v>
      </c>
      <c r="D7987" t="s">
        <v>1470</v>
      </c>
      <c r="E7987" t="s">
        <v>2172</v>
      </c>
      <c r="F7987" t="s">
        <v>1783</v>
      </c>
      <c r="K7987" t="str">
        <f>IF(ISBLANK('Q 10'!$H140),"",IF('Q 10'!$H140="&lt;please select&gt;","",'Q 10'!$H140))</f>
        <v/>
      </c>
    </row>
    <row r="7988" spans="1:11" x14ac:dyDescent="0.3">
      <c r="A7988" t="s">
        <v>2184</v>
      </c>
      <c r="B7988" t="s">
        <v>2185</v>
      </c>
      <c r="C7988">
        <v>1</v>
      </c>
      <c r="D7988" t="s">
        <v>1470</v>
      </c>
      <c r="E7988" t="s">
        <v>2173</v>
      </c>
      <c r="F7988" t="s">
        <v>1815</v>
      </c>
      <c r="J7988" t="str">
        <f>IF(ISBLANK('Q 10'!$I133),"",IF('Q 10'!$I133="&lt;please select&gt;","",'Q 10'!$I133))</f>
        <v/>
      </c>
    </row>
    <row r="7989" spans="1:11" x14ac:dyDescent="0.3">
      <c r="A7989" t="s">
        <v>2184</v>
      </c>
      <c r="B7989" t="s">
        <v>2185</v>
      </c>
      <c r="C7989">
        <v>2</v>
      </c>
      <c r="D7989" t="s">
        <v>1470</v>
      </c>
      <c r="E7989" t="s">
        <v>2173</v>
      </c>
      <c r="F7989" t="s">
        <v>1815</v>
      </c>
      <c r="J7989" t="str">
        <f>IF(ISBLANK('Q 10'!$I134),"",IF('Q 10'!$I134="&lt;please select&gt;","",'Q 10'!$I134))</f>
        <v/>
      </c>
    </row>
    <row r="7990" spans="1:11" x14ac:dyDescent="0.3">
      <c r="A7990" t="s">
        <v>2184</v>
      </c>
      <c r="B7990" t="s">
        <v>2185</v>
      </c>
      <c r="C7990">
        <v>3</v>
      </c>
      <c r="D7990" t="s">
        <v>1470</v>
      </c>
      <c r="E7990" t="s">
        <v>2173</v>
      </c>
      <c r="F7990" t="s">
        <v>1815</v>
      </c>
      <c r="J7990" t="str">
        <f>IF(ISBLANK('Q 10'!$I135),"",IF('Q 10'!$I135="&lt;please select&gt;","",'Q 10'!$I135))</f>
        <v/>
      </c>
    </row>
    <row r="7991" spans="1:11" x14ac:dyDescent="0.3">
      <c r="A7991" t="s">
        <v>2184</v>
      </c>
      <c r="B7991" t="s">
        <v>2185</v>
      </c>
      <c r="C7991">
        <v>4</v>
      </c>
      <c r="D7991" t="s">
        <v>1470</v>
      </c>
      <c r="E7991" t="s">
        <v>2173</v>
      </c>
      <c r="F7991" t="s">
        <v>1815</v>
      </c>
      <c r="J7991" t="str">
        <f>IF(ISBLANK('Q 10'!$I136),"",IF('Q 10'!$I136="&lt;please select&gt;","",'Q 10'!$I136))</f>
        <v/>
      </c>
    </row>
    <row r="7992" spans="1:11" x14ac:dyDescent="0.3">
      <c r="A7992" t="s">
        <v>2184</v>
      </c>
      <c r="B7992" t="s">
        <v>2185</v>
      </c>
      <c r="C7992">
        <v>5</v>
      </c>
      <c r="D7992" t="s">
        <v>1470</v>
      </c>
      <c r="E7992" t="s">
        <v>2173</v>
      </c>
      <c r="F7992" t="s">
        <v>1815</v>
      </c>
      <c r="J7992" t="str">
        <f>IF(ISBLANK('Q 10'!$I137),"",IF('Q 10'!$I137="&lt;please select&gt;","",'Q 10'!$I137))</f>
        <v/>
      </c>
    </row>
    <row r="7993" spans="1:11" x14ac:dyDescent="0.3">
      <c r="A7993" t="s">
        <v>2184</v>
      </c>
      <c r="B7993" t="s">
        <v>2185</v>
      </c>
      <c r="C7993">
        <v>6</v>
      </c>
      <c r="D7993" t="s">
        <v>1470</v>
      </c>
      <c r="E7993" t="s">
        <v>2173</v>
      </c>
      <c r="F7993" t="s">
        <v>1815</v>
      </c>
      <c r="J7993" t="str">
        <f>IF(ISBLANK('Q 10'!$I138),"",IF('Q 10'!$I138="&lt;please select&gt;","",'Q 10'!$I138))</f>
        <v/>
      </c>
    </row>
    <row r="7994" spans="1:11" x14ac:dyDescent="0.3">
      <c r="A7994" t="s">
        <v>2184</v>
      </c>
      <c r="B7994" t="s">
        <v>2185</v>
      </c>
      <c r="C7994">
        <v>7</v>
      </c>
      <c r="D7994" t="s">
        <v>1470</v>
      </c>
      <c r="E7994" t="s">
        <v>2173</v>
      </c>
      <c r="F7994" t="s">
        <v>1815</v>
      </c>
      <c r="J7994" t="str">
        <f>IF(ISBLANK('Q 10'!$I139),"",IF('Q 10'!$I139="&lt;please select&gt;","",'Q 10'!$I139))</f>
        <v/>
      </c>
    </row>
    <row r="7995" spans="1:11" x14ac:dyDescent="0.3">
      <c r="A7995" t="s">
        <v>2184</v>
      </c>
      <c r="B7995" t="s">
        <v>2185</v>
      </c>
      <c r="C7995">
        <v>8</v>
      </c>
      <c r="D7995" t="s">
        <v>1470</v>
      </c>
      <c r="E7995" t="s">
        <v>2173</v>
      </c>
      <c r="F7995" t="s">
        <v>1815</v>
      </c>
      <c r="J7995" t="str">
        <f>IF(ISBLANK('Q 10'!$I140),"",IF('Q 10'!$I140="&lt;please select&gt;","",'Q 10'!$I140))</f>
        <v/>
      </c>
    </row>
    <row r="7996" spans="1:11" x14ac:dyDescent="0.3">
      <c r="A7996" t="s">
        <v>2184</v>
      </c>
      <c r="B7996" t="s">
        <v>2185</v>
      </c>
      <c r="C7996">
        <v>5</v>
      </c>
      <c r="D7996" t="s">
        <v>1470</v>
      </c>
      <c r="E7996" t="s">
        <v>2174</v>
      </c>
      <c r="F7996" t="s">
        <v>1815</v>
      </c>
      <c r="J7996" t="str">
        <f>IF(ISBLANK('Q 10'!$E137),"",IF('Q 10'!$E137="&lt;please select&gt;","",'Q 10'!$E137))</f>
        <v/>
      </c>
    </row>
    <row r="7997" spans="1:11" x14ac:dyDescent="0.3">
      <c r="A7997" t="s">
        <v>2184</v>
      </c>
      <c r="B7997" t="s">
        <v>2185</v>
      </c>
      <c r="C7997">
        <v>6</v>
      </c>
      <c r="D7997" t="s">
        <v>1470</v>
      </c>
      <c r="E7997" t="s">
        <v>2174</v>
      </c>
      <c r="F7997" t="s">
        <v>1815</v>
      </c>
      <c r="J7997" t="str">
        <f>IF(ISBLANK('Q 10'!$E138),"",IF('Q 10'!$E138="&lt;please select&gt;","",'Q 10'!$E138))</f>
        <v/>
      </c>
    </row>
    <row r="7998" spans="1:11" x14ac:dyDescent="0.3">
      <c r="A7998" t="s">
        <v>2184</v>
      </c>
      <c r="B7998" t="s">
        <v>2185</v>
      </c>
      <c r="C7998">
        <v>7</v>
      </c>
      <c r="D7998" t="s">
        <v>1470</v>
      </c>
      <c r="E7998" t="s">
        <v>2174</v>
      </c>
      <c r="F7998" t="s">
        <v>1815</v>
      </c>
      <c r="J7998" t="str">
        <f>IF(ISBLANK('Q 10'!$E139),"",IF('Q 10'!$E139="&lt;please select&gt;","",'Q 10'!$E139))</f>
        <v/>
      </c>
    </row>
    <row r="7999" spans="1:11" x14ac:dyDescent="0.3">
      <c r="A7999" t="s">
        <v>2184</v>
      </c>
      <c r="B7999" t="s">
        <v>2185</v>
      </c>
      <c r="C7999">
        <v>8</v>
      </c>
      <c r="D7999" t="s">
        <v>1470</v>
      </c>
      <c r="E7999" t="s">
        <v>2174</v>
      </c>
      <c r="F7999" t="s">
        <v>1815</v>
      </c>
      <c r="J7999" t="str">
        <f>IF(ISBLANK('Q 10'!$E140),"",IF('Q 10'!$E140="&lt;please select&gt;","",'Q 10'!$E140))</f>
        <v/>
      </c>
    </row>
    <row r="8000" spans="1:11" x14ac:dyDescent="0.3">
      <c r="A8000" t="s">
        <v>2186</v>
      </c>
      <c r="B8000" t="s">
        <v>2187</v>
      </c>
      <c r="C8000">
        <v>1</v>
      </c>
      <c r="D8000" t="s">
        <v>1470</v>
      </c>
      <c r="E8000" t="s">
        <v>2135</v>
      </c>
      <c r="F8000" t="s">
        <v>1830</v>
      </c>
      <c r="I8000" s="178">
        <f>IF(ISBLANK('Q 10'!$E147),"",IF('Q 10'!$E147="&lt;please select&gt;","",'Q 10'!$E147))</f>
        <v>5000</v>
      </c>
    </row>
    <row r="8001" spans="1:9" x14ac:dyDescent="0.3">
      <c r="A8001" t="s">
        <v>2186</v>
      </c>
      <c r="B8001" t="s">
        <v>2187</v>
      </c>
      <c r="C8001">
        <v>2</v>
      </c>
      <c r="D8001" t="s">
        <v>1470</v>
      </c>
      <c r="E8001" t="s">
        <v>2135</v>
      </c>
      <c r="F8001" t="s">
        <v>1830</v>
      </c>
      <c r="I8001" s="178" t="str">
        <f>IF(ISBLANK('Q 10'!$E148),"",IF('Q 10'!$E148="&lt;please select&gt;","",'Q 10'!$E148))</f>
        <v/>
      </c>
    </row>
    <row r="8002" spans="1:9" x14ac:dyDescent="0.3">
      <c r="A8002" t="s">
        <v>2186</v>
      </c>
      <c r="B8002" t="s">
        <v>2187</v>
      </c>
      <c r="C8002">
        <v>3</v>
      </c>
      <c r="D8002" t="s">
        <v>1470</v>
      </c>
      <c r="E8002" t="s">
        <v>2135</v>
      </c>
      <c r="F8002" t="s">
        <v>1830</v>
      </c>
      <c r="I8002" s="178" t="str">
        <f>IF(ISBLANK('Q 10'!$E149),"",IF('Q 10'!$E149="&lt;please select&gt;","",'Q 10'!$E149))</f>
        <v/>
      </c>
    </row>
    <row r="8003" spans="1:9" x14ac:dyDescent="0.3">
      <c r="A8003" t="s">
        <v>2186</v>
      </c>
      <c r="B8003" t="s">
        <v>2187</v>
      </c>
      <c r="C8003">
        <v>4</v>
      </c>
      <c r="D8003" t="s">
        <v>1470</v>
      </c>
      <c r="E8003" t="s">
        <v>2135</v>
      </c>
      <c r="F8003" t="s">
        <v>1830</v>
      </c>
      <c r="I8003" s="178" t="str">
        <f>IF(ISBLANK('Q 10'!$E150),"",IF('Q 10'!$E150="&lt;please select&gt;","",'Q 10'!$E150))</f>
        <v/>
      </c>
    </row>
    <row r="8004" spans="1:9" x14ac:dyDescent="0.3">
      <c r="A8004" t="s">
        <v>2186</v>
      </c>
      <c r="B8004" t="s">
        <v>2187</v>
      </c>
      <c r="C8004">
        <v>5</v>
      </c>
      <c r="D8004" t="s">
        <v>1470</v>
      </c>
      <c r="E8004" t="s">
        <v>2135</v>
      </c>
      <c r="F8004" t="s">
        <v>1830</v>
      </c>
      <c r="I8004" s="178" t="str">
        <f>IF(ISBLANK('Q 10'!$E151),"",IF('Q 10'!$E151="&lt;please select&gt;","",'Q 10'!$E151))</f>
        <v/>
      </c>
    </row>
    <row r="8005" spans="1:9" x14ac:dyDescent="0.3">
      <c r="A8005" t="s">
        <v>2186</v>
      </c>
      <c r="B8005" t="s">
        <v>2187</v>
      </c>
      <c r="C8005">
        <v>6</v>
      </c>
      <c r="D8005" t="s">
        <v>1470</v>
      </c>
      <c r="E8005" t="s">
        <v>2135</v>
      </c>
      <c r="F8005" t="s">
        <v>1830</v>
      </c>
      <c r="I8005" s="178">
        <f>IF(ISBLANK('Q 10'!$E152),"",IF('Q 10'!$E152="&lt;please select&gt;","",'Q 10'!$E152))</f>
        <v>5000</v>
      </c>
    </row>
    <row r="8006" spans="1:9" x14ac:dyDescent="0.3">
      <c r="A8006" t="s">
        <v>2186</v>
      </c>
      <c r="B8006" t="s">
        <v>2187</v>
      </c>
      <c r="C8006">
        <v>7</v>
      </c>
      <c r="D8006" t="s">
        <v>1470</v>
      </c>
      <c r="E8006" t="s">
        <v>2135</v>
      </c>
      <c r="F8006" t="s">
        <v>1830</v>
      </c>
      <c r="I8006" s="178" t="str">
        <f>IF(ISBLANK('Q 10'!$E153),"",IF('Q 10'!$E153="&lt;please select&gt;","",'Q 10'!$E153))</f>
        <v/>
      </c>
    </row>
    <row r="8007" spans="1:9" x14ac:dyDescent="0.3">
      <c r="A8007" t="s">
        <v>2186</v>
      </c>
      <c r="B8007" t="s">
        <v>2187</v>
      </c>
      <c r="C8007">
        <v>8</v>
      </c>
      <c r="D8007" t="s">
        <v>1470</v>
      </c>
      <c r="E8007" t="s">
        <v>2135</v>
      </c>
      <c r="F8007" t="s">
        <v>1830</v>
      </c>
      <c r="I8007" s="178" t="str">
        <f>IF(ISBLANK('Q 10'!$E154),"",IF('Q 10'!$E154="&lt;please select&gt;","",'Q 10'!$E154))</f>
        <v/>
      </c>
    </row>
    <row r="8008" spans="1:9" x14ac:dyDescent="0.3">
      <c r="A8008" t="s">
        <v>2186</v>
      </c>
      <c r="B8008" t="s">
        <v>2187</v>
      </c>
      <c r="C8008">
        <v>9</v>
      </c>
      <c r="D8008" t="s">
        <v>1470</v>
      </c>
      <c r="E8008" t="s">
        <v>2135</v>
      </c>
      <c r="F8008" t="s">
        <v>1830</v>
      </c>
      <c r="I8008" s="178" t="str">
        <f>IF(ISBLANK('Q 10'!$E155),"",IF('Q 10'!$E155="&lt;please select&gt;","",'Q 10'!$E155))</f>
        <v/>
      </c>
    </row>
    <row r="8009" spans="1:9" x14ac:dyDescent="0.3">
      <c r="A8009" t="s">
        <v>2186</v>
      </c>
      <c r="B8009" t="s">
        <v>2187</v>
      </c>
      <c r="C8009">
        <v>10</v>
      </c>
      <c r="D8009" t="s">
        <v>1470</v>
      </c>
      <c r="E8009" t="s">
        <v>2135</v>
      </c>
      <c r="F8009" t="s">
        <v>1830</v>
      </c>
      <c r="I8009" s="178" t="str">
        <f>IF(ISBLANK('Q 10'!$E156),"",IF('Q 10'!$E156="&lt;please select&gt;","",'Q 10'!$E156))</f>
        <v/>
      </c>
    </row>
    <row r="8010" spans="1:9" x14ac:dyDescent="0.3">
      <c r="A8010" t="s">
        <v>2186</v>
      </c>
      <c r="B8010" t="s">
        <v>2187</v>
      </c>
      <c r="C8010">
        <v>11</v>
      </c>
      <c r="D8010" t="s">
        <v>1470</v>
      </c>
      <c r="E8010" t="s">
        <v>2135</v>
      </c>
      <c r="F8010" t="s">
        <v>1830</v>
      </c>
      <c r="I8010" s="178" t="str">
        <f>IF(ISBLANK('Q 10'!$E157),"",IF('Q 10'!$E157="&lt;please select&gt;","",'Q 10'!$E157))</f>
        <v/>
      </c>
    </row>
    <row r="8011" spans="1:9" x14ac:dyDescent="0.3">
      <c r="A8011" t="s">
        <v>2186</v>
      </c>
      <c r="B8011" t="s">
        <v>2187</v>
      </c>
      <c r="C8011">
        <v>12</v>
      </c>
      <c r="D8011" t="s">
        <v>1470</v>
      </c>
      <c r="E8011" t="s">
        <v>2135</v>
      </c>
      <c r="F8011" t="s">
        <v>1830</v>
      </c>
      <c r="I8011" s="178" t="str">
        <f>IF(ISBLANK('Q 10'!$E158),"",IF('Q 10'!$E158="&lt;please select&gt;","",'Q 10'!$E158))</f>
        <v/>
      </c>
    </row>
    <row r="8012" spans="1:9" x14ac:dyDescent="0.3">
      <c r="A8012" t="s">
        <v>2186</v>
      </c>
      <c r="B8012" t="s">
        <v>2187</v>
      </c>
      <c r="C8012">
        <v>13</v>
      </c>
      <c r="D8012" t="s">
        <v>1470</v>
      </c>
      <c r="E8012" t="s">
        <v>2135</v>
      </c>
      <c r="F8012" t="s">
        <v>1830</v>
      </c>
      <c r="I8012" s="178" t="str">
        <f>IF(ISBLANK('Q 10'!$E159),"",IF('Q 10'!$E159="&lt;please select&gt;","",'Q 10'!$E159))</f>
        <v/>
      </c>
    </row>
    <row r="8013" spans="1:9" x14ac:dyDescent="0.3">
      <c r="A8013" t="s">
        <v>2186</v>
      </c>
      <c r="B8013" t="s">
        <v>2187</v>
      </c>
      <c r="C8013">
        <v>14</v>
      </c>
      <c r="D8013" t="s">
        <v>1470</v>
      </c>
      <c r="E8013" t="s">
        <v>2135</v>
      </c>
      <c r="F8013" t="s">
        <v>1830</v>
      </c>
      <c r="I8013" s="178" t="str">
        <f>IF(ISBLANK('Q 10'!$E160),"",IF('Q 10'!$E160="&lt;please select&gt;","",'Q 10'!$E160))</f>
        <v/>
      </c>
    </row>
    <row r="8014" spans="1:9" x14ac:dyDescent="0.3">
      <c r="A8014" t="s">
        <v>2186</v>
      </c>
      <c r="B8014" t="s">
        <v>2187</v>
      </c>
      <c r="C8014">
        <v>15</v>
      </c>
      <c r="D8014" t="s">
        <v>1470</v>
      </c>
      <c r="E8014" t="s">
        <v>2135</v>
      </c>
      <c r="F8014" t="s">
        <v>1830</v>
      </c>
      <c r="I8014" s="178" t="str">
        <f>IF(ISBLANK('Q 10'!$E161),"",IF('Q 10'!$E161="&lt;please select&gt;","",'Q 10'!$E161))</f>
        <v/>
      </c>
    </row>
    <row r="8015" spans="1:9" x14ac:dyDescent="0.3">
      <c r="A8015" t="s">
        <v>2186</v>
      </c>
      <c r="B8015" t="s">
        <v>2187</v>
      </c>
      <c r="C8015">
        <v>16</v>
      </c>
      <c r="D8015" t="s">
        <v>1470</v>
      </c>
      <c r="E8015" t="s">
        <v>2135</v>
      </c>
      <c r="F8015" t="s">
        <v>1830</v>
      </c>
      <c r="I8015" s="178" t="str">
        <f>IF(ISBLANK('Q 10'!$E162),"",IF('Q 10'!$E162="&lt;please select&gt;","",'Q 10'!$E162))</f>
        <v/>
      </c>
    </row>
    <row r="8016" spans="1:9" x14ac:dyDescent="0.3">
      <c r="A8016" t="s">
        <v>2186</v>
      </c>
      <c r="B8016" t="s">
        <v>2187</v>
      </c>
      <c r="C8016">
        <v>17</v>
      </c>
      <c r="D8016" t="s">
        <v>1470</v>
      </c>
      <c r="E8016" t="s">
        <v>2135</v>
      </c>
      <c r="F8016" t="s">
        <v>1830</v>
      </c>
      <c r="I8016" s="178" t="str">
        <f>IF(ISBLANK('Q 10'!$E163),"",IF('Q 10'!$E163="&lt;please select&gt;","",'Q 10'!$E163))</f>
        <v/>
      </c>
    </row>
    <row r="8017" spans="1:9" x14ac:dyDescent="0.3">
      <c r="A8017" t="s">
        <v>2186</v>
      </c>
      <c r="B8017" t="s">
        <v>2187</v>
      </c>
      <c r="C8017">
        <v>18</v>
      </c>
      <c r="D8017" t="s">
        <v>1470</v>
      </c>
      <c r="E8017" t="s">
        <v>2135</v>
      </c>
      <c r="F8017" t="s">
        <v>1830</v>
      </c>
      <c r="I8017" s="178" t="str">
        <f>IF(ISBLANK('Q 10'!$E164),"",IF('Q 10'!$E164="&lt;please select&gt;","",'Q 10'!$E164))</f>
        <v/>
      </c>
    </row>
    <row r="8018" spans="1:9" x14ac:dyDescent="0.3">
      <c r="A8018" t="s">
        <v>2186</v>
      </c>
      <c r="B8018" t="s">
        <v>2187</v>
      </c>
      <c r="C8018">
        <v>19</v>
      </c>
      <c r="D8018" t="s">
        <v>1470</v>
      </c>
      <c r="E8018" t="s">
        <v>2135</v>
      </c>
      <c r="F8018" t="s">
        <v>1830</v>
      </c>
      <c r="I8018" s="178" t="str">
        <f>IF(ISBLANK('Q 10'!$E165),"",IF('Q 10'!$E165="&lt;please select&gt;","",'Q 10'!$E165))</f>
        <v/>
      </c>
    </row>
    <row r="8019" spans="1:9" x14ac:dyDescent="0.3">
      <c r="A8019" t="s">
        <v>2186</v>
      </c>
      <c r="B8019" t="s">
        <v>2187</v>
      </c>
      <c r="C8019">
        <v>20</v>
      </c>
      <c r="D8019" t="s">
        <v>1470</v>
      </c>
      <c r="E8019" t="s">
        <v>2135</v>
      </c>
      <c r="F8019" t="s">
        <v>1830</v>
      </c>
      <c r="I8019" s="178" t="str">
        <f>IF(ISBLANK('Q 10'!$E166),"",IF('Q 10'!$E166="&lt;please select&gt;","",'Q 10'!$E166))</f>
        <v/>
      </c>
    </row>
    <row r="8020" spans="1:9" x14ac:dyDescent="0.3">
      <c r="A8020" t="s">
        <v>2186</v>
      </c>
      <c r="B8020" t="s">
        <v>2187</v>
      </c>
      <c r="C8020">
        <v>21</v>
      </c>
      <c r="D8020" t="s">
        <v>1470</v>
      </c>
      <c r="E8020" t="s">
        <v>2135</v>
      </c>
      <c r="F8020" t="s">
        <v>1830</v>
      </c>
      <c r="I8020" s="178" t="str">
        <f>IF(ISBLANK('Q 10'!$E167),"",IF('Q 10'!$E167="&lt;please select&gt;","",'Q 10'!$E167))</f>
        <v/>
      </c>
    </row>
    <row r="8021" spans="1:9" x14ac:dyDescent="0.3">
      <c r="A8021" t="s">
        <v>2186</v>
      </c>
      <c r="B8021" t="s">
        <v>2187</v>
      </c>
      <c r="C8021">
        <v>22</v>
      </c>
      <c r="D8021" t="s">
        <v>1470</v>
      </c>
      <c r="E8021" t="s">
        <v>2135</v>
      </c>
      <c r="F8021" t="s">
        <v>1830</v>
      </c>
      <c r="I8021" s="178" t="str">
        <f>IF(ISBLANK('Q 10'!$E168),"",IF('Q 10'!$E168="&lt;please select&gt;","",'Q 10'!$E168))</f>
        <v/>
      </c>
    </row>
    <row r="8022" spans="1:9" x14ac:dyDescent="0.3">
      <c r="A8022" t="s">
        <v>2186</v>
      </c>
      <c r="B8022" t="s">
        <v>2187</v>
      </c>
      <c r="C8022">
        <v>23</v>
      </c>
      <c r="D8022" t="s">
        <v>1470</v>
      </c>
      <c r="E8022" t="s">
        <v>2135</v>
      </c>
      <c r="F8022" t="s">
        <v>1830</v>
      </c>
      <c r="I8022" s="178" t="str">
        <f>IF(ISBLANK('Q 10'!$E169),"",IF('Q 10'!$E169="&lt;please select&gt;","",'Q 10'!$E169))</f>
        <v/>
      </c>
    </row>
    <row r="8023" spans="1:9" x14ac:dyDescent="0.3">
      <c r="A8023" t="s">
        <v>2186</v>
      </c>
      <c r="B8023" t="s">
        <v>2187</v>
      </c>
      <c r="C8023">
        <v>24</v>
      </c>
      <c r="D8023" t="s">
        <v>1470</v>
      </c>
      <c r="E8023" t="s">
        <v>2135</v>
      </c>
      <c r="F8023" t="s">
        <v>1830</v>
      </c>
      <c r="I8023" s="178" t="str">
        <f>IF(ISBLANK('Q 10'!$E170),"",IF('Q 10'!$E170="&lt;please select&gt;","",'Q 10'!$E170))</f>
        <v/>
      </c>
    </row>
    <row r="8024" spans="1:9" x14ac:dyDescent="0.3">
      <c r="A8024" t="s">
        <v>2186</v>
      </c>
      <c r="B8024" t="s">
        <v>2187</v>
      </c>
      <c r="C8024">
        <v>25</v>
      </c>
      <c r="D8024" t="s">
        <v>1470</v>
      </c>
      <c r="E8024" t="s">
        <v>2135</v>
      </c>
      <c r="F8024" t="s">
        <v>1830</v>
      </c>
      <c r="I8024" s="178" t="str">
        <f>IF(ISBLANK('Q 10'!$E171),"",IF('Q 10'!$E171="&lt;please select&gt;","",'Q 10'!$E171))</f>
        <v/>
      </c>
    </row>
    <row r="8025" spans="1:9" x14ac:dyDescent="0.3">
      <c r="A8025" t="s">
        <v>2186</v>
      </c>
      <c r="B8025" t="s">
        <v>2187</v>
      </c>
      <c r="C8025">
        <v>26</v>
      </c>
      <c r="D8025" t="s">
        <v>1470</v>
      </c>
      <c r="E8025" t="s">
        <v>2135</v>
      </c>
      <c r="F8025" t="s">
        <v>1830</v>
      </c>
      <c r="I8025" s="178" t="str">
        <f>IF(ISBLANK('Q 10'!$E172),"",IF('Q 10'!$E172="&lt;please select&gt;","",'Q 10'!$E172))</f>
        <v/>
      </c>
    </row>
    <row r="8026" spans="1:9" x14ac:dyDescent="0.3">
      <c r="A8026" t="s">
        <v>2186</v>
      </c>
      <c r="B8026" t="s">
        <v>2187</v>
      </c>
      <c r="C8026">
        <v>27</v>
      </c>
      <c r="D8026" t="s">
        <v>1470</v>
      </c>
      <c r="E8026" t="s">
        <v>2135</v>
      </c>
      <c r="F8026" t="s">
        <v>1830</v>
      </c>
      <c r="I8026" s="178" t="str">
        <f>IF(ISBLANK('Q 10'!$E173),"",IF('Q 10'!$E173="&lt;please select&gt;","",'Q 10'!$E173))</f>
        <v/>
      </c>
    </row>
    <row r="8027" spans="1:9" x14ac:dyDescent="0.3">
      <c r="A8027" t="s">
        <v>2186</v>
      </c>
      <c r="B8027" t="s">
        <v>2187</v>
      </c>
      <c r="C8027">
        <v>28</v>
      </c>
      <c r="D8027" t="s">
        <v>1470</v>
      </c>
      <c r="E8027" t="s">
        <v>2135</v>
      </c>
      <c r="F8027" t="s">
        <v>1830</v>
      </c>
      <c r="I8027" s="178" t="str">
        <f>IF(ISBLANK('Q 10'!$E174),"",IF('Q 10'!$E174="&lt;please select&gt;","",'Q 10'!$E174))</f>
        <v/>
      </c>
    </row>
    <row r="8028" spans="1:9" x14ac:dyDescent="0.3">
      <c r="A8028" t="s">
        <v>2186</v>
      </c>
      <c r="B8028" t="s">
        <v>2187</v>
      </c>
      <c r="C8028">
        <v>29</v>
      </c>
      <c r="D8028" t="s">
        <v>1470</v>
      </c>
      <c r="E8028" t="s">
        <v>2135</v>
      </c>
      <c r="F8028" t="s">
        <v>1830</v>
      </c>
      <c r="I8028" s="178" t="str">
        <f>IF(ISBLANK('Q 10'!$E175),"",IF('Q 10'!$E175="&lt;please select&gt;","",'Q 10'!$E175))</f>
        <v/>
      </c>
    </row>
    <row r="8029" spans="1:9" x14ac:dyDescent="0.3">
      <c r="A8029" t="s">
        <v>2186</v>
      </c>
      <c r="B8029" t="s">
        <v>2187</v>
      </c>
      <c r="C8029">
        <v>30</v>
      </c>
      <c r="D8029" t="s">
        <v>1470</v>
      </c>
      <c r="E8029" t="s">
        <v>2135</v>
      </c>
      <c r="F8029" t="s">
        <v>1830</v>
      </c>
      <c r="I8029" s="178" t="str">
        <f>IF(ISBLANK('Q 10'!$E176),"",IF('Q 10'!$E176="&lt;please select&gt;","",'Q 10'!$E176))</f>
        <v/>
      </c>
    </row>
    <row r="8030" spans="1:9" x14ac:dyDescent="0.3">
      <c r="A8030" t="s">
        <v>2186</v>
      </c>
      <c r="B8030" t="s">
        <v>2187</v>
      </c>
      <c r="C8030">
        <v>31</v>
      </c>
      <c r="D8030" t="s">
        <v>1470</v>
      </c>
      <c r="E8030" t="s">
        <v>2135</v>
      </c>
      <c r="F8030" t="s">
        <v>1830</v>
      </c>
      <c r="I8030" s="178" t="str">
        <f>IF(ISBLANK('Q 10'!$E177),"",IF('Q 10'!$E177="&lt;please select&gt;","",'Q 10'!$E177))</f>
        <v/>
      </c>
    </row>
    <row r="8031" spans="1:9" x14ac:dyDescent="0.3">
      <c r="A8031" t="s">
        <v>2186</v>
      </c>
      <c r="B8031" t="s">
        <v>2187</v>
      </c>
      <c r="C8031">
        <v>32</v>
      </c>
      <c r="D8031" t="s">
        <v>1470</v>
      </c>
      <c r="E8031" t="s">
        <v>2135</v>
      </c>
      <c r="F8031" t="s">
        <v>1830</v>
      </c>
      <c r="I8031" s="178" t="str">
        <f>IF(ISBLANK('Q 10'!$E178),"",IF('Q 10'!$E178="&lt;please select&gt;","",'Q 10'!$E178))</f>
        <v/>
      </c>
    </row>
    <row r="8032" spans="1:9" x14ac:dyDescent="0.3">
      <c r="A8032" t="s">
        <v>2186</v>
      </c>
      <c r="B8032" t="s">
        <v>2187</v>
      </c>
      <c r="C8032">
        <v>33</v>
      </c>
      <c r="D8032" t="s">
        <v>1470</v>
      </c>
      <c r="E8032" t="s">
        <v>2135</v>
      </c>
      <c r="F8032" t="s">
        <v>1830</v>
      </c>
      <c r="I8032" s="178" t="str">
        <f>IF(ISBLANK('Q 10'!$E179),"",IF('Q 10'!$E179="&lt;please select&gt;","",'Q 10'!$E179))</f>
        <v/>
      </c>
    </row>
    <row r="8033" spans="1:9" x14ac:dyDescent="0.3">
      <c r="A8033" t="s">
        <v>2186</v>
      </c>
      <c r="B8033" t="s">
        <v>2187</v>
      </c>
      <c r="C8033">
        <v>34</v>
      </c>
      <c r="D8033" t="s">
        <v>1470</v>
      </c>
      <c r="E8033" t="s">
        <v>2135</v>
      </c>
      <c r="F8033" t="s">
        <v>1830</v>
      </c>
      <c r="I8033" s="178" t="str">
        <f>IF(ISBLANK('Q 10'!$E180),"",IF('Q 10'!$E180="&lt;please select&gt;","",'Q 10'!$E180))</f>
        <v/>
      </c>
    </row>
    <row r="8034" spans="1:9" x14ac:dyDescent="0.3">
      <c r="A8034" t="s">
        <v>2186</v>
      </c>
      <c r="B8034" t="s">
        <v>2187</v>
      </c>
      <c r="C8034">
        <v>35</v>
      </c>
      <c r="D8034" t="s">
        <v>1470</v>
      </c>
      <c r="E8034" t="s">
        <v>2135</v>
      </c>
      <c r="F8034" t="s">
        <v>1830</v>
      </c>
      <c r="I8034" s="178" t="str">
        <f>IF(ISBLANK('Q 10'!$E181),"",IF('Q 10'!$E181="&lt;please select&gt;","",'Q 10'!$E181))</f>
        <v/>
      </c>
    </row>
    <row r="8035" spans="1:9" x14ac:dyDescent="0.3">
      <c r="A8035" t="s">
        <v>2186</v>
      </c>
      <c r="B8035" t="s">
        <v>2187</v>
      </c>
      <c r="C8035">
        <v>36</v>
      </c>
      <c r="D8035" t="s">
        <v>1470</v>
      </c>
      <c r="E8035" t="s">
        <v>2135</v>
      </c>
      <c r="F8035" t="s">
        <v>1830</v>
      </c>
      <c r="I8035" s="178" t="str">
        <f>IF(ISBLANK('Q 10'!$E182),"",IF('Q 10'!$E182="&lt;please select&gt;","",'Q 10'!$E182))</f>
        <v/>
      </c>
    </row>
    <row r="8036" spans="1:9" x14ac:dyDescent="0.3">
      <c r="A8036" t="s">
        <v>2186</v>
      </c>
      <c r="B8036" t="s">
        <v>2187</v>
      </c>
      <c r="C8036">
        <v>1</v>
      </c>
      <c r="D8036" t="s">
        <v>1470</v>
      </c>
      <c r="E8036" t="s">
        <v>2136</v>
      </c>
      <c r="F8036" t="s">
        <v>1830</v>
      </c>
      <c r="I8036" s="178">
        <f>IF(ISBLANK('Q 10'!$F147),"",IF('Q 10'!$F147="&lt;please select&gt;","",'Q 10'!$F147))</f>
        <v>45000</v>
      </c>
    </row>
    <row r="8037" spans="1:9" x14ac:dyDescent="0.3">
      <c r="A8037" t="s">
        <v>2186</v>
      </c>
      <c r="B8037" t="s">
        <v>2187</v>
      </c>
      <c r="C8037">
        <v>2</v>
      </c>
      <c r="D8037" t="s">
        <v>1470</v>
      </c>
      <c r="E8037" t="s">
        <v>2136</v>
      </c>
      <c r="F8037" t="s">
        <v>1830</v>
      </c>
      <c r="I8037" s="178" t="str">
        <f>IF(ISBLANK('Q 10'!$F148),"",IF('Q 10'!$F148="&lt;please select&gt;","",'Q 10'!$F148))</f>
        <v/>
      </c>
    </row>
    <row r="8038" spans="1:9" x14ac:dyDescent="0.3">
      <c r="A8038" t="s">
        <v>2186</v>
      </c>
      <c r="B8038" t="s">
        <v>2187</v>
      </c>
      <c r="C8038">
        <v>3</v>
      </c>
      <c r="D8038" t="s">
        <v>1470</v>
      </c>
      <c r="E8038" t="s">
        <v>2136</v>
      </c>
      <c r="F8038" t="s">
        <v>1830</v>
      </c>
      <c r="I8038" s="178" t="str">
        <f>IF(ISBLANK('Q 10'!$F149),"",IF('Q 10'!$F149="&lt;please select&gt;","",'Q 10'!$F149))</f>
        <v/>
      </c>
    </row>
    <row r="8039" spans="1:9" x14ac:dyDescent="0.3">
      <c r="A8039" t="s">
        <v>2186</v>
      </c>
      <c r="B8039" t="s">
        <v>2187</v>
      </c>
      <c r="C8039">
        <v>4</v>
      </c>
      <c r="D8039" t="s">
        <v>1470</v>
      </c>
      <c r="E8039" t="s">
        <v>2136</v>
      </c>
      <c r="F8039" t="s">
        <v>1830</v>
      </c>
      <c r="I8039" s="178" t="str">
        <f>IF(ISBLANK('Q 10'!$F150),"",IF('Q 10'!$F150="&lt;please select&gt;","",'Q 10'!$F150))</f>
        <v/>
      </c>
    </row>
    <row r="8040" spans="1:9" x14ac:dyDescent="0.3">
      <c r="A8040" t="s">
        <v>2186</v>
      </c>
      <c r="B8040" t="s">
        <v>2187</v>
      </c>
      <c r="C8040">
        <v>5</v>
      </c>
      <c r="D8040" t="s">
        <v>1470</v>
      </c>
      <c r="E8040" t="s">
        <v>2136</v>
      </c>
      <c r="F8040" t="s">
        <v>1830</v>
      </c>
      <c r="I8040" s="178" t="str">
        <f>IF(ISBLANK('Q 10'!$F151),"",IF('Q 10'!$F151="&lt;please select&gt;","",'Q 10'!$F151))</f>
        <v/>
      </c>
    </row>
    <row r="8041" spans="1:9" x14ac:dyDescent="0.3">
      <c r="A8041" t="s">
        <v>2186</v>
      </c>
      <c r="B8041" t="s">
        <v>2187</v>
      </c>
      <c r="C8041">
        <v>6</v>
      </c>
      <c r="D8041" t="s">
        <v>1470</v>
      </c>
      <c r="E8041" t="s">
        <v>2136</v>
      </c>
      <c r="F8041" t="s">
        <v>1830</v>
      </c>
      <c r="I8041" s="178">
        <f>IF(ISBLANK('Q 10'!$F152),"",IF('Q 10'!$F152="&lt;please select&gt;","",'Q 10'!$F152))</f>
        <v>45000</v>
      </c>
    </row>
    <row r="8042" spans="1:9" x14ac:dyDescent="0.3">
      <c r="A8042" t="s">
        <v>2186</v>
      </c>
      <c r="B8042" t="s">
        <v>2187</v>
      </c>
      <c r="C8042">
        <v>7</v>
      </c>
      <c r="D8042" t="s">
        <v>1470</v>
      </c>
      <c r="E8042" t="s">
        <v>2136</v>
      </c>
      <c r="F8042" t="s">
        <v>1830</v>
      </c>
      <c r="I8042" s="178" t="str">
        <f>IF(ISBLANK('Q 10'!$F153),"",IF('Q 10'!$F153="&lt;please select&gt;","",'Q 10'!$F153))</f>
        <v/>
      </c>
    </row>
    <row r="8043" spans="1:9" x14ac:dyDescent="0.3">
      <c r="A8043" t="s">
        <v>2186</v>
      </c>
      <c r="B8043" t="s">
        <v>2187</v>
      </c>
      <c r="C8043">
        <v>8</v>
      </c>
      <c r="D8043" t="s">
        <v>1470</v>
      </c>
      <c r="E8043" t="s">
        <v>2136</v>
      </c>
      <c r="F8043" t="s">
        <v>1830</v>
      </c>
      <c r="I8043" s="178" t="str">
        <f>IF(ISBLANK('Q 10'!$F154),"",IF('Q 10'!$F154="&lt;please select&gt;","",'Q 10'!$F154))</f>
        <v/>
      </c>
    </row>
    <row r="8044" spans="1:9" x14ac:dyDescent="0.3">
      <c r="A8044" t="s">
        <v>2186</v>
      </c>
      <c r="B8044" t="s">
        <v>2187</v>
      </c>
      <c r="C8044">
        <v>9</v>
      </c>
      <c r="D8044" t="s">
        <v>1470</v>
      </c>
      <c r="E8044" t="s">
        <v>2136</v>
      </c>
      <c r="F8044" t="s">
        <v>1830</v>
      </c>
      <c r="I8044" s="178" t="str">
        <f>IF(ISBLANK('Q 10'!$F155),"",IF('Q 10'!$F155="&lt;please select&gt;","",'Q 10'!$F155))</f>
        <v/>
      </c>
    </row>
    <row r="8045" spans="1:9" x14ac:dyDescent="0.3">
      <c r="A8045" t="s">
        <v>2186</v>
      </c>
      <c r="B8045" t="s">
        <v>2187</v>
      </c>
      <c r="C8045">
        <v>10</v>
      </c>
      <c r="D8045" t="s">
        <v>1470</v>
      </c>
      <c r="E8045" t="s">
        <v>2136</v>
      </c>
      <c r="F8045" t="s">
        <v>1830</v>
      </c>
      <c r="I8045" s="178" t="str">
        <f>IF(ISBLANK('Q 10'!$F156),"",IF('Q 10'!$F156="&lt;please select&gt;","",'Q 10'!$F156))</f>
        <v/>
      </c>
    </row>
    <row r="8046" spans="1:9" x14ac:dyDescent="0.3">
      <c r="A8046" t="s">
        <v>2186</v>
      </c>
      <c r="B8046" t="s">
        <v>2187</v>
      </c>
      <c r="C8046">
        <v>11</v>
      </c>
      <c r="D8046" t="s">
        <v>1470</v>
      </c>
      <c r="E8046" t="s">
        <v>2136</v>
      </c>
      <c r="F8046" t="s">
        <v>1830</v>
      </c>
      <c r="I8046" s="178" t="str">
        <f>IF(ISBLANK('Q 10'!$F157),"",IF('Q 10'!$F157="&lt;please select&gt;","",'Q 10'!$F157))</f>
        <v/>
      </c>
    </row>
    <row r="8047" spans="1:9" x14ac:dyDescent="0.3">
      <c r="A8047" t="s">
        <v>2186</v>
      </c>
      <c r="B8047" t="s">
        <v>2187</v>
      </c>
      <c r="C8047">
        <v>12</v>
      </c>
      <c r="D8047" t="s">
        <v>1470</v>
      </c>
      <c r="E8047" t="s">
        <v>2136</v>
      </c>
      <c r="F8047" t="s">
        <v>1830</v>
      </c>
      <c r="I8047" s="178" t="str">
        <f>IF(ISBLANK('Q 10'!$F158),"",IF('Q 10'!$F158="&lt;please select&gt;","",'Q 10'!$F158))</f>
        <v/>
      </c>
    </row>
    <row r="8048" spans="1:9" x14ac:dyDescent="0.3">
      <c r="A8048" t="s">
        <v>2186</v>
      </c>
      <c r="B8048" t="s">
        <v>2187</v>
      </c>
      <c r="C8048">
        <v>13</v>
      </c>
      <c r="D8048" t="s">
        <v>1470</v>
      </c>
      <c r="E8048" t="s">
        <v>2136</v>
      </c>
      <c r="F8048" t="s">
        <v>1830</v>
      </c>
      <c r="I8048" s="178" t="str">
        <f>IF(ISBLANK('Q 10'!$F159),"",IF('Q 10'!$F159="&lt;please select&gt;","",'Q 10'!$F159))</f>
        <v/>
      </c>
    </row>
    <row r="8049" spans="1:9" x14ac:dyDescent="0.3">
      <c r="A8049" t="s">
        <v>2186</v>
      </c>
      <c r="B8049" t="s">
        <v>2187</v>
      </c>
      <c r="C8049">
        <v>14</v>
      </c>
      <c r="D8049" t="s">
        <v>1470</v>
      </c>
      <c r="E8049" t="s">
        <v>2136</v>
      </c>
      <c r="F8049" t="s">
        <v>1830</v>
      </c>
      <c r="I8049" s="178" t="str">
        <f>IF(ISBLANK('Q 10'!$F160),"",IF('Q 10'!$F160="&lt;please select&gt;","",'Q 10'!$F160))</f>
        <v/>
      </c>
    </row>
    <row r="8050" spans="1:9" x14ac:dyDescent="0.3">
      <c r="A8050" t="s">
        <v>2186</v>
      </c>
      <c r="B8050" t="s">
        <v>2187</v>
      </c>
      <c r="C8050">
        <v>15</v>
      </c>
      <c r="D8050" t="s">
        <v>1470</v>
      </c>
      <c r="E8050" t="s">
        <v>2136</v>
      </c>
      <c r="F8050" t="s">
        <v>1830</v>
      </c>
      <c r="I8050" s="178" t="str">
        <f>IF(ISBLANK('Q 10'!$F161),"",IF('Q 10'!$F161="&lt;please select&gt;","",'Q 10'!$F161))</f>
        <v/>
      </c>
    </row>
    <row r="8051" spans="1:9" x14ac:dyDescent="0.3">
      <c r="A8051" t="s">
        <v>2186</v>
      </c>
      <c r="B8051" t="s">
        <v>2187</v>
      </c>
      <c r="C8051">
        <v>16</v>
      </c>
      <c r="D8051" t="s">
        <v>1470</v>
      </c>
      <c r="E8051" t="s">
        <v>2136</v>
      </c>
      <c r="F8051" t="s">
        <v>1830</v>
      </c>
      <c r="I8051" s="178" t="str">
        <f>IF(ISBLANK('Q 10'!$F162),"",IF('Q 10'!$F162="&lt;please select&gt;","",'Q 10'!$F162))</f>
        <v/>
      </c>
    </row>
    <row r="8052" spans="1:9" x14ac:dyDescent="0.3">
      <c r="A8052" t="s">
        <v>2186</v>
      </c>
      <c r="B8052" t="s">
        <v>2187</v>
      </c>
      <c r="C8052">
        <v>17</v>
      </c>
      <c r="D8052" t="s">
        <v>1470</v>
      </c>
      <c r="E8052" t="s">
        <v>2136</v>
      </c>
      <c r="F8052" t="s">
        <v>1830</v>
      </c>
      <c r="I8052" s="178" t="str">
        <f>IF(ISBLANK('Q 10'!$F163),"",IF('Q 10'!$F163="&lt;please select&gt;","",'Q 10'!$F163))</f>
        <v/>
      </c>
    </row>
    <row r="8053" spans="1:9" x14ac:dyDescent="0.3">
      <c r="A8053" t="s">
        <v>2186</v>
      </c>
      <c r="B8053" t="s">
        <v>2187</v>
      </c>
      <c r="C8053">
        <v>18</v>
      </c>
      <c r="D8053" t="s">
        <v>1470</v>
      </c>
      <c r="E8053" t="s">
        <v>2136</v>
      </c>
      <c r="F8053" t="s">
        <v>1830</v>
      </c>
      <c r="I8053" s="178" t="str">
        <f>IF(ISBLANK('Q 10'!$F164),"",IF('Q 10'!$F164="&lt;please select&gt;","",'Q 10'!$F164))</f>
        <v/>
      </c>
    </row>
    <row r="8054" spans="1:9" x14ac:dyDescent="0.3">
      <c r="A8054" t="s">
        <v>2186</v>
      </c>
      <c r="B8054" t="s">
        <v>2187</v>
      </c>
      <c r="C8054">
        <v>19</v>
      </c>
      <c r="D8054" t="s">
        <v>1470</v>
      </c>
      <c r="E8054" t="s">
        <v>2136</v>
      </c>
      <c r="F8054" t="s">
        <v>1830</v>
      </c>
      <c r="I8054" s="178" t="str">
        <f>IF(ISBLANK('Q 10'!$F165),"",IF('Q 10'!$F165="&lt;please select&gt;","",'Q 10'!$F165))</f>
        <v/>
      </c>
    </row>
    <row r="8055" spans="1:9" x14ac:dyDescent="0.3">
      <c r="A8055" t="s">
        <v>2186</v>
      </c>
      <c r="B8055" t="s">
        <v>2187</v>
      </c>
      <c r="C8055">
        <v>20</v>
      </c>
      <c r="D8055" t="s">
        <v>1470</v>
      </c>
      <c r="E8055" t="s">
        <v>2136</v>
      </c>
      <c r="F8055" t="s">
        <v>1830</v>
      </c>
      <c r="I8055" s="178" t="str">
        <f>IF(ISBLANK('Q 10'!$F166),"",IF('Q 10'!$F166="&lt;please select&gt;","",'Q 10'!$F166))</f>
        <v/>
      </c>
    </row>
    <row r="8056" spans="1:9" x14ac:dyDescent="0.3">
      <c r="A8056" t="s">
        <v>2186</v>
      </c>
      <c r="B8056" t="s">
        <v>2187</v>
      </c>
      <c r="C8056">
        <v>21</v>
      </c>
      <c r="D8056" t="s">
        <v>1470</v>
      </c>
      <c r="E8056" t="s">
        <v>2136</v>
      </c>
      <c r="F8056" t="s">
        <v>1830</v>
      </c>
      <c r="I8056" s="178" t="str">
        <f>IF(ISBLANK('Q 10'!$F167),"",IF('Q 10'!$F167="&lt;please select&gt;","",'Q 10'!$F167))</f>
        <v/>
      </c>
    </row>
    <row r="8057" spans="1:9" x14ac:dyDescent="0.3">
      <c r="A8057" t="s">
        <v>2186</v>
      </c>
      <c r="B8057" t="s">
        <v>2187</v>
      </c>
      <c r="C8057">
        <v>22</v>
      </c>
      <c r="D8057" t="s">
        <v>1470</v>
      </c>
      <c r="E8057" t="s">
        <v>2136</v>
      </c>
      <c r="F8057" t="s">
        <v>1830</v>
      </c>
      <c r="I8057" s="178" t="str">
        <f>IF(ISBLANK('Q 10'!$F168),"",IF('Q 10'!$F168="&lt;please select&gt;","",'Q 10'!$F168))</f>
        <v/>
      </c>
    </row>
    <row r="8058" spans="1:9" x14ac:dyDescent="0.3">
      <c r="A8058" t="s">
        <v>2186</v>
      </c>
      <c r="B8058" t="s">
        <v>2187</v>
      </c>
      <c r="C8058">
        <v>23</v>
      </c>
      <c r="D8058" t="s">
        <v>1470</v>
      </c>
      <c r="E8058" t="s">
        <v>2136</v>
      </c>
      <c r="F8058" t="s">
        <v>1830</v>
      </c>
      <c r="I8058" s="178" t="str">
        <f>IF(ISBLANK('Q 10'!$F169),"",IF('Q 10'!$F169="&lt;please select&gt;","",'Q 10'!$F169))</f>
        <v/>
      </c>
    </row>
    <row r="8059" spans="1:9" x14ac:dyDescent="0.3">
      <c r="A8059" t="s">
        <v>2186</v>
      </c>
      <c r="B8059" t="s">
        <v>2187</v>
      </c>
      <c r="C8059">
        <v>24</v>
      </c>
      <c r="D8059" t="s">
        <v>1470</v>
      </c>
      <c r="E8059" t="s">
        <v>2136</v>
      </c>
      <c r="F8059" t="s">
        <v>1830</v>
      </c>
      <c r="I8059" s="178" t="str">
        <f>IF(ISBLANK('Q 10'!$F170),"",IF('Q 10'!$F170="&lt;please select&gt;","",'Q 10'!$F170))</f>
        <v/>
      </c>
    </row>
    <row r="8060" spans="1:9" x14ac:dyDescent="0.3">
      <c r="A8060" t="s">
        <v>2186</v>
      </c>
      <c r="B8060" t="s">
        <v>2187</v>
      </c>
      <c r="C8060">
        <v>25</v>
      </c>
      <c r="D8060" t="s">
        <v>1470</v>
      </c>
      <c r="E8060" t="s">
        <v>2136</v>
      </c>
      <c r="F8060" t="s">
        <v>1830</v>
      </c>
      <c r="I8060" s="178" t="str">
        <f>IF(ISBLANK('Q 10'!$F171),"",IF('Q 10'!$F171="&lt;please select&gt;","",'Q 10'!$F171))</f>
        <v/>
      </c>
    </row>
    <row r="8061" spans="1:9" x14ac:dyDescent="0.3">
      <c r="A8061" t="s">
        <v>2186</v>
      </c>
      <c r="B8061" t="s">
        <v>2187</v>
      </c>
      <c r="C8061">
        <v>26</v>
      </c>
      <c r="D8061" t="s">
        <v>1470</v>
      </c>
      <c r="E8061" t="s">
        <v>2136</v>
      </c>
      <c r="F8061" t="s">
        <v>1830</v>
      </c>
      <c r="I8061" s="178" t="str">
        <f>IF(ISBLANK('Q 10'!$F172),"",IF('Q 10'!$F172="&lt;please select&gt;","",'Q 10'!$F172))</f>
        <v/>
      </c>
    </row>
    <row r="8062" spans="1:9" x14ac:dyDescent="0.3">
      <c r="A8062" t="s">
        <v>2186</v>
      </c>
      <c r="B8062" t="s">
        <v>2187</v>
      </c>
      <c r="C8062">
        <v>27</v>
      </c>
      <c r="D8062" t="s">
        <v>1470</v>
      </c>
      <c r="E8062" t="s">
        <v>2136</v>
      </c>
      <c r="F8062" t="s">
        <v>1830</v>
      </c>
      <c r="I8062" s="178" t="str">
        <f>IF(ISBLANK('Q 10'!$F173),"",IF('Q 10'!$F173="&lt;please select&gt;","",'Q 10'!$F173))</f>
        <v/>
      </c>
    </row>
    <row r="8063" spans="1:9" x14ac:dyDescent="0.3">
      <c r="A8063" t="s">
        <v>2186</v>
      </c>
      <c r="B8063" t="s">
        <v>2187</v>
      </c>
      <c r="C8063">
        <v>28</v>
      </c>
      <c r="D8063" t="s">
        <v>1470</v>
      </c>
      <c r="E8063" t="s">
        <v>2136</v>
      </c>
      <c r="F8063" t="s">
        <v>1830</v>
      </c>
      <c r="I8063" s="178" t="str">
        <f>IF(ISBLANK('Q 10'!$F174),"",IF('Q 10'!$F174="&lt;please select&gt;","",'Q 10'!$F174))</f>
        <v/>
      </c>
    </row>
    <row r="8064" spans="1:9" x14ac:dyDescent="0.3">
      <c r="A8064" t="s">
        <v>2186</v>
      </c>
      <c r="B8064" t="s">
        <v>2187</v>
      </c>
      <c r="C8064">
        <v>29</v>
      </c>
      <c r="D8064" t="s">
        <v>1470</v>
      </c>
      <c r="E8064" t="s">
        <v>2136</v>
      </c>
      <c r="F8064" t="s">
        <v>1830</v>
      </c>
      <c r="I8064" s="178" t="str">
        <f>IF(ISBLANK('Q 10'!$F175),"",IF('Q 10'!$F175="&lt;please select&gt;","",'Q 10'!$F175))</f>
        <v/>
      </c>
    </row>
    <row r="8065" spans="1:9" x14ac:dyDescent="0.3">
      <c r="A8065" t="s">
        <v>2186</v>
      </c>
      <c r="B8065" t="s">
        <v>2187</v>
      </c>
      <c r="C8065">
        <v>30</v>
      </c>
      <c r="D8065" t="s">
        <v>1470</v>
      </c>
      <c r="E8065" t="s">
        <v>2136</v>
      </c>
      <c r="F8065" t="s">
        <v>1830</v>
      </c>
      <c r="I8065" s="178" t="str">
        <f>IF(ISBLANK('Q 10'!$F176),"",IF('Q 10'!$F176="&lt;please select&gt;","",'Q 10'!$F176))</f>
        <v/>
      </c>
    </row>
    <row r="8066" spans="1:9" x14ac:dyDescent="0.3">
      <c r="A8066" t="s">
        <v>2186</v>
      </c>
      <c r="B8066" t="s">
        <v>2187</v>
      </c>
      <c r="C8066">
        <v>31</v>
      </c>
      <c r="D8066" t="s">
        <v>1470</v>
      </c>
      <c r="E8066" t="s">
        <v>2136</v>
      </c>
      <c r="F8066" t="s">
        <v>1830</v>
      </c>
      <c r="I8066" s="178" t="str">
        <f>IF(ISBLANK('Q 10'!$F177),"",IF('Q 10'!$F177="&lt;please select&gt;","",'Q 10'!$F177))</f>
        <v/>
      </c>
    </row>
    <row r="8067" spans="1:9" x14ac:dyDescent="0.3">
      <c r="A8067" t="s">
        <v>2186</v>
      </c>
      <c r="B8067" t="s">
        <v>2187</v>
      </c>
      <c r="C8067">
        <v>32</v>
      </c>
      <c r="D8067" t="s">
        <v>1470</v>
      </c>
      <c r="E8067" t="s">
        <v>2136</v>
      </c>
      <c r="F8067" t="s">
        <v>1830</v>
      </c>
      <c r="I8067" s="178" t="str">
        <f>IF(ISBLANK('Q 10'!$F178),"",IF('Q 10'!$F178="&lt;please select&gt;","",'Q 10'!$F178))</f>
        <v/>
      </c>
    </row>
    <row r="8068" spans="1:9" x14ac:dyDescent="0.3">
      <c r="A8068" t="s">
        <v>2186</v>
      </c>
      <c r="B8068" t="s">
        <v>2187</v>
      </c>
      <c r="C8068">
        <v>33</v>
      </c>
      <c r="D8068" t="s">
        <v>1470</v>
      </c>
      <c r="E8068" t="s">
        <v>2136</v>
      </c>
      <c r="F8068" t="s">
        <v>1830</v>
      </c>
      <c r="I8068" s="178" t="str">
        <f>IF(ISBLANK('Q 10'!$F179),"",IF('Q 10'!$F179="&lt;please select&gt;","",'Q 10'!$F179))</f>
        <v/>
      </c>
    </row>
    <row r="8069" spans="1:9" x14ac:dyDescent="0.3">
      <c r="A8069" t="s">
        <v>2186</v>
      </c>
      <c r="B8069" t="s">
        <v>2187</v>
      </c>
      <c r="C8069">
        <v>34</v>
      </c>
      <c r="D8069" t="s">
        <v>1470</v>
      </c>
      <c r="E8069" t="s">
        <v>2136</v>
      </c>
      <c r="F8069" t="s">
        <v>1830</v>
      </c>
      <c r="I8069" s="178" t="str">
        <f>IF(ISBLANK('Q 10'!$F180),"",IF('Q 10'!$F180="&lt;please select&gt;","",'Q 10'!$F180))</f>
        <v/>
      </c>
    </row>
    <row r="8070" spans="1:9" x14ac:dyDescent="0.3">
      <c r="A8070" t="s">
        <v>2186</v>
      </c>
      <c r="B8070" t="s">
        <v>2187</v>
      </c>
      <c r="C8070">
        <v>35</v>
      </c>
      <c r="D8070" t="s">
        <v>1470</v>
      </c>
      <c r="E8070" t="s">
        <v>2136</v>
      </c>
      <c r="F8070" t="s">
        <v>1830</v>
      </c>
      <c r="I8070" s="178" t="str">
        <f>IF(ISBLANK('Q 10'!$F181),"",IF('Q 10'!$F181="&lt;please select&gt;","",'Q 10'!$F181))</f>
        <v/>
      </c>
    </row>
    <row r="8071" spans="1:9" x14ac:dyDescent="0.3">
      <c r="A8071" t="s">
        <v>2186</v>
      </c>
      <c r="B8071" t="s">
        <v>2187</v>
      </c>
      <c r="C8071">
        <v>36</v>
      </c>
      <c r="D8071" t="s">
        <v>1470</v>
      </c>
      <c r="E8071" t="s">
        <v>2136</v>
      </c>
      <c r="F8071" t="s">
        <v>1830</v>
      </c>
      <c r="I8071" s="178" t="str">
        <f>IF(ISBLANK('Q 10'!$F182),"",IF('Q 10'!$F182="&lt;please select&gt;","",'Q 10'!$F182))</f>
        <v/>
      </c>
    </row>
    <row r="8072" spans="1:9" x14ac:dyDescent="0.3">
      <c r="A8072" t="s">
        <v>2186</v>
      </c>
      <c r="B8072" t="s">
        <v>2187</v>
      </c>
      <c r="C8072">
        <v>1</v>
      </c>
      <c r="D8072" t="s">
        <v>1470</v>
      </c>
      <c r="E8072" t="s">
        <v>2137</v>
      </c>
      <c r="F8072" t="s">
        <v>1830</v>
      </c>
      <c r="I8072" s="178" t="str">
        <f>IF(ISBLANK('Q 10'!$G147),"",IF('Q 10'!$G147="&lt;please select&gt;","",'Q 10'!$G147))</f>
        <v/>
      </c>
    </row>
    <row r="8073" spans="1:9" x14ac:dyDescent="0.3">
      <c r="A8073" t="s">
        <v>2186</v>
      </c>
      <c r="B8073" t="s">
        <v>2187</v>
      </c>
      <c r="C8073">
        <v>2</v>
      </c>
      <c r="D8073" t="s">
        <v>1470</v>
      </c>
      <c r="E8073" t="s">
        <v>2137</v>
      </c>
      <c r="F8073" t="s">
        <v>1830</v>
      </c>
      <c r="I8073" s="178" t="str">
        <f>IF(ISBLANK('Q 10'!$G148),"",IF('Q 10'!$G148="&lt;please select&gt;","",'Q 10'!$G148))</f>
        <v/>
      </c>
    </row>
    <row r="8074" spans="1:9" x14ac:dyDescent="0.3">
      <c r="A8074" t="s">
        <v>2186</v>
      </c>
      <c r="B8074" t="s">
        <v>2187</v>
      </c>
      <c r="C8074">
        <v>3</v>
      </c>
      <c r="D8074" t="s">
        <v>1470</v>
      </c>
      <c r="E8074" t="s">
        <v>2137</v>
      </c>
      <c r="F8074" t="s">
        <v>1830</v>
      </c>
      <c r="I8074" s="178" t="str">
        <f>IF(ISBLANK('Q 10'!$G149),"",IF('Q 10'!$G149="&lt;please select&gt;","",'Q 10'!$G149))</f>
        <v/>
      </c>
    </row>
    <row r="8075" spans="1:9" x14ac:dyDescent="0.3">
      <c r="A8075" t="s">
        <v>2186</v>
      </c>
      <c r="B8075" t="s">
        <v>2187</v>
      </c>
      <c r="C8075">
        <v>4</v>
      </c>
      <c r="D8075" t="s">
        <v>1470</v>
      </c>
      <c r="E8075" t="s">
        <v>2137</v>
      </c>
      <c r="F8075" t="s">
        <v>1830</v>
      </c>
      <c r="I8075" s="178" t="str">
        <f>IF(ISBLANK('Q 10'!$G150),"",IF('Q 10'!$G150="&lt;please select&gt;","",'Q 10'!$G150))</f>
        <v/>
      </c>
    </row>
    <row r="8076" spans="1:9" x14ac:dyDescent="0.3">
      <c r="A8076" t="s">
        <v>2186</v>
      </c>
      <c r="B8076" t="s">
        <v>2187</v>
      </c>
      <c r="C8076">
        <v>5</v>
      </c>
      <c r="D8076" t="s">
        <v>1470</v>
      </c>
      <c r="E8076" t="s">
        <v>2137</v>
      </c>
      <c r="F8076" t="s">
        <v>1830</v>
      </c>
      <c r="I8076" s="178" t="str">
        <f>IF(ISBLANK('Q 10'!$G151),"",IF('Q 10'!$G151="&lt;please select&gt;","",'Q 10'!$G151))</f>
        <v/>
      </c>
    </row>
    <row r="8077" spans="1:9" x14ac:dyDescent="0.3">
      <c r="A8077" t="s">
        <v>2186</v>
      </c>
      <c r="B8077" t="s">
        <v>2187</v>
      </c>
      <c r="C8077">
        <v>6</v>
      </c>
      <c r="D8077" t="s">
        <v>1470</v>
      </c>
      <c r="E8077" t="s">
        <v>2137</v>
      </c>
      <c r="F8077" t="s">
        <v>1830</v>
      </c>
      <c r="I8077" s="178" t="str">
        <f>IF(ISBLANK('Q 10'!$G152),"",IF('Q 10'!$G152="&lt;please select&gt;","",'Q 10'!$G152))</f>
        <v/>
      </c>
    </row>
    <row r="8078" spans="1:9" x14ac:dyDescent="0.3">
      <c r="A8078" t="s">
        <v>2186</v>
      </c>
      <c r="B8078" t="s">
        <v>2187</v>
      </c>
      <c r="C8078">
        <v>7</v>
      </c>
      <c r="D8078" t="s">
        <v>1470</v>
      </c>
      <c r="E8078" t="s">
        <v>2137</v>
      </c>
      <c r="F8078" t="s">
        <v>1830</v>
      </c>
      <c r="I8078" s="178" t="str">
        <f>IF(ISBLANK('Q 10'!$G153),"",IF('Q 10'!$G153="&lt;please select&gt;","",'Q 10'!$G153))</f>
        <v/>
      </c>
    </row>
    <row r="8079" spans="1:9" x14ac:dyDescent="0.3">
      <c r="A8079" t="s">
        <v>2186</v>
      </c>
      <c r="B8079" t="s">
        <v>2187</v>
      </c>
      <c r="C8079">
        <v>8</v>
      </c>
      <c r="D8079" t="s">
        <v>1470</v>
      </c>
      <c r="E8079" t="s">
        <v>2137</v>
      </c>
      <c r="F8079" t="s">
        <v>1830</v>
      </c>
      <c r="I8079" s="178" t="str">
        <f>IF(ISBLANK('Q 10'!$G154),"",IF('Q 10'!$G154="&lt;please select&gt;","",'Q 10'!$G154))</f>
        <v/>
      </c>
    </row>
    <row r="8080" spans="1:9" x14ac:dyDescent="0.3">
      <c r="A8080" t="s">
        <v>2186</v>
      </c>
      <c r="B8080" t="s">
        <v>2187</v>
      </c>
      <c r="C8080">
        <v>9</v>
      </c>
      <c r="D8080" t="s">
        <v>1470</v>
      </c>
      <c r="E8080" t="s">
        <v>2137</v>
      </c>
      <c r="F8080" t="s">
        <v>1830</v>
      </c>
      <c r="I8080" s="178" t="str">
        <f>IF(ISBLANK('Q 10'!$G155),"",IF('Q 10'!$G155="&lt;please select&gt;","",'Q 10'!$G155))</f>
        <v/>
      </c>
    </row>
    <row r="8081" spans="1:9" x14ac:dyDescent="0.3">
      <c r="A8081" t="s">
        <v>2186</v>
      </c>
      <c r="B8081" t="s">
        <v>2187</v>
      </c>
      <c r="C8081">
        <v>10</v>
      </c>
      <c r="D8081" t="s">
        <v>1470</v>
      </c>
      <c r="E8081" t="s">
        <v>2137</v>
      </c>
      <c r="F8081" t="s">
        <v>1830</v>
      </c>
      <c r="I8081" s="178" t="str">
        <f>IF(ISBLANK('Q 10'!$G156),"",IF('Q 10'!$G156="&lt;please select&gt;","",'Q 10'!$G156))</f>
        <v/>
      </c>
    </row>
    <row r="8082" spans="1:9" x14ac:dyDescent="0.3">
      <c r="A8082" t="s">
        <v>2186</v>
      </c>
      <c r="B8082" t="s">
        <v>2187</v>
      </c>
      <c r="C8082">
        <v>11</v>
      </c>
      <c r="D8082" t="s">
        <v>1470</v>
      </c>
      <c r="E8082" t="s">
        <v>2137</v>
      </c>
      <c r="F8082" t="s">
        <v>1830</v>
      </c>
      <c r="I8082" s="178" t="str">
        <f>IF(ISBLANK('Q 10'!$G157),"",IF('Q 10'!$G157="&lt;please select&gt;","",'Q 10'!$G157))</f>
        <v/>
      </c>
    </row>
    <row r="8083" spans="1:9" x14ac:dyDescent="0.3">
      <c r="A8083" t="s">
        <v>2186</v>
      </c>
      <c r="B8083" t="s">
        <v>2187</v>
      </c>
      <c r="C8083">
        <v>12</v>
      </c>
      <c r="D8083" t="s">
        <v>1470</v>
      </c>
      <c r="E8083" t="s">
        <v>2137</v>
      </c>
      <c r="F8083" t="s">
        <v>1830</v>
      </c>
      <c r="I8083" s="178" t="str">
        <f>IF(ISBLANK('Q 10'!$G158),"",IF('Q 10'!$G158="&lt;please select&gt;","",'Q 10'!$G158))</f>
        <v/>
      </c>
    </row>
    <row r="8084" spans="1:9" x14ac:dyDescent="0.3">
      <c r="A8084" t="s">
        <v>2186</v>
      </c>
      <c r="B8084" t="s">
        <v>2187</v>
      </c>
      <c r="C8084">
        <v>13</v>
      </c>
      <c r="D8084" t="s">
        <v>1470</v>
      </c>
      <c r="E8084" t="s">
        <v>2137</v>
      </c>
      <c r="F8084" t="s">
        <v>1830</v>
      </c>
      <c r="I8084" s="178" t="str">
        <f>IF(ISBLANK('Q 10'!$G159),"",IF('Q 10'!$G159="&lt;please select&gt;","",'Q 10'!$G159))</f>
        <v/>
      </c>
    </row>
    <row r="8085" spans="1:9" x14ac:dyDescent="0.3">
      <c r="A8085" t="s">
        <v>2186</v>
      </c>
      <c r="B8085" t="s">
        <v>2187</v>
      </c>
      <c r="C8085">
        <v>14</v>
      </c>
      <c r="D8085" t="s">
        <v>1470</v>
      </c>
      <c r="E8085" t="s">
        <v>2137</v>
      </c>
      <c r="F8085" t="s">
        <v>1830</v>
      </c>
      <c r="I8085" s="178" t="str">
        <f>IF(ISBLANK('Q 10'!$G160),"",IF('Q 10'!$G160="&lt;please select&gt;","",'Q 10'!$G160))</f>
        <v/>
      </c>
    </row>
    <row r="8086" spans="1:9" x14ac:dyDescent="0.3">
      <c r="A8086" t="s">
        <v>2186</v>
      </c>
      <c r="B8086" t="s">
        <v>2187</v>
      </c>
      <c r="C8086">
        <v>15</v>
      </c>
      <c r="D8086" t="s">
        <v>1470</v>
      </c>
      <c r="E8086" t="s">
        <v>2137</v>
      </c>
      <c r="F8086" t="s">
        <v>1830</v>
      </c>
      <c r="I8086" s="178" t="str">
        <f>IF(ISBLANK('Q 10'!$G161),"",IF('Q 10'!$G161="&lt;please select&gt;","",'Q 10'!$G161))</f>
        <v/>
      </c>
    </row>
    <row r="8087" spans="1:9" x14ac:dyDescent="0.3">
      <c r="A8087" t="s">
        <v>2186</v>
      </c>
      <c r="B8087" t="s">
        <v>2187</v>
      </c>
      <c r="C8087">
        <v>16</v>
      </c>
      <c r="D8087" t="s">
        <v>1470</v>
      </c>
      <c r="E8087" t="s">
        <v>2137</v>
      </c>
      <c r="F8087" t="s">
        <v>1830</v>
      </c>
      <c r="I8087" s="178" t="str">
        <f>IF(ISBLANK('Q 10'!$G162),"",IF('Q 10'!$G162="&lt;please select&gt;","",'Q 10'!$G162))</f>
        <v/>
      </c>
    </row>
    <row r="8088" spans="1:9" x14ac:dyDescent="0.3">
      <c r="A8088" t="s">
        <v>2186</v>
      </c>
      <c r="B8088" t="s">
        <v>2187</v>
      </c>
      <c r="C8088">
        <v>17</v>
      </c>
      <c r="D8088" t="s">
        <v>1470</v>
      </c>
      <c r="E8088" t="s">
        <v>2137</v>
      </c>
      <c r="F8088" t="s">
        <v>1830</v>
      </c>
      <c r="I8088" s="178" t="str">
        <f>IF(ISBLANK('Q 10'!$G163),"",IF('Q 10'!$G163="&lt;please select&gt;","",'Q 10'!$G163))</f>
        <v/>
      </c>
    </row>
    <row r="8089" spans="1:9" x14ac:dyDescent="0.3">
      <c r="A8089" t="s">
        <v>2186</v>
      </c>
      <c r="B8089" t="s">
        <v>2187</v>
      </c>
      <c r="C8089">
        <v>18</v>
      </c>
      <c r="D8089" t="s">
        <v>1470</v>
      </c>
      <c r="E8089" t="s">
        <v>2137</v>
      </c>
      <c r="F8089" t="s">
        <v>1830</v>
      </c>
      <c r="I8089" s="178" t="str">
        <f>IF(ISBLANK('Q 10'!$G164),"",IF('Q 10'!$G164="&lt;please select&gt;","",'Q 10'!$G164))</f>
        <v/>
      </c>
    </row>
    <row r="8090" spans="1:9" x14ac:dyDescent="0.3">
      <c r="A8090" t="s">
        <v>2186</v>
      </c>
      <c r="B8090" t="s">
        <v>2187</v>
      </c>
      <c r="C8090">
        <v>19</v>
      </c>
      <c r="D8090" t="s">
        <v>1470</v>
      </c>
      <c r="E8090" t="s">
        <v>2137</v>
      </c>
      <c r="F8090" t="s">
        <v>1830</v>
      </c>
      <c r="I8090" s="178" t="str">
        <f>IF(ISBLANK('Q 10'!$G165),"",IF('Q 10'!$G165="&lt;please select&gt;","",'Q 10'!$G165))</f>
        <v/>
      </c>
    </row>
    <row r="8091" spans="1:9" x14ac:dyDescent="0.3">
      <c r="A8091" t="s">
        <v>2186</v>
      </c>
      <c r="B8091" t="s">
        <v>2187</v>
      </c>
      <c r="C8091">
        <v>20</v>
      </c>
      <c r="D8091" t="s">
        <v>1470</v>
      </c>
      <c r="E8091" t="s">
        <v>2137</v>
      </c>
      <c r="F8091" t="s">
        <v>1830</v>
      </c>
      <c r="I8091" s="178" t="str">
        <f>IF(ISBLANK('Q 10'!$G166),"",IF('Q 10'!$G166="&lt;please select&gt;","",'Q 10'!$G166))</f>
        <v/>
      </c>
    </row>
    <row r="8092" spans="1:9" x14ac:dyDescent="0.3">
      <c r="A8092" t="s">
        <v>2186</v>
      </c>
      <c r="B8092" t="s">
        <v>2187</v>
      </c>
      <c r="C8092">
        <v>21</v>
      </c>
      <c r="D8092" t="s">
        <v>1470</v>
      </c>
      <c r="E8092" t="s">
        <v>2137</v>
      </c>
      <c r="F8092" t="s">
        <v>1830</v>
      </c>
      <c r="I8092" s="178" t="str">
        <f>IF(ISBLANK('Q 10'!$G167),"",IF('Q 10'!$G167="&lt;please select&gt;","",'Q 10'!$G167))</f>
        <v/>
      </c>
    </row>
    <row r="8093" spans="1:9" x14ac:dyDescent="0.3">
      <c r="A8093" t="s">
        <v>2186</v>
      </c>
      <c r="B8093" t="s">
        <v>2187</v>
      </c>
      <c r="C8093">
        <v>22</v>
      </c>
      <c r="D8093" t="s">
        <v>1470</v>
      </c>
      <c r="E8093" t="s">
        <v>2137</v>
      </c>
      <c r="F8093" t="s">
        <v>1830</v>
      </c>
      <c r="I8093" s="178" t="str">
        <f>IF(ISBLANK('Q 10'!$G168),"",IF('Q 10'!$G168="&lt;please select&gt;","",'Q 10'!$G168))</f>
        <v/>
      </c>
    </row>
    <row r="8094" spans="1:9" x14ac:dyDescent="0.3">
      <c r="A8094" t="s">
        <v>2186</v>
      </c>
      <c r="B8094" t="s">
        <v>2187</v>
      </c>
      <c r="C8094">
        <v>23</v>
      </c>
      <c r="D8094" t="s">
        <v>1470</v>
      </c>
      <c r="E8094" t="s">
        <v>2137</v>
      </c>
      <c r="F8094" t="s">
        <v>1830</v>
      </c>
      <c r="I8094" s="178" t="str">
        <f>IF(ISBLANK('Q 10'!$G169),"",IF('Q 10'!$G169="&lt;please select&gt;","",'Q 10'!$G169))</f>
        <v/>
      </c>
    </row>
    <row r="8095" spans="1:9" x14ac:dyDescent="0.3">
      <c r="A8095" t="s">
        <v>2186</v>
      </c>
      <c r="B8095" t="s">
        <v>2187</v>
      </c>
      <c r="C8095">
        <v>24</v>
      </c>
      <c r="D8095" t="s">
        <v>1470</v>
      </c>
      <c r="E8095" t="s">
        <v>2137</v>
      </c>
      <c r="F8095" t="s">
        <v>1830</v>
      </c>
      <c r="I8095" s="178" t="str">
        <f>IF(ISBLANK('Q 10'!$G170),"",IF('Q 10'!$G170="&lt;please select&gt;","",'Q 10'!$G170))</f>
        <v/>
      </c>
    </row>
    <row r="8096" spans="1:9" x14ac:dyDescent="0.3">
      <c r="A8096" t="s">
        <v>2186</v>
      </c>
      <c r="B8096" t="s">
        <v>2187</v>
      </c>
      <c r="C8096">
        <v>25</v>
      </c>
      <c r="D8096" t="s">
        <v>1470</v>
      </c>
      <c r="E8096" t="s">
        <v>2137</v>
      </c>
      <c r="F8096" t="s">
        <v>1830</v>
      </c>
      <c r="I8096" s="178" t="str">
        <f>IF(ISBLANK('Q 10'!$G171),"",IF('Q 10'!$G171="&lt;please select&gt;","",'Q 10'!$G171))</f>
        <v/>
      </c>
    </row>
    <row r="8097" spans="1:9" x14ac:dyDescent="0.3">
      <c r="A8097" t="s">
        <v>2186</v>
      </c>
      <c r="B8097" t="s">
        <v>2187</v>
      </c>
      <c r="C8097">
        <v>26</v>
      </c>
      <c r="D8097" t="s">
        <v>1470</v>
      </c>
      <c r="E8097" t="s">
        <v>2137</v>
      </c>
      <c r="F8097" t="s">
        <v>1830</v>
      </c>
      <c r="I8097" s="178" t="str">
        <f>IF(ISBLANK('Q 10'!$G172),"",IF('Q 10'!$G172="&lt;please select&gt;","",'Q 10'!$G172))</f>
        <v/>
      </c>
    </row>
    <row r="8098" spans="1:9" x14ac:dyDescent="0.3">
      <c r="A8098" t="s">
        <v>2186</v>
      </c>
      <c r="B8098" t="s">
        <v>2187</v>
      </c>
      <c r="C8098">
        <v>27</v>
      </c>
      <c r="D8098" t="s">
        <v>1470</v>
      </c>
      <c r="E8098" t="s">
        <v>2137</v>
      </c>
      <c r="F8098" t="s">
        <v>1830</v>
      </c>
      <c r="I8098" s="178" t="str">
        <f>IF(ISBLANK('Q 10'!$G173),"",IF('Q 10'!$G173="&lt;please select&gt;","",'Q 10'!$G173))</f>
        <v/>
      </c>
    </row>
    <row r="8099" spans="1:9" x14ac:dyDescent="0.3">
      <c r="A8099" t="s">
        <v>2186</v>
      </c>
      <c r="B8099" t="s">
        <v>2187</v>
      </c>
      <c r="C8099">
        <v>28</v>
      </c>
      <c r="D8099" t="s">
        <v>1470</v>
      </c>
      <c r="E8099" t="s">
        <v>2137</v>
      </c>
      <c r="F8099" t="s">
        <v>1830</v>
      </c>
      <c r="I8099" s="178" t="str">
        <f>IF(ISBLANK('Q 10'!$G174),"",IF('Q 10'!$G174="&lt;please select&gt;","",'Q 10'!$G174))</f>
        <v/>
      </c>
    </row>
    <row r="8100" spans="1:9" x14ac:dyDescent="0.3">
      <c r="A8100" t="s">
        <v>2186</v>
      </c>
      <c r="B8100" t="s">
        <v>2187</v>
      </c>
      <c r="C8100">
        <v>29</v>
      </c>
      <c r="D8100" t="s">
        <v>1470</v>
      </c>
      <c r="E8100" t="s">
        <v>2137</v>
      </c>
      <c r="F8100" t="s">
        <v>1830</v>
      </c>
      <c r="I8100" s="178" t="str">
        <f>IF(ISBLANK('Q 10'!$G175),"",IF('Q 10'!$G175="&lt;please select&gt;","",'Q 10'!$G175))</f>
        <v/>
      </c>
    </row>
    <row r="8101" spans="1:9" x14ac:dyDescent="0.3">
      <c r="A8101" t="s">
        <v>2186</v>
      </c>
      <c r="B8101" t="s">
        <v>2187</v>
      </c>
      <c r="C8101">
        <v>30</v>
      </c>
      <c r="D8101" t="s">
        <v>1470</v>
      </c>
      <c r="E8101" t="s">
        <v>2137</v>
      </c>
      <c r="F8101" t="s">
        <v>1830</v>
      </c>
      <c r="I8101" s="178" t="str">
        <f>IF(ISBLANK('Q 10'!$G176),"",IF('Q 10'!$G176="&lt;please select&gt;","",'Q 10'!$G176))</f>
        <v/>
      </c>
    </row>
    <row r="8102" spans="1:9" x14ac:dyDescent="0.3">
      <c r="A8102" t="s">
        <v>2186</v>
      </c>
      <c r="B8102" t="s">
        <v>2187</v>
      </c>
      <c r="C8102">
        <v>31</v>
      </c>
      <c r="D8102" t="s">
        <v>1470</v>
      </c>
      <c r="E8102" t="s">
        <v>2137</v>
      </c>
      <c r="F8102" t="s">
        <v>1830</v>
      </c>
      <c r="I8102" s="178" t="str">
        <f>IF(ISBLANK('Q 10'!$G177),"",IF('Q 10'!$G177="&lt;please select&gt;","",'Q 10'!$G177))</f>
        <v/>
      </c>
    </row>
    <row r="8103" spans="1:9" x14ac:dyDescent="0.3">
      <c r="A8103" t="s">
        <v>2186</v>
      </c>
      <c r="B8103" t="s">
        <v>2187</v>
      </c>
      <c r="C8103">
        <v>32</v>
      </c>
      <c r="D8103" t="s">
        <v>1470</v>
      </c>
      <c r="E8103" t="s">
        <v>2137</v>
      </c>
      <c r="F8103" t="s">
        <v>1830</v>
      </c>
      <c r="I8103" s="178" t="str">
        <f>IF(ISBLANK('Q 10'!$G178),"",IF('Q 10'!$G178="&lt;please select&gt;","",'Q 10'!$G178))</f>
        <v/>
      </c>
    </row>
    <row r="8104" spans="1:9" x14ac:dyDescent="0.3">
      <c r="A8104" t="s">
        <v>2186</v>
      </c>
      <c r="B8104" t="s">
        <v>2187</v>
      </c>
      <c r="C8104">
        <v>33</v>
      </c>
      <c r="D8104" t="s">
        <v>1470</v>
      </c>
      <c r="E8104" t="s">
        <v>2137</v>
      </c>
      <c r="F8104" t="s">
        <v>1830</v>
      </c>
      <c r="I8104" s="178" t="str">
        <f>IF(ISBLANK('Q 10'!$G179),"",IF('Q 10'!$G179="&lt;please select&gt;","",'Q 10'!$G179))</f>
        <v/>
      </c>
    </row>
    <row r="8105" spans="1:9" x14ac:dyDescent="0.3">
      <c r="A8105" t="s">
        <v>2186</v>
      </c>
      <c r="B8105" t="s">
        <v>2187</v>
      </c>
      <c r="C8105">
        <v>34</v>
      </c>
      <c r="D8105" t="s">
        <v>1470</v>
      </c>
      <c r="E8105" t="s">
        <v>2137</v>
      </c>
      <c r="F8105" t="s">
        <v>1830</v>
      </c>
      <c r="I8105" s="178" t="str">
        <f>IF(ISBLANK('Q 10'!$G180),"",IF('Q 10'!$G180="&lt;please select&gt;","",'Q 10'!$G180))</f>
        <v/>
      </c>
    </row>
    <row r="8106" spans="1:9" x14ac:dyDescent="0.3">
      <c r="A8106" t="s">
        <v>2186</v>
      </c>
      <c r="B8106" t="s">
        <v>2187</v>
      </c>
      <c r="C8106">
        <v>35</v>
      </c>
      <c r="D8106" t="s">
        <v>1470</v>
      </c>
      <c r="E8106" t="s">
        <v>2137</v>
      </c>
      <c r="F8106" t="s">
        <v>1830</v>
      </c>
      <c r="I8106" s="178" t="str">
        <f>IF(ISBLANK('Q 10'!$G181),"",IF('Q 10'!$G181="&lt;please select&gt;","",'Q 10'!$G181))</f>
        <v/>
      </c>
    </row>
    <row r="8107" spans="1:9" x14ac:dyDescent="0.3">
      <c r="A8107" t="s">
        <v>2186</v>
      </c>
      <c r="B8107" t="s">
        <v>2187</v>
      </c>
      <c r="C8107">
        <v>36</v>
      </c>
      <c r="D8107" t="s">
        <v>1470</v>
      </c>
      <c r="E8107" t="s">
        <v>2137</v>
      </c>
      <c r="F8107" t="s">
        <v>1830</v>
      </c>
      <c r="I8107" s="178" t="str">
        <f>IF(ISBLANK('Q 10'!$G182),"",IF('Q 10'!$G182="&lt;please select&gt;","",'Q 10'!$G182))</f>
        <v/>
      </c>
    </row>
    <row r="8108" spans="1:9" x14ac:dyDescent="0.3">
      <c r="A8108" t="s">
        <v>2186</v>
      </c>
      <c r="B8108" t="s">
        <v>2187</v>
      </c>
      <c r="C8108">
        <v>1</v>
      </c>
      <c r="D8108" t="s">
        <v>1470</v>
      </c>
      <c r="E8108" t="s">
        <v>2138</v>
      </c>
      <c r="F8108" t="s">
        <v>1830</v>
      </c>
      <c r="I8108" s="178" t="str">
        <f>IF(ISBLANK('Q 10'!$H147),"",IF('Q 10'!$H147="&lt;please select&gt;","",'Q 10'!$H147))</f>
        <v/>
      </c>
    </row>
    <row r="8109" spans="1:9" x14ac:dyDescent="0.3">
      <c r="A8109" t="s">
        <v>2186</v>
      </c>
      <c r="B8109" t="s">
        <v>2187</v>
      </c>
      <c r="C8109">
        <v>2</v>
      </c>
      <c r="D8109" t="s">
        <v>1470</v>
      </c>
      <c r="E8109" t="s">
        <v>2138</v>
      </c>
      <c r="F8109" t="s">
        <v>1830</v>
      </c>
      <c r="I8109" s="178" t="str">
        <f>IF(ISBLANK('Q 10'!$H148),"",IF('Q 10'!$H148="&lt;please select&gt;","",'Q 10'!$H148))</f>
        <v/>
      </c>
    </row>
    <row r="8110" spans="1:9" x14ac:dyDescent="0.3">
      <c r="A8110" t="s">
        <v>2186</v>
      </c>
      <c r="B8110" t="s">
        <v>2187</v>
      </c>
      <c r="C8110">
        <v>3</v>
      </c>
      <c r="D8110" t="s">
        <v>1470</v>
      </c>
      <c r="E8110" t="s">
        <v>2138</v>
      </c>
      <c r="F8110" t="s">
        <v>1830</v>
      </c>
      <c r="I8110" s="178" t="str">
        <f>IF(ISBLANK('Q 10'!$H149),"",IF('Q 10'!$H149="&lt;please select&gt;","",'Q 10'!$H149))</f>
        <v/>
      </c>
    </row>
    <row r="8111" spans="1:9" x14ac:dyDescent="0.3">
      <c r="A8111" t="s">
        <v>2186</v>
      </c>
      <c r="B8111" t="s">
        <v>2187</v>
      </c>
      <c r="C8111">
        <v>4</v>
      </c>
      <c r="D8111" t="s">
        <v>1470</v>
      </c>
      <c r="E8111" t="s">
        <v>2138</v>
      </c>
      <c r="F8111" t="s">
        <v>1830</v>
      </c>
      <c r="I8111" s="178" t="str">
        <f>IF(ISBLANK('Q 10'!$H150),"",IF('Q 10'!$H150="&lt;please select&gt;","",'Q 10'!$H150))</f>
        <v/>
      </c>
    </row>
    <row r="8112" spans="1:9" x14ac:dyDescent="0.3">
      <c r="A8112" t="s">
        <v>2186</v>
      </c>
      <c r="B8112" t="s">
        <v>2187</v>
      </c>
      <c r="C8112">
        <v>5</v>
      </c>
      <c r="D8112" t="s">
        <v>1470</v>
      </c>
      <c r="E8112" t="s">
        <v>2138</v>
      </c>
      <c r="F8112" t="s">
        <v>1830</v>
      </c>
      <c r="I8112" s="178" t="str">
        <f>IF(ISBLANK('Q 10'!$H151),"",IF('Q 10'!$H151="&lt;please select&gt;","",'Q 10'!$H151))</f>
        <v/>
      </c>
    </row>
    <row r="8113" spans="1:9" x14ac:dyDescent="0.3">
      <c r="A8113" t="s">
        <v>2186</v>
      </c>
      <c r="B8113" t="s">
        <v>2187</v>
      </c>
      <c r="C8113">
        <v>6</v>
      </c>
      <c r="D8113" t="s">
        <v>1470</v>
      </c>
      <c r="E8113" t="s">
        <v>2138</v>
      </c>
      <c r="F8113" t="s">
        <v>1830</v>
      </c>
      <c r="I8113" s="178" t="str">
        <f>IF(ISBLANK('Q 10'!$H152),"",IF('Q 10'!$H152="&lt;please select&gt;","",'Q 10'!$H152))</f>
        <v/>
      </c>
    </row>
    <row r="8114" spans="1:9" x14ac:dyDescent="0.3">
      <c r="A8114" t="s">
        <v>2186</v>
      </c>
      <c r="B8114" t="s">
        <v>2187</v>
      </c>
      <c r="C8114">
        <v>7</v>
      </c>
      <c r="D8114" t="s">
        <v>1470</v>
      </c>
      <c r="E8114" t="s">
        <v>2138</v>
      </c>
      <c r="F8114" t="s">
        <v>1830</v>
      </c>
      <c r="I8114" s="178" t="str">
        <f>IF(ISBLANK('Q 10'!$H153),"",IF('Q 10'!$H153="&lt;please select&gt;","",'Q 10'!$H153))</f>
        <v/>
      </c>
    </row>
    <row r="8115" spans="1:9" x14ac:dyDescent="0.3">
      <c r="A8115" t="s">
        <v>2186</v>
      </c>
      <c r="B8115" t="s">
        <v>2187</v>
      </c>
      <c r="C8115">
        <v>8</v>
      </c>
      <c r="D8115" t="s">
        <v>1470</v>
      </c>
      <c r="E8115" t="s">
        <v>2138</v>
      </c>
      <c r="F8115" t="s">
        <v>1830</v>
      </c>
      <c r="I8115" s="178" t="str">
        <f>IF(ISBLANK('Q 10'!$H154),"",IF('Q 10'!$H154="&lt;please select&gt;","",'Q 10'!$H154))</f>
        <v/>
      </c>
    </row>
    <row r="8116" spans="1:9" x14ac:dyDescent="0.3">
      <c r="A8116" t="s">
        <v>2186</v>
      </c>
      <c r="B8116" t="s">
        <v>2187</v>
      </c>
      <c r="C8116">
        <v>9</v>
      </c>
      <c r="D8116" t="s">
        <v>1470</v>
      </c>
      <c r="E8116" t="s">
        <v>2138</v>
      </c>
      <c r="F8116" t="s">
        <v>1830</v>
      </c>
      <c r="I8116" s="178" t="str">
        <f>IF(ISBLANK('Q 10'!$H155),"",IF('Q 10'!$H155="&lt;please select&gt;","",'Q 10'!$H155))</f>
        <v/>
      </c>
    </row>
    <row r="8117" spans="1:9" x14ac:dyDescent="0.3">
      <c r="A8117" t="s">
        <v>2186</v>
      </c>
      <c r="B8117" t="s">
        <v>2187</v>
      </c>
      <c r="C8117">
        <v>10</v>
      </c>
      <c r="D8117" t="s">
        <v>1470</v>
      </c>
      <c r="E8117" t="s">
        <v>2138</v>
      </c>
      <c r="F8117" t="s">
        <v>1830</v>
      </c>
      <c r="I8117" s="178" t="str">
        <f>IF(ISBLANK('Q 10'!$H156),"",IF('Q 10'!$H156="&lt;please select&gt;","",'Q 10'!$H156))</f>
        <v/>
      </c>
    </row>
    <row r="8118" spans="1:9" x14ac:dyDescent="0.3">
      <c r="A8118" t="s">
        <v>2186</v>
      </c>
      <c r="B8118" t="s">
        <v>2187</v>
      </c>
      <c r="C8118">
        <v>11</v>
      </c>
      <c r="D8118" t="s">
        <v>1470</v>
      </c>
      <c r="E8118" t="s">
        <v>2138</v>
      </c>
      <c r="F8118" t="s">
        <v>1830</v>
      </c>
      <c r="I8118" s="178" t="str">
        <f>IF(ISBLANK('Q 10'!$H157),"",IF('Q 10'!$H157="&lt;please select&gt;","",'Q 10'!$H157))</f>
        <v/>
      </c>
    </row>
    <row r="8119" spans="1:9" x14ac:dyDescent="0.3">
      <c r="A8119" t="s">
        <v>2186</v>
      </c>
      <c r="B8119" t="s">
        <v>2187</v>
      </c>
      <c r="C8119">
        <v>12</v>
      </c>
      <c r="D8119" t="s">
        <v>1470</v>
      </c>
      <c r="E8119" t="s">
        <v>2138</v>
      </c>
      <c r="F8119" t="s">
        <v>1830</v>
      </c>
      <c r="I8119" s="178" t="str">
        <f>IF(ISBLANK('Q 10'!$H158),"",IF('Q 10'!$H158="&lt;please select&gt;","",'Q 10'!$H158))</f>
        <v/>
      </c>
    </row>
    <row r="8120" spans="1:9" x14ac:dyDescent="0.3">
      <c r="A8120" t="s">
        <v>2186</v>
      </c>
      <c r="B8120" t="s">
        <v>2187</v>
      </c>
      <c r="C8120">
        <v>13</v>
      </c>
      <c r="D8120" t="s">
        <v>1470</v>
      </c>
      <c r="E8120" t="s">
        <v>2138</v>
      </c>
      <c r="F8120" t="s">
        <v>1830</v>
      </c>
      <c r="I8120" s="178" t="str">
        <f>IF(ISBLANK('Q 10'!$H159),"",IF('Q 10'!$H159="&lt;please select&gt;","",'Q 10'!$H159))</f>
        <v/>
      </c>
    </row>
    <row r="8121" spans="1:9" x14ac:dyDescent="0.3">
      <c r="A8121" t="s">
        <v>2186</v>
      </c>
      <c r="B8121" t="s">
        <v>2187</v>
      </c>
      <c r="C8121">
        <v>14</v>
      </c>
      <c r="D8121" t="s">
        <v>1470</v>
      </c>
      <c r="E8121" t="s">
        <v>2138</v>
      </c>
      <c r="F8121" t="s">
        <v>1830</v>
      </c>
      <c r="I8121" s="178" t="str">
        <f>IF(ISBLANK('Q 10'!$H160),"",IF('Q 10'!$H160="&lt;please select&gt;","",'Q 10'!$H160))</f>
        <v/>
      </c>
    </row>
    <row r="8122" spans="1:9" x14ac:dyDescent="0.3">
      <c r="A8122" t="s">
        <v>2186</v>
      </c>
      <c r="B8122" t="s">
        <v>2187</v>
      </c>
      <c r="C8122">
        <v>15</v>
      </c>
      <c r="D8122" t="s">
        <v>1470</v>
      </c>
      <c r="E8122" t="s">
        <v>2138</v>
      </c>
      <c r="F8122" t="s">
        <v>1830</v>
      </c>
      <c r="I8122" s="178" t="str">
        <f>IF(ISBLANK('Q 10'!$H161),"",IF('Q 10'!$H161="&lt;please select&gt;","",'Q 10'!$H161))</f>
        <v/>
      </c>
    </row>
    <row r="8123" spans="1:9" x14ac:dyDescent="0.3">
      <c r="A8123" t="s">
        <v>2186</v>
      </c>
      <c r="B8123" t="s">
        <v>2187</v>
      </c>
      <c r="C8123">
        <v>16</v>
      </c>
      <c r="D8123" t="s">
        <v>1470</v>
      </c>
      <c r="E8123" t="s">
        <v>2138</v>
      </c>
      <c r="F8123" t="s">
        <v>1830</v>
      </c>
      <c r="I8123" s="178" t="str">
        <f>IF(ISBLANK('Q 10'!$H162),"",IF('Q 10'!$H162="&lt;please select&gt;","",'Q 10'!$H162))</f>
        <v/>
      </c>
    </row>
    <row r="8124" spans="1:9" x14ac:dyDescent="0.3">
      <c r="A8124" t="s">
        <v>2186</v>
      </c>
      <c r="B8124" t="s">
        <v>2187</v>
      </c>
      <c r="C8124">
        <v>17</v>
      </c>
      <c r="D8124" t="s">
        <v>1470</v>
      </c>
      <c r="E8124" t="s">
        <v>2138</v>
      </c>
      <c r="F8124" t="s">
        <v>1830</v>
      </c>
      <c r="I8124" s="178" t="str">
        <f>IF(ISBLANK('Q 10'!$H163),"",IF('Q 10'!$H163="&lt;please select&gt;","",'Q 10'!$H163))</f>
        <v/>
      </c>
    </row>
    <row r="8125" spans="1:9" x14ac:dyDescent="0.3">
      <c r="A8125" t="s">
        <v>2186</v>
      </c>
      <c r="B8125" t="s">
        <v>2187</v>
      </c>
      <c r="C8125">
        <v>18</v>
      </c>
      <c r="D8125" t="s">
        <v>1470</v>
      </c>
      <c r="E8125" t="s">
        <v>2138</v>
      </c>
      <c r="F8125" t="s">
        <v>1830</v>
      </c>
      <c r="I8125" s="178" t="str">
        <f>IF(ISBLANK('Q 10'!$H164),"",IF('Q 10'!$H164="&lt;please select&gt;","",'Q 10'!$H164))</f>
        <v/>
      </c>
    </row>
    <row r="8126" spans="1:9" x14ac:dyDescent="0.3">
      <c r="A8126" t="s">
        <v>2186</v>
      </c>
      <c r="B8126" t="s">
        <v>2187</v>
      </c>
      <c r="C8126">
        <v>19</v>
      </c>
      <c r="D8126" t="s">
        <v>1470</v>
      </c>
      <c r="E8126" t="s">
        <v>2138</v>
      </c>
      <c r="F8126" t="s">
        <v>1830</v>
      </c>
      <c r="I8126" s="178" t="str">
        <f>IF(ISBLANK('Q 10'!$H165),"",IF('Q 10'!$H165="&lt;please select&gt;","",'Q 10'!$H165))</f>
        <v/>
      </c>
    </row>
    <row r="8127" spans="1:9" x14ac:dyDescent="0.3">
      <c r="A8127" t="s">
        <v>2186</v>
      </c>
      <c r="B8127" t="s">
        <v>2187</v>
      </c>
      <c r="C8127">
        <v>20</v>
      </c>
      <c r="D8127" t="s">
        <v>1470</v>
      </c>
      <c r="E8127" t="s">
        <v>2138</v>
      </c>
      <c r="F8127" t="s">
        <v>1830</v>
      </c>
      <c r="I8127" s="178" t="str">
        <f>IF(ISBLANK('Q 10'!$H166),"",IF('Q 10'!$H166="&lt;please select&gt;","",'Q 10'!$H166))</f>
        <v/>
      </c>
    </row>
    <row r="8128" spans="1:9" x14ac:dyDescent="0.3">
      <c r="A8128" t="s">
        <v>2186</v>
      </c>
      <c r="B8128" t="s">
        <v>2187</v>
      </c>
      <c r="C8128">
        <v>21</v>
      </c>
      <c r="D8128" t="s">
        <v>1470</v>
      </c>
      <c r="E8128" t="s">
        <v>2138</v>
      </c>
      <c r="F8128" t="s">
        <v>1830</v>
      </c>
      <c r="I8128" s="178" t="str">
        <f>IF(ISBLANK('Q 10'!$H167),"",IF('Q 10'!$H167="&lt;please select&gt;","",'Q 10'!$H167))</f>
        <v/>
      </c>
    </row>
    <row r="8129" spans="1:10" x14ac:dyDescent="0.3">
      <c r="A8129" t="s">
        <v>2186</v>
      </c>
      <c r="B8129" t="s">
        <v>2187</v>
      </c>
      <c r="C8129">
        <v>22</v>
      </c>
      <c r="D8129" t="s">
        <v>1470</v>
      </c>
      <c r="E8129" t="s">
        <v>2138</v>
      </c>
      <c r="F8129" t="s">
        <v>1830</v>
      </c>
      <c r="I8129" s="178" t="str">
        <f>IF(ISBLANK('Q 10'!$H168),"",IF('Q 10'!$H168="&lt;please select&gt;","",'Q 10'!$H168))</f>
        <v/>
      </c>
    </row>
    <row r="8130" spans="1:10" x14ac:dyDescent="0.3">
      <c r="A8130" t="s">
        <v>2186</v>
      </c>
      <c r="B8130" t="s">
        <v>2187</v>
      </c>
      <c r="C8130">
        <v>23</v>
      </c>
      <c r="D8130" t="s">
        <v>1470</v>
      </c>
      <c r="E8130" t="s">
        <v>2138</v>
      </c>
      <c r="F8130" t="s">
        <v>1830</v>
      </c>
      <c r="I8130" s="178" t="str">
        <f>IF(ISBLANK('Q 10'!$H169),"",IF('Q 10'!$H169="&lt;please select&gt;","",'Q 10'!$H169))</f>
        <v/>
      </c>
    </row>
    <row r="8131" spans="1:10" x14ac:dyDescent="0.3">
      <c r="A8131" t="s">
        <v>2186</v>
      </c>
      <c r="B8131" t="s">
        <v>2187</v>
      </c>
      <c r="C8131">
        <v>24</v>
      </c>
      <c r="D8131" t="s">
        <v>1470</v>
      </c>
      <c r="E8131" t="s">
        <v>2138</v>
      </c>
      <c r="F8131" t="s">
        <v>1830</v>
      </c>
      <c r="I8131" s="178" t="str">
        <f>IF(ISBLANK('Q 10'!$H170),"",IF('Q 10'!$H170="&lt;please select&gt;","",'Q 10'!$H170))</f>
        <v/>
      </c>
    </row>
    <row r="8132" spans="1:10" x14ac:dyDescent="0.3">
      <c r="A8132" t="s">
        <v>2186</v>
      </c>
      <c r="B8132" t="s">
        <v>2187</v>
      </c>
      <c r="C8132">
        <v>25</v>
      </c>
      <c r="D8132" t="s">
        <v>1470</v>
      </c>
      <c r="E8132" t="s">
        <v>2138</v>
      </c>
      <c r="F8132" t="s">
        <v>1830</v>
      </c>
      <c r="I8132" s="178" t="str">
        <f>IF(ISBLANK('Q 10'!$H171),"",IF('Q 10'!$H171="&lt;please select&gt;","",'Q 10'!$H171))</f>
        <v/>
      </c>
    </row>
    <row r="8133" spans="1:10" x14ac:dyDescent="0.3">
      <c r="A8133" t="s">
        <v>2186</v>
      </c>
      <c r="B8133" t="s">
        <v>2187</v>
      </c>
      <c r="C8133">
        <v>26</v>
      </c>
      <c r="D8133" t="s">
        <v>1470</v>
      </c>
      <c r="E8133" t="s">
        <v>2138</v>
      </c>
      <c r="F8133" t="s">
        <v>1830</v>
      </c>
      <c r="I8133" s="178" t="str">
        <f>IF(ISBLANK('Q 10'!$H172),"",IF('Q 10'!$H172="&lt;please select&gt;","",'Q 10'!$H172))</f>
        <v/>
      </c>
    </row>
    <row r="8134" spans="1:10" x14ac:dyDescent="0.3">
      <c r="A8134" t="s">
        <v>2186</v>
      </c>
      <c r="B8134" t="s">
        <v>2187</v>
      </c>
      <c r="C8134">
        <v>27</v>
      </c>
      <c r="D8134" t="s">
        <v>1470</v>
      </c>
      <c r="E8134" t="s">
        <v>2138</v>
      </c>
      <c r="F8134" t="s">
        <v>1830</v>
      </c>
      <c r="I8134" s="178" t="str">
        <f>IF(ISBLANK('Q 10'!$H173),"",IF('Q 10'!$H173="&lt;please select&gt;","",'Q 10'!$H173))</f>
        <v/>
      </c>
    </row>
    <row r="8135" spans="1:10" x14ac:dyDescent="0.3">
      <c r="A8135" t="s">
        <v>2186</v>
      </c>
      <c r="B8135" t="s">
        <v>2187</v>
      </c>
      <c r="C8135">
        <v>28</v>
      </c>
      <c r="D8135" t="s">
        <v>1470</v>
      </c>
      <c r="E8135" t="s">
        <v>2138</v>
      </c>
      <c r="F8135" t="s">
        <v>1830</v>
      </c>
      <c r="I8135" s="178" t="str">
        <f>IF(ISBLANK('Q 10'!$H174),"",IF('Q 10'!$H174="&lt;please select&gt;","",'Q 10'!$H174))</f>
        <v/>
      </c>
    </row>
    <row r="8136" spans="1:10" x14ac:dyDescent="0.3">
      <c r="A8136" t="s">
        <v>2186</v>
      </c>
      <c r="B8136" t="s">
        <v>2187</v>
      </c>
      <c r="C8136">
        <v>29</v>
      </c>
      <c r="D8136" t="s">
        <v>1470</v>
      </c>
      <c r="E8136" t="s">
        <v>2138</v>
      </c>
      <c r="F8136" t="s">
        <v>1830</v>
      </c>
      <c r="I8136" s="178" t="str">
        <f>IF(ISBLANK('Q 10'!$H175),"",IF('Q 10'!$H175="&lt;please select&gt;","",'Q 10'!$H175))</f>
        <v/>
      </c>
    </row>
    <row r="8137" spans="1:10" x14ac:dyDescent="0.3">
      <c r="A8137" t="s">
        <v>2186</v>
      </c>
      <c r="B8137" t="s">
        <v>2187</v>
      </c>
      <c r="C8137">
        <v>30</v>
      </c>
      <c r="D8137" t="s">
        <v>1470</v>
      </c>
      <c r="E8137" t="s">
        <v>2138</v>
      </c>
      <c r="F8137" t="s">
        <v>1830</v>
      </c>
      <c r="I8137" s="178" t="str">
        <f>IF(ISBLANK('Q 10'!$H176),"",IF('Q 10'!$H176="&lt;please select&gt;","",'Q 10'!$H176))</f>
        <v/>
      </c>
    </row>
    <row r="8138" spans="1:10" x14ac:dyDescent="0.3">
      <c r="A8138" t="s">
        <v>2186</v>
      </c>
      <c r="B8138" t="s">
        <v>2187</v>
      </c>
      <c r="C8138">
        <v>31</v>
      </c>
      <c r="D8138" t="s">
        <v>1470</v>
      </c>
      <c r="E8138" t="s">
        <v>2138</v>
      </c>
      <c r="F8138" t="s">
        <v>1830</v>
      </c>
      <c r="I8138" s="178" t="str">
        <f>IF(ISBLANK('Q 10'!$H177),"",IF('Q 10'!$H177="&lt;please select&gt;","",'Q 10'!$H177))</f>
        <v/>
      </c>
    </row>
    <row r="8139" spans="1:10" x14ac:dyDescent="0.3">
      <c r="A8139" t="s">
        <v>2186</v>
      </c>
      <c r="B8139" t="s">
        <v>2187</v>
      </c>
      <c r="C8139">
        <v>32</v>
      </c>
      <c r="D8139" t="s">
        <v>1470</v>
      </c>
      <c r="E8139" t="s">
        <v>2138</v>
      </c>
      <c r="F8139" t="s">
        <v>1830</v>
      </c>
      <c r="I8139" s="178" t="str">
        <f>IF(ISBLANK('Q 10'!$H178),"",IF('Q 10'!$H178="&lt;please select&gt;","",'Q 10'!$H178))</f>
        <v/>
      </c>
    </row>
    <row r="8140" spans="1:10" x14ac:dyDescent="0.3">
      <c r="A8140" t="s">
        <v>2186</v>
      </c>
      <c r="B8140" t="s">
        <v>2187</v>
      </c>
      <c r="C8140">
        <v>33</v>
      </c>
      <c r="D8140" t="s">
        <v>1470</v>
      </c>
      <c r="E8140" t="s">
        <v>2138</v>
      </c>
      <c r="F8140" t="s">
        <v>1830</v>
      </c>
      <c r="I8140" s="178" t="str">
        <f>IF(ISBLANK('Q 10'!$H179),"",IF('Q 10'!$H179="&lt;please select&gt;","",'Q 10'!$H179))</f>
        <v/>
      </c>
    </row>
    <row r="8141" spans="1:10" x14ac:dyDescent="0.3">
      <c r="A8141" t="s">
        <v>2186</v>
      </c>
      <c r="B8141" t="s">
        <v>2187</v>
      </c>
      <c r="C8141">
        <v>34</v>
      </c>
      <c r="D8141" t="s">
        <v>1470</v>
      </c>
      <c r="E8141" t="s">
        <v>2138</v>
      </c>
      <c r="F8141" t="s">
        <v>1830</v>
      </c>
      <c r="I8141" s="178" t="str">
        <f>IF(ISBLANK('Q 10'!$H180),"",IF('Q 10'!$H180="&lt;please select&gt;","",'Q 10'!$H180))</f>
        <v/>
      </c>
    </row>
    <row r="8142" spans="1:10" x14ac:dyDescent="0.3">
      <c r="A8142" t="s">
        <v>2186</v>
      </c>
      <c r="B8142" t="s">
        <v>2187</v>
      </c>
      <c r="C8142">
        <v>35</v>
      </c>
      <c r="D8142" t="s">
        <v>1470</v>
      </c>
      <c r="E8142" t="s">
        <v>2138</v>
      </c>
      <c r="F8142" t="s">
        <v>1830</v>
      </c>
      <c r="I8142" s="178" t="str">
        <f>IF(ISBLANK('Q 10'!$H181),"",IF('Q 10'!$H181="&lt;please select&gt;","",'Q 10'!$H181))</f>
        <v/>
      </c>
    </row>
    <row r="8143" spans="1:10" x14ac:dyDescent="0.3">
      <c r="A8143" t="s">
        <v>2186</v>
      </c>
      <c r="B8143" t="s">
        <v>2187</v>
      </c>
      <c r="C8143">
        <v>36</v>
      </c>
      <c r="D8143" t="s">
        <v>1470</v>
      </c>
      <c r="E8143" t="s">
        <v>2138</v>
      </c>
      <c r="F8143" t="s">
        <v>1830</v>
      </c>
      <c r="I8143" s="178" t="str">
        <f>IF(ISBLANK('Q 10'!$H182),"",IF('Q 10'!$H182="&lt;please select&gt;","",'Q 10'!$H182))</f>
        <v/>
      </c>
    </row>
    <row r="8144" spans="1:10" x14ac:dyDescent="0.3">
      <c r="A8144" t="s">
        <v>2186</v>
      </c>
      <c r="B8144" t="s">
        <v>2187</v>
      </c>
      <c r="C8144">
        <v>1</v>
      </c>
      <c r="D8144" t="s">
        <v>1470</v>
      </c>
      <c r="E8144" t="s">
        <v>2139</v>
      </c>
      <c r="F8144" t="s">
        <v>1815</v>
      </c>
      <c r="J8144" t="str">
        <f>IF(ISBLANK('Q 10'!$I147),"",IF('Q 10'!$I147="&lt;please select&gt;","",'Q 10'!$I147))</f>
        <v>FL</v>
      </c>
    </row>
    <row r="8145" spans="1:10" x14ac:dyDescent="0.3">
      <c r="A8145" t="s">
        <v>2186</v>
      </c>
      <c r="B8145" t="s">
        <v>2187</v>
      </c>
      <c r="C8145">
        <v>2</v>
      </c>
      <c r="D8145" t="s">
        <v>1470</v>
      </c>
      <c r="E8145" t="s">
        <v>2139</v>
      </c>
      <c r="F8145" t="s">
        <v>1815</v>
      </c>
      <c r="J8145" t="str">
        <f>IF(ISBLANK('Q 10'!$I148),"",IF('Q 10'!$I148="&lt;please select&gt;","",'Q 10'!$I148))</f>
        <v>FL: Non-approval of monitoringplan (with consequent risk of fines, see above)</v>
      </c>
    </row>
    <row r="8146" spans="1:10" x14ac:dyDescent="0.3">
      <c r="A8146" t="s">
        <v>2186</v>
      </c>
      <c r="B8146" t="s">
        <v>2187</v>
      </c>
      <c r="C8146">
        <v>3</v>
      </c>
      <c r="D8146" t="s">
        <v>1470</v>
      </c>
      <c r="E8146" t="s">
        <v>2139</v>
      </c>
      <c r="F8146" t="s">
        <v>1815</v>
      </c>
      <c r="J8146" t="str">
        <f>IF(ISBLANK('Q 10'!$I149),"",IF('Q 10'!$I149="&lt;please select&gt;","",'Q 10'!$I149))</f>
        <v>FL: Rejection of emissions report, with risk of fines + conservative estimation of emissions</v>
      </c>
    </row>
    <row r="8147" spans="1:10" x14ac:dyDescent="0.3">
      <c r="A8147" t="s">
        <v>2186</v>
      </c>
      <c r="B8147" t="s">
        <v>2187</v>
      </c>
      <c r="C8147">
        <v>4</v>
      </c>
      <c r="D8147" t="s">
        <v>1470</v>
      </c>
      <c r="E8147" t="s">
        <v>2139</v>
      </c>
      <c r="F8147" t="s">
        <v>1815</v>
      </c>
      <c r="J8147" t="str">
        <f>IF(ISBLANK('Q 10'!$I150),"",IF('Q 10'!$I150="&lt;please select&gt;","",'Q 10'!$I150))</f>
        <v>FL: Rejection of emissions report, with risk of fines + conservative estimation of emissions</v>
      </c>
    </row>
    <row r="8148" spans="1:10" x14ac:dyDescent="0.3">
      <c r="A8148" t="s">
        <v>2186</v>
      </c>
      <c r="B8148" t="s">
        <v>2187</v>
      </c>
      <c r="C8148">
        <v>5</v>
      </c>
      <c r="D8148" t="s">
        <v>1470</v>
      </c>
      <c r="E8148" t="s">
        <v>2139</v>
      </c>
      <c r="F8148" t="s">
        <v>1815</v>
      </c>
      <c r="J8148" t="str">
        <f>IF(ISBLANK('Q 10'!$I151),"",IF('Q 10'!$I151="&lt;please select&gt;","",'Q 10'!$I151))</f>
        <v>FL: Rejection of emissions report, with risk of fines + conservative estimation of emissions</v>
      </c>
    </row>
    <row r="8149" spans="1:10" x14ac:dyDescent="0.3">
      <c r="A8149" t="s">
        <v>2186</v>
      </c>
      <c r="B8149" t="s">
        <v>2187</v>
      </c>
      <c r="C8149">
        <v>6</v>
      </c>
      <c r="D8149" t="s">
        <v>1470</v>
      </c>
      <c r="E8149" t="s">
        <v>2139</v>
      </c>
      <c r="F8149" t="s">
        <v>1815</v>
      </c>
      <c r="J8149" t="str">
        <f>IF(ISBLANK('Q 10'!$I152),"",IF('Q 10'!$I152="&lt;please select&gt;","",'Q 10'!$I152))</f>
        <v>FL: Conservative estimation of emissions</v>
      </c>
    </row>
    <row r="8150" spans="1:10" x14ac:dyDescent="0.3">
      <c r="A8150" t="s">
        <v>2186</v>
      </c>
      <c r="B8150" t="s">
        <v>2187</v>
      </c>
      <c r="C8150">
        <v>7</v>
      </c>
      <c r="D8150" t="s">
        <v>1470</v>
      </c>
      <c r="E8150" t="s">
        <v>2139</v>
      </c>
      <c r="F8150" t="s">
        <v>1815</v>
      </c>
      <c r="J8150" t="str">
        <f>IF(ISBLANK('Q 10'!$I153),"",IF('Q 10'!$I153="&lt;please select&gt;","",'Q 10'!$I153))</f>
        <v>FL: No sanctions foreseen, but an annual update of the monitoring plan is legally required. Failure to submit an annual update can result in fines (see above)</v>
      </c>
    </row>
    <row r="8151" spans="1:10" x14ac:dyDescent="0.3">
      <c r="A8151" t="s">
        <v>2186</v>
      </c>
      <c r="B8151" t="s">
        <v>2187</v>
      </c>
      <c r="C8151">
        <v>8</v>
      </c>
      <c r="D8151" t="s">
        <v>1470</v>
      </c>
      <c r="E8151" t="s">
        <v>2139</v>
      </c>
      <c r="F8151" t="s">
        <v>1815</v>
      </c>
      <c r="J8151" t="str">
        <f>IF(ISBLANK('Q 10'!$I154),"",IF('Q 10'!$I154="&lt;please select&gt;","",'Q 10'!$I154))</f>
        <v>FL: Non-verification of emissions report, with consequent risk of fines + conservative estimation of emissions</v>
      </c>
    </row>
    <row r="8152" spans="1:10" x14ac:dyDescent="0.3">
      <c r="A8152" t="s">
        <v>2186</v>
      </c>
      <c r="B8152" t="s">
        <v>2187</v>
      </c>
      <c r="C8152">
        <v>9</v>
      </c>
      <c r="D8152" t="s">
        <v>1470</v>
      </c>
      <c r="E8152" t="s">
        <v>2139</v>
      </c>
      <c r="F8152" t="s">
        <v>1815</v>
      </c>
      <c r="J8152" t="str">
        <f>IF(ISBLANK('Q 10'!$I155),"",IF('Q 10'!$I155="&lt;please select&gt;","",'Q 10'!$I155))</f>
        <v>FL: Conservative estimation of emissions</v>
      </c>
    </row>
    <row r="8153" spans="1:10" x14ac:dyDescent="0.3">
      <c r="A8153" t="s">
        <v>2186</v>
      </c>
      <c r="B8153" t="s">
        <v>2187</v>
      </c>
      <c r="C8153">
        <v>10</v>
      </c>
      <c r="D8153" t="s">
        <v>1470</v>
      </c>
      <c r="E8153" t="s">
        <v>2139</v>
      </c>
      <c r="F8153" t="s">
        <v>1815</v>
      </c>
      <c r="J8153" t="str">
        <f>IF(ISBLANK('Q 10'!$I156),"",IF('Q 10'!$I156="&lt;please select&gt;","",'Q 10'!$I156))</f>
        <v>FL: Conservative adjustment of data/rejection of TKM-report</v>
      </c>
    </row>
    <row r="8154" spans="1:10" x14ac:dyDescent="0.3">
      <c r="A8154" t="s">
        <v>2186</v>
      </c>
      <c r="B8154" t="s">
        <v>2187</v>
      </c>
      <c r="C8154">
        <v>11</v>
      </c>
      <c r="D8154" t="s">
        <v>1470</v>
      </c>
      <c r="E8154" t="s">
        <v>2139</v>
      </c>
      <c r="F8154" t="s">
        <v>1815</v>
      </c>
      <c r="J8154" t="str">
        <f>IF(ISBLANK('Q 10'!$I157),"",IF('Q 10'!$I157="&lt;please select&gt;","",'Q 10'!$I157))</f>
        <v/>
      </c>
    </row>
    <row r="8155" spans="1:10" x14ac:dyDescent="0.3">
      <c r="A8155" t="s">
        <v>2186</v>
      </c>
      <c r="B8155" t="s">
        <v>2187</v>
      </c>
      <c r="C8155">
        <v>12</v>
      </c>
      <c r="D8155" t="s">
        <v>1470</v>
      </c>
      <c r="E8155" t="s">
        <v>2139</v>
      </c>
      <c r="F8155" t="s">
        <v>1815</v>
      </c>
      <c r="J8155" t="str">
        <f>IF(ISBLANK('Q 10'!$I158),"",IF('Q 10'!$I158="&lt;please select&gt;","",'Q 10'!$I158))</f>
        <v>500€ per working day of delay with a maximum amount of 15000€ after 20 working days of delay</v>
      </c>
    </row>
    <row r="8156" spans="1:10" x14ac:dyDescent="0.3">
      <c r="A8156" t="s">
        <v>2186</v>
      </c>
      <c r="B8156" t="s">
        <v>2187</v>
      </c>
      <c r="C8156">
        <v>13</v>
      </c>
      <c r="D8156" t="s">
        <v>1470</v>
      </c>
      <c r="E8156" t="s">
        <v>2139</v>
      </c>
      <c r="F8156" t="s">
        <v>1815</v>
      </c>
      <c r="J8156" t="str">
        <f>IF(ISBLANK('Q 10'!$I159),"",IF('Q 10'!$I159="&lt;please select&gt;","",'Q 10'!$I159))</f>
        <v/>
      </c>
    </row>
    <row r="8157" spans="1:10" x14ac:dyDescent="0.3">
      <c r="A8157" t="s">
        <v>2186</v>
      </c>
      <c r="B8157" t="s">
        <v>2187</v>
      </c>
      <c r="C8157">
        <v>14</v>
      </c>
      <c r="D8157" t="s">
        <v>1470</v>
      </c>
      <c r="E8157" t="s">
        <v>2139</v>
      </c>
      <c r="F8157" t="s">
        <v>1815</v>
      </c>
      <c r="J8157" t="str">
        <f>IF(ISBLANK('Q 10'!$I160),"",IF('Q 10'!$I160="&lt;please select&gt;","",'Q 10'!$I160))</f>
        <v/>
      </c>
    </row>
    <row r="8158" spans="1:10" x14ac:dyDescent="0.3">
      <c r="A8158" t="s">
        <v>2186</v>
      </c>
      <c r="B8158" t="s">
        <v>2187</v>
      </c>
      <c r="C8158">
        <v>15</v>
      </c>
      <c r="D8158" t="s">
        <v>1470</v>
      </c>
      <c r="E8158" t="s">
        <v>2139</v>
      </c>
      <c r="F8158" t="s">
        <v>1815</v>
      </c>
      <c r="I8158" s="178"/>
      <c r="J8158" t="str">
        <f>IF(ISBLANK('Q 10'!$I161),"",IF('Q 10'!$I161="&lt;please select&gt;","",'Q 10'!$I161))</f>
        <v/>
      </c>
    </row>
    <row r="8159" spans="1:10" x14ac:dyDescent="0.3">
      <c r="A8159" t="s">
        <v>2186</v>
      </c>
      <c r="B8159" t="s">
        <v>2187</v>
      </c>
      <c r="C8159">
        <v>16</v>
      </c>
      <c r="D8159" t="s">
        <v>1470</v>
      </c>
      <c r="E8159" t="s">
        <v>2139</v>
      </c>
      <c r="F8159" t="s">
        <v>1815</v>
      </c>
      <c r="I8159" s="178"/>
      <c r="J8159" t="str">
        <f>IF(ISBLANK('Q 10'!$I162),"",IF('Q 10'!$I162="&lt;please select&gt;","",'Q 10'!$I162))</f>
        <v/>
      </c>
    </row>
    <row r="8160" spans="1:10" x14ac:dyDescent="0.3">
      <c r="A8160" t="s">
        <v>2186</v>
      </c>
      <c r="B8160" t="s">
        <v>2187</v>
      </c>
      <c r="C8160">
        <v>17</v>
      </c>
      <c r="D8160" t="s">
        <v>1470</v>
      </c>
      <c r="E8160" t="s">
        <v>2139</v>
      </c>
      <c r="F8160" t="s">
        <v>1815</v>
      </c>
      <c r="I8160" s="178"/>
      <c r="J8160" t="str">
        <f>IF(ISBLANK('Q 10'!$I163),"",IF('Q 10'!$I163="&lt;please select&gt;","",'Q 10'!$I163))</f>
        <v/>
      </c>
    </row>
    <row r="8161" spans="1:10" x14ac:dyDescent="0.3">
      <c r="A8161" t="s">
        <v>2186</v>
      </c>
      <c r="B8161" t="s">
        <v>2187</v>
      </c>
      <c r="C8161">
        <v>18</v>
      </c>
      <c r="D8161" t="s">
        <v>1470</v>
      </c>
      <c r="E8161" t="s">
        <v>2139</v>
      </c>
      <c r="F8161" t="s">
        <v>1815</v>
      </c>
      <c r="I8161" s="178"/>
      <c r="J8161" t="str">
        <f>IF(ISBLANK('Q 10'!$I164),"",IF('Q 10'!$I164="&lt;please select&gt;","",'Q 10'!$I164))</f>
        <v/>
      </c>
    </row>
    <row r="8162" spans="1:10" x14ac:dyDescent="0.3">
      <c r="A8162" t="s">
        <v>2186</v>
      </c>
      <c r="B8162" t="s">
        <v>2187</v>
      </c>
      <c r="C8162">
        <v>19</v>
      </c>
      <c r="D8162" t="s">
        <v>1470</v>
      </c>
      <c r="E8162" t="s">
        <v>2139</v>
      </c>
      <c r="F8162" t="s">
        <v>1815</v>
      </c>
      <c r="I8162" s="178"/>
      <c r="J8162" t="str">
        <f>IF(ISBLANK('Q 10'!$I165),"",IF('Q 10'!$I165="&lt;please select&gt;","",'Q 10'!$I165))</f>
        <v/>
      </c>
    </row>
    <row r="8163" spans="1:10" x14ac:dyDescent="0.3">
      <c r="A8163" t="s">
        <v>2186</v>
      </c>
      <c r="B8163" t="s">
        <v>2187</v>
      </c>
      <c r="C8163">
        <v>20</v>
      </c>
      <c r="D8163" t="s">
        <v>1470</v>
      </c>
      <c r="E8163" t="s">
        <v>2139</v>
      </c>
      <c r="F8163" t="s">
        <v>1815</v>
      </c>
      <c r="I8163" s="178"/>
      <c r="J8163" t="str">
        <f>IF(ISBLANK('Q 10'!$I166),"",IF('Q 10'!$I166="&lt;please select&gt;","",'Q 10'!$I166))</f>
        <v/>
      </c>
    </row>
    <row r="8164" spans="1:10" x14ac:dyDescent="0.3">
      <c r="A8164" t="s">
        <v>2186</v>
      </c>
      <c r="B8164" t="s">
        <v>2187</v>
      </c>
      <c r="C8164">
        <v>21</v>
      </c>
      <c r="D8164" t="s">
        <v>1470</v>
      </c>
      <c r="E8164" t="s">
        <v>2139</v>
      </c>
      <c r="F8164" t="s">
        <v>1815</v>
      </c>
      <c r="I8164" s="178"/>
      <c r="J8164" t="str">
        <f>IF(ISBLANK('Q 10'!$I167),"",IF('Q 10'!$I167="&lt;please select&gt;","",'Q 10'!$I167))</f>
        <v/>
      </c>
    </row>
    <row r="8165" spans="1:10" x14ac:dyDescent="0.3">
      <c r="A8165" t="s">
        <v>2186</v>
      </c>
      <c r="B8165" t="s">
        <v>2187</v>
      </c>
      <c r="C8165">
        <v>22</v>
      </c>
      <c r="D8165" t="s">
        <v>1470</v>
      </c>
      <c r="E8165" t="s">
        <v>2139</v>
      </c>
      <c r="F8165" t="s">
        <v>1815</v>
      </c>
      <c r="I8165" s="178"/>
      <c r="J8165" t="str">
        <f>IF(ISBLANK('Q 10'!$I168),"",IF('Q 10'!$I168="&lt;please select&gt;","",'Q 10'!$I168))</f>
        <v/>
      </c>
    </row>
    <row r="8166" spans="1:10" x14ac:dyDescent="0.3">
      <c r="A8166" t="s">
        <v>2186</v>
      </c>
      <c r="B8166" t="s">
        <v>2187</v>
      </c>
      <c r="C8166">
        <v>23</v>
      </c>
      <c r="D8166" t="s">
        <v>1470</v>
      </c>
      <c r="E8166" t="s">
        <v>2139</v>
      </c>
      <c r="F8166" t="s">
        <v>1815</v>
      </c>
      <c r="I8166" s="178"/>
      <c r="J8166" t="str">
        <f>IF(ISBLANK('Q 10'!$I169),"",IF('Q 10'!$I169="&lt;please select&gt;","",'Q 10'!$I169))</f>
        <v/>
      </c>
    </row>
    <row r="8167" spans="1:10" x14ac:dyDescent="0.3">
      <c r="A8167" t="s">
        <v>2186</v>
      </c>
      <c r="B8167" t="s">
        <v>2187</v>
      </c>
      <c r="C8167">
        <v>24</v>
      </c>
      <c r="D8167" t="s">
        <v>1470</v>
      </c>
      <c r="E8167" t="s">
        <v>2139</v>
      </c>
      <c r="F8167" t="s">
        <v>1815</v>
      </c>
      <c r="I8167" s="178"/>
      <c r="J8167" t="str">
        <f>IF(ISBLANK('Q 10'!$I170),"",IF('Q 10'!$I170="&lt;please select&gt;","",'Q 10'!$I170))</f>
        <v/>
      </c>
    </row>
    <row r="8168" spans="1:10" x14ac:dyDescent="0.3">
      <c r="A8168" t="s">
        <v>2186</v>
      </c>
      <c r="B8168" t="s">
        <v>2187</v>
      </c>
      <c r="C8168">
        <v>25</v>
      </c>
      <c r="D8168" t="s">
        <v>1470</v>
      </c>
      <c r="E8168" t="s">
        <v>2139</v>
      </c>
      <c r="F8168" t="s">
        <v>1815</v>
      </c>
      <c r="I8168" s="178"/>
      <c r="J8168" t="str">
        <f>IF(ISBLANK('Q 10'!$I171),"",IF('Q 10'!$I171="&lt;please select&gt;","",'Q 10'!$I171))</f>
        <v/>
      </c>
    </row>
    <row r="8169" spans="1:10" x14ac:dyDescent="0.3">
      <c r="A8169" t="s">
        <v>2186</v>
      </c>
      <c r="B8169" t="s">
        <v>2187</v>
      </c>
      <c r="C8169">
        <v>26</v>
      </c>
      <c r="D8169" t="s">
        <v>1470</v>
      </c>
      <c r="E8169" t="s">
        <v>2139</v>
      </c>
      <c r="F8169" t="s">
        <v>1815</v>
      </c>
      <c r="I8169" s="178"/>
      <c r="J8169" t="str">
        <f>IF(ISBLANK('Q 10'!$I172),"",IF('Q 10'!$I172="&lt;please select&gt;","",'Q 10'!$I172))</f>
        <v/>
      </c>
    </row>
    <row r="8170" spans="1:10" x14ac:dyDescent="0.3">
      <c r="A8170" t="s">
        <v>2186</v>
      </c>
      <c r="B8170" t="s">
        <v>2187</v>
      </c>
      <c r="C8170">
        <v>27</v>
      </c>
      <c r="D8170" t="s">
        <v>1470</v>
      </c>
      <c r="E8170" t="s">
        <v>2139</v>
      </c>
      <c r="F8170" t="s">
        <v>1815</v>
      </c>
      <c r="I8170" s="178"/>
      <c r="J8170" t="str">
        <f>IF(ISBLANK('Q 10'!$I173),"",IF('Q 10'!$I173="&lt;please select&gt;","",'Q 10'!$I173))</f>
        <v/>
      </c>
    </row>
    <row r="8171" spans="1:10" x14ac:dyDescent="0.3">
      <c r="A8171" t="s">
        <v>2186</v>
      </c>
      <c r="B8171" t="s">
        <v>2187</v>
      </c>
      <c r="C8171">
        <v>28</v>
      </c>
      <c r="D8171" t="s">
        <v>1470</v>
      </c>
      <c r="E8171" t="s">
        <v>2139</v>
      </c>
      <c r="F8171" t="s">
        <v>1815</v>
      </c>
      <c r="I8171" s="178"/>
      <c r="J8171" t="str">
        <f>IF(ISBLANK('Q 10'!$I174),"",IF('Q 10'!$I174="&lt;please select&gt;","",'Q 10'!$I174))</f>
        <v/>
      </c>
    </row>
    <row r="8172" spans="1:10" x14ac:dyDescent="0.3">
      <c r="A8172" t="s">
        <v>2186</v>
      </c>
      <c r="B8172" t="s">
        <v>2187</v>
      </c>
      <c r="C8172">
        <v>29</v>
      </c>
      <c r="D8172" t="s">
        <v>1470</v>
      </c>
      <c r="E8172" t="s">
        <v>2139</v>
      </c>
      <c r="F8172" t="s">
        <v>1815</v>
      </c>
      <c r="I8172" s="178"/>
      <c r="J8172" t="str">
        <f>IF(ISBLANK('Q 10'!$I175),"",IF('Q 10'!$I175="&lt;please select&gt;","",'Q 10'!$I175))</f>
        <v/>
      </c>
    </row>
    <row r="8173" spans="1:10" x14ac:dyDescent="0.3">
      <c r="A8173" t="s">
        <v>2186</v>
      </c>
      <c r="B8173" t="s">
        <v>2187</v>
      </c>
      <c r="C8173">
        <v>30</v>
      </c>
      <c r="D8173" t="s">
        <v>1470</v>
      </c>
      <c r="E8173" t="s">
        <v>2139</v>
      </c>
      <c r="F8173" t="s">
        <v>1815</v>
      </c>
      <c r="I8173" s="178"/>
      <c r="J8173" t="str">
        <f>IF(ISBLANK('Q 10'!$I176),"",IF('Q 10'!$I176="&lt;please select&gt;","",'Q 10'!$I176))</f>
        <v/>
      </c>
    </row>
    <row r="8174" spans="1:10" x14ac:dyDescent="0.3">
      <c r="A8174" t="s">
        <v>2186</v>
      </c>
      <c r="B8174" t="s">
        <v>2187</v>
      </c>
      <c r="C8174">
        <v>31</v>
      </c>
      <c r="D8174" t="s">
        <v>1470</v>
      </c>
      <c r="E8174" t="s">
        <v>2139</v>
      </c>
      <c r="F8174" t="s">
        <v>1815</v>
      </c>
      <c r="I8174" s="178"/>
      <c r="J8174" t="str">
        <f>IF(ISBLANK('Q 10'!$I177),"",IF('Q 10'!$I177="&lt;please select&gt;","",'Q 10'!$I177))</f>
        <v/>
      </c>
    </row>
    <row r="8175" spans="1:10" x14ac:dyDescent="0.3">
      <c r="A8175" t="s">
        <v>2186</v>
      </c>
      <c r="B8175" t="s">
        <v>2187</v>
      </c>
      <c r="C8175">
        <v>32</v>
      </c>
      <c r="D8175" t="s">
        <v>1470</v>
      </c>
      <c r="E8175" t="s">
        <v>2139</v>
      </c>
      <c r="F8175" t="s">
        <v>1815</v>
      </c>
      <c r="I8175" s="178"/>
      <c r="J8175" t="str">
        <f>IF(ISBLANK('Q 10'!$I178),"",IF('Q 10'!$I178="&lt;please select&gt;","",'Q 10'!$I178))</f>
        <v/>
      </c>
    </row>
    <row r="8176" spans="1:10" x14ac:dyDescent="0.3">
      <c r="A8176" t="s">
        <v>2186</v>
      </c>
      <c r="B8176" t="s">
        <v>2187</v>
      </c>
      <c r="C8176">
        <v>33</v>
      </c>
      <c r="D8176" t="s">
        <v>1470</v>
      </c>
      <c r="E8176" t="s">
        <v>2139</v>
      </c>
      <c r="F8176" t="s">
        <v>1815</v>
      </c>
      <c r="I8176" s="178"/>
      <c r="J8176" t="str">
        <f>IF(ISBLANK('Q 10'!$I179),"",IF('Q 10'!$I179="&lt;please select&gt;","",'Q 10'!$I179))</f>
        <v/>
      </c>
    </row>
    <row r="8177" spans="1:10" x14ac:dyDescent="0.3">
      <c r="A8177" t="s">
        <v>2186</v>
      </c>
      <c r="B8177" t="s">
        <v>2187</v>
      </c>
      <c r="C8177">
        <v>34</v>
      </c>
      <c r="D8177" t="s">
        <v>1470</v>
      </c>
      <c r="E8177" t="s">
        <v>2139</v>
      </c>
      <c r="F8177" t="s">
        <v>1815</v>
      </c>
      <c r="I8177" s="178"/>
      <c r="J8177" t="str">
        <f>IF(ISBLANK('Q 10'!$I180),"",IF('Q 10'!$I180="&lt;please select&gt;","",'Q 10'!$I180))</f>
        <v/>
      </c>
    </row>
    <row r="8178" spans="1:10" x14ac:dyDescent="0.3">
      <c r="A8178" t="s">
        <v>2186</v>
      </c>
      <c r="B8178" t="s">
        <v>2187</v>
      </c>
      <c r="C8178">
        <v>35</v>
      </c>
      <c r="D8178" t="s">
        <v>1470</v>
      </c>
      <c r="E8178" t="s">
        <v>2139</v>
      </c>
      <c r="F8178" t="s">
        <v>1815</v>
      </c>
      <c r="I8178" s="178"/>
      <c r="J8178" t="str">
        <f>IF(ISBLANK('Q 10'!$I181),"",IF('Q 10'!$I181="&lt;please select&gt;","",'Q 10'!$I181))</f>
        <v/>
      </c>
    </row>
    <row r="8179" spans="1:10" x14ac:dyDescent="0.3">
      <c r="A8179" t="s">
        <v>2186</v>
      </c>
      <c r="B8179" t="s">
        <v>2187</v>
      </c>
      <c r="C8179">
        <v>36</v>
      </c>
      <c r="D8179" t="s">
        <v>1470</v>
      </c>
      <c r="E8179" t="s">
        <v>2139</v>
      </c>
      <c r="F8179" t="s">
        <v>1815</v>
      </c>
      <c r="J8179" t="str">
        <f>IF(ISBLANK('Q 10'!$I182),"",IF('Q 10'!$I182="&lt;please select&gt;","",'Q 10'!$I182))</f>
        <v/>
      </c>
    </row>
    <row r="8180" spans="1:10" x14ac:dyDescent="0.3">
      <c r="A8180" t="s">
        <v>2186</v>
      </c>
      <c r="B8180" t="s">
        <v>2187</v>
      </c>
      <c r="C8180">
        <v>12</v>
      </c>
      <c r="D8180" t="s">
        <v>1442</v>
      </c>
      <c r="E8180" t="s">
        <v>2140</v>
      </c>
      <c r="F8180" t="s">
        <v>1815</v>
      </c>
      <c r="J8180" t="str">
        <f>IF(ISBLANK('Q 10'!$D158),"",IF('Q 10'!$D158="&lt;please select&gt;","",'Q 10'!$D158))</f>
        <v>WA: Failure to submit a verified emission report by 31 March or earlier if the competent authority set an earlier deadline</v>
      </c>
    </row>
    <row r="8181" spans="1:10" x14ac:dyDescent="0.3">
      <c r="A8181" t="s">
        <v>2186</v>
      </c>
      <c r="B8181" t="s">
        <v>2187</v>
      </c>
      <c r="C8181">
        <v>13</v>
      </c>
      <c r="D8181" t="s">
        <v>1442</v>
      </c>
      <c r="E8181" t="s">
        <v>2140</v>
      </c>
      <c r="F8181" t="s">
        <v>1815</v>
      </c>
      <c r="J8181" t="str">
        <f>IF(ISBLANK('Q 10'!$D159),"",IF('Q 10'!$D159="&lt;please select&gt;","",'Q 10'!$D159))</f>
        <v/>
      </c>
    </row>
    <row r="8182" spans="1:10" x14ac:dyDescent="0.3">
      <c r="A8182" t="s">
        <v>2186</v>
      </c>
      <c r="B8182" t="s">
        <v>2187</v>
      </c>
      <c r="C8182">
        <v>14</v>
      </c>
      <c r="D8182" t="s">
        <v>1442</v>
      </c>
      <c r="E8182" t="s">
        <v>2140</v>
      </c>
      <c r="F8182" t="s">
        <v>1815</v>
      </c>
      <c r="J8182" t="str">
        <f>IF(ISBLANK('Q 10'!$D160),"",IF('Q 10'!$D160="&lt;please select&gt;","",'Q 10'!$D160))</f>
        <v/>
      </c>
    </row>
    <row r="8183" spans="1:10" x14ac:dyDescent="0.3">
      <c r="A8183" t="s">
        <v>2186</v>
      </c>
      <c r="B8183" t="s">
        <v>2187</v>
      </c>
      <c r="C8183">
        <v>15</v>
      </c>
      <c r="D8183" t="s">
        <v>1442</v>
      </c>
      <c r="E8183" t="s">
        <v>2140</v>
      </c>
      <c r="F8183" t="s">
        <v>1815</v>
      </c>
      <c r="I8183" s="178"/>
      <c r="J8183" t="str">
        <f>IF(ISBLANK('Q 10'!$D161),"",IF('Q 10'!$D161="&lt;please select&gt;","",'Q 10'!$D161))</f>
        <v/>
      </c>
    </row>
    <row r="8184" spans="1:10" x14ac:dyDescent="0.3">
      <c r="A8184" t="s">
        <v>2186</v>
      </c>
      <c r="B8184" t="s">
        <v>2187</v>
      </c>
      <c r="C8184">
        <v>16</v>
      </c>
      <c r="D8184" t="s">
        <v>1442</v>
      </c>
      <c r="E8184" t="s">
        <v>2140</v>
      </c>
      <c r="F8184" t="s">
        <v>1815</v>
      </c>
      <c r="I8184" s="178"/>
      <c r="J8184" t="str">
        <f>IF(ISBLANK('Q 10'!$D162),"",IF('Q 10'!$D162="&lt;please select&gt;","",'Q 10'!$D162))</f>
        <v/>
      </c>
    </row>
    <row r="8185" spans="1:10" x14ac:dyDescent="0.3">
      <c r="A8185" t="s">
        <v>2186</v>
      </c>
      <c r="B8185" t="s">
        <v>2187</v>
      </c>
      <c r="C8185">
        <v>17</v>
      </c>
      <c r="D8185" t="s">
        <v>1442</v>
      </c>
      <c r="E8185" t="s">
        <v>2140</v>
      </c>
      <c r="F8185" t="s">
        <v>1815</v>
      </c>
      <c r="I8185" s="178"/>
      <c r="J8185" t="str">
        <f>IF(ISBLANK('Q 10'!$D163),"",IF('Q 10'!$D163="&lt;please select&gt;","",'Q 10'!$D163))</f>
        <v/>
      </c>
    </row>
    <row r="8186" spans="1:10" x14ac:dyDescent="0.3">
      <c r="A8186" t="s">
        <v>2186</v>
      </c>
      <c r="B8186" t="s">
        <v>2187</v>
      </c>
      <c r="C8186">
        <v>18</v>
      </c>
      <c r="D8186" t="s">
        <v>1442</v>
      </c>
      <c r="E8186" t="s">
        <v>2140</v>
      </c>
      <c r="F8186" t="s">
        <v>1815</v>
      </c>
      <c r="I8186" s="178"/>
      <c r="J8186" t="str">
        <f>IF(ISBLANK('Q 10'!$D164),"",IF('Q 10'!$D164="&lt;please select&gt;","",'Q 10'!$D164))</f>
        <v/>
      </c>
    </row>
    <row r="8187" spans="1:10" x14ac:dyDescent="0.3">
      <c r="A8187" t="s">
        <v>2186</v>
      </c>
      <c r="B8187" t="s">
        <v>2187</v>
      </c>
      <c r="C8187">
        <v>19</v>
      </c>
      <c r="D8187" t="s">
        <v>1442</v>
      </c>
      <c r="E8187" t="s">
        <v>2140</v>
      </c>
      <c r="F8187" t="s">
        <v>1815</v>
      </c>
      <c r="I8187" s="178"/>
      <c r="J8187" t="str">
        <f>IF(ISBLANK('Q 10'!$D165),"",IF('Q 10'!$D165="&lt;please select&gt;","",'Q 10'!$D165))</f>
        <v/>
      </c>
    </row>
    <row r="8188" spans="1:10" x14ac:dyDescent="0.3">
      <c r="A8188" t="s">
        <v>2186</v>
      </c>
      <c r="B8188" t="s">
        <v>2187</v>
      </c>
      <c r="C8188">
        <v>20</v>
      </c>
      <c r="D8188" t="s">
        <v>1442</v>
      </c>
      <c r="E8188" t="s">
        <v>2140</v>
      </c>
      <c r="F8188" t="s">
        <v>1815</v>
      </c>
      <c r="I8188" s="178"/>
      <c r="J8188" t="str">
        <f>IF(ISBLANK('Q 10'!$D166),"",IF('Q 10'!$D166="&lt;please select&gt;","",'Q 10'!$D166))</f>
        <v/>
      </c>
    </row>
    <row r="8189" spans="1:10" x14ac:dyDescent="0.3">
      <c r="A8189" t="s">
        <v>2186</v>
      </c>
      <c r="B8189" t="s">
        <v>2187</v>
      </c>
      <c r="C8189">
        <v>21</v>
      </c>
      <c r="D8189" t="s">
        <v>1442</v>
      </c>
      <c r="E8189" t="s">
        <v>2140</v>
      </c>
      <c r="F8189" t="s">
        <v>1815</v>
      </c>
      <c r="I8189" s="178"/>
      <c r="J8189" t="str">
        <f>IF(ISBLANK('Q 10'!$D167),"",IF('Q 10'!$D167="&lt;please select&gt;","",'Q 10'!$D167))</f>
        <v/>
      </c>
    </row>
    <row r="8190" spans="1:10" x14ac:dyDescent="0.3">
      <c r="A8190" t="s">
        <v>2186</v>
      </c>
      <c r="B8190" t="s">
        <v>2187</v>
      </c>
      <c r="C8190">
        <v>22</v>
      </c>
      <c r="D8190" t="s">
        <v>1442</v>
      </c>
      <c r="E8190" t="s">
        <v>2140</v>
      </c>
      <c r="F8190" t="s">
        <v>1815</v>
      </c>
      <c r="I8190" s="178"/>
      <c r="J8190" t="str">
        <f>IF(ISBLANK('Q 10'!$D168),"",IF('Q 10'!$D168="&lt;please select&gt;","",'Q 10'!$D168))</f>
        <v/>
      </c>
    </row>
    <row r="8191" spans="1:10" x14ac:dyDescent="0.3">
      <c r="A8191" t="s">
        <v>2186</v>
      </c>
      <c r="B8191" t="s">
        <v>2187</v>
      </c>
      <c r="C8191">
        <v>23</v>
      </c>
      <c r="D8191" t="s">
        <v>1442</v>
      </c>
      <c r="E8191" t="s">
        <v>2140</v>
      </c>
      <c r="F8191" t="s">
        <v>1815</v>
      </c>
      <c r="I8191" s="178"/>
      <c r="J8191" t="str">
        <f>IF(ISBLANK('Q 10'!$D169),"",IF('Q 10'!$D169="&lt;please select&gt;","",'Q 10'!$D169))</f>
        <v/>
      </c>
    </row>
    <row r="8192" spans="1:10" x14ac:dyDescent="0.3">
      <c r="A8192" t="s">
        <v>2186</v>
      </c>
      <c r="B8192" t="s">
        <v>2187</v>
      </c>
      <c r="C8192">
        <v>24</v>
      </c>
      <c r="D8192" t="s">
        <v>1442</v>
      </c>
      <c r="E8192" t="s">
        <v>2140</v>
      </c>
      <c r="F8192" t="s">
        <v>1815</v>
      </c>
      <c r="I8192" s="178"/>
      <c r="J8192" t="str">
        <f>IF(ISBLANK('Q 10'!$D170),"",IF('Q 10'!$D170="&lt;please select&gt;","",'Q 10'!$D170))</f>
        <v/>
      </c>
    </row>
    <row r="8193" spans="1:11" x14ac:dyDescent="0.3">
      <c r="A8193" t="s">
        <v>2186</v>
      </c>
      <c r="B8193" t="s">
        <v>2187</v>
      </c>
      <c r="C8193">
        <v>25</v>
      </c>
      <c r="D8193" t="s">
        <v>1442</v>
      </c>
      <c r="E8193" t="s">
        <v>2140</v>
      </c>
      <c r="F8193" t="s">
        <v>1815</v>
      </c>
      <c r="I8193" s="178"/>
      <c r="J8193" t="str">
        <f>IF(ISBLANK('Q 10'!$D171),"",IF('Q 10'!$D171="&lt;please select&gt;","",'Q 10'!$D171))</f>
        <v/>
      </c>
    </row>
    <row r="8194" spans="1:11" x14ac:dyDescent="0.3">
      <c r="A8194" t="s">
        <v>2186</v>
      </c>
      <c r="B8194" t="s">
        <v>2187</v>
      </c>
      <c r="C8194">
        <v>26</v>
      </c>
      <c r="D8194" t="s">
        <v>1442</v>
      </c>
      <c r="E8194" t="s">
        <v>2140</v>
      </c>
      <c r="F8194" t="s">
        <v>1815</v>
      </c>
      <c r="I8194" s="178"/>
      <c r="J8194" t="str">
        <f>IF(ISBLANK('Q 10'!$D172),"",IF('Q 10'!$D172="&lt;please select&gt;","",'Q 10'!$D172))</f>
        <v/>
      </c>
    </row>
    <row r="8195" spans="1:11" x14ac:dyDescent="0.3">
      <c r="A8195" t="s">
        <v>2186</v>
      </c>
      <c r="B8195" t="s">
        <v>2187</v>
      </c>
      <c r="C8195">
        <v>27</v>
      </c>
      <c r="D8195" t="s">
        <v>1442</v>
      </c>
      <c r="E8195" t="s">
        <v>2140</v>
      </c>
      <c r="F8195" t="s">
        <v>1815</v>
      </c>
      <c r="I8195" s="178"/>
      <c r="J8195" t="str">
        <f>IF(ISBLANK('Q 10'!$D173),"",IF('Q 10'!$D173="&lt;please select&gt;","",'Q 10'!$D173))</f>
        <v/>
      </c>
    </row>
    <row r="8196" spans="1:11" x14ac:dyDescent="0.3">
      <c r="A8196" t="s">
        <v>2186</v>
      </c>
      <c r="B8196" t="s">
        <v>2187</v>
      </c>
      <c r="C8196">
        <v>28</v>
      </c>
      <c r="D8196" t="s">
        <v>1442</v>
      </c>
      <c r="E8196" t="s">
        <v>2140</v>
      </c>
      <c r="F8196" t="s">
        <v>1815</v>
      </c>
      <c r="I8196" s="178"/>
      <c r="J8196" t="str">
        <f>IF(ISBLANK('Q 10'!$D174),"",IF('Q 10'!$D174="&lt;please select&gt;","",'Q 10'!$D174))</f>
        <v/>
      </c>
    </row>
    <row r="8197" spans="1:11" x14ac:dyDescent="0.3">
      <c r="A8197" t="s">
        <v>2186</v>
      </c>
      <c r="B8197" t="s">
        <v>2187</v>
      </c>
      <c r="C8197">
        <v>29</v>
      </c>
      <c r="D8197" t="s">
        <v>1442</v>
      </c>
      <c r="E8197" t="s">
        <v>2140</v>
      </c>
      <c r="F8197" t="s">
        <v>1815</v>
      </c>
      <c r="I8197" s="178"/>
      <c r="J8197" t="str">
        <f>IF(ISBLANK('Q 10'!$D175),"",IF('Q 10'!$D175="&lt;please select&gt;","",'Q 10'!$D175))</f>
        <v/>
      </c>
    </row>
    <row r="8198" spans="1:11" x14ac:dyDescent="0.3">
      <c r="A8198" t="s">
        <v>2186</v>
      </c>
      <c r="B8198" t="s">
        <v>2187</v>
      </c>
      <c r="C8198">
        <v>30</v>
      </c>
      <c r="D8198" t="s">
        <v>1442</v>
      </c>
      <c r="E8198" t="s">
        <v>2140</v>
      </c>
      <c r="F8198" t="s">
        <v>1815</v>
      </c>
      <c r="I8198" s="178"/>
      <c r="J8198" t="str">
        <f>IF(ISBLANK('Q 10'!$D176),"",IF('Q 10'!$D176="&lt;please select&gt;","",'Q 10'!$D176))</f>
        <v/>
      </c>
    </row>
    <row r="8199" spans="1:11" x14ac:dyDescent="0.3">
      <c r="A8199" t="s">
        <v>2186</v>
      </c>
      <c r="B8199" t="s">
        <v>2187</v>
      </c>
      <c r="C8199">
        <v>31</v>
      </c>
      <c r="D8199" t="s">
        <v>1442</v>
      </c>
      <c r="E8199" t="s">
        <v>2140</v>
      </c>
      <c r="F8199" t="s">
        <v>1815</v>
      </c>
      <c r="I8199" s="178"/>
      <c r="J8199" t="str">
        <f>IF(ISBLANK('Q 10'!$D177),"",IF('Q 10'!$D177="&lt;please select&gt;","",'Q 10'!$D177))</f>
        <v/>
      </c>
    </row>
    <row r="8200" spans="1:11" x14ac:dyDescent="0.3">
      <c r="A8200" t="s">
        <v>2186</v>
      </c>
      <c r="B8200" t="s">
        <v>2187</v>
      </c>
      <c r="C8200">
        <v>32</v>
      </c>
      <c r="D8200" t="s">
        <v>1442</v>
      </c>
      <c r="E8200" t="s">
        <v>2140</v>
      </c>
      <c r="F8200" t="s">
        <v>1815</v>
      </c>
      <c r="I8200" s="178"/>
      <c r="J8200" t="str">
        <f>IF(ISBLANK('Q 10'!$D178),"",IF('Q 10'!$D178="&lt;please select&gt;","",'Q 10'!$D178))</f>
        <v/>
      </c>
    </row>
    <row r="8201" spans="1:11" x14ac:dyDescent="0.3">
      <c r="A8201" t="s">
        <v>2186</v>
      </c>
      <c r="B8201" t="s">
        <v>2187</v>
      </c>
      <c r="C8201">
        <v>33</v>
      </c>
      <c r="D8201" t="s">
        <v>1442</v>
      </c>
      <c r="E8201" t="s">
        <v>2140</v>
      </c>
      <c r="F8201" t="s">
        <v>1815</v>
      </c>
      <c r="I8201" s="178"/>
      <c r="J8201" t="str">
        <f>IF(ISBLANK('Q 10'!$D179),"",IF('Q 10'!$D179="&lt;please select&gt;","",'Q 10'!$D179))</f>
        <v/>
      </c>
    </row>
    <row r="8202" spans="1:11" x14ac:dyDescent="0.3">
      <c r="A8202" t="s">
        <v>2186</v>
      </c>
      <c r="B8202" t="s">
        <v>2187</v>
      </c>
      <c r="C8202">
        <v>34</v>
      </c>
      <c r="D8202" t="s">
        <v>1442</v>
      </c>
      <c r="E8202" t="s">
        <v>2140</v>
      </c>
      <c r="F8202" t="s">
        <v>1815</v>
      </c>
      <c r="I8202" s="178"/>
      <c r="J8202" t="str">
        <f>IF(ISBLANK('Q 10'!$D180),"",IF('Q 10'!$D180="&lt;please select&gt;","",'Q 10'!$D180))</f>
        <v/>
      </c>
    </row>
    <row r="8203" spans="1:11" x14ac:dyDescent="0.3">
      <c r="A8203" t="s">
        <v>2186</v>
      </c>
      <c r="B8203" t="s">
        <v>2187</v>
      </c>
      <c r="C8203">
        <v>35</v>
      </c>
      <c r="D8203" t="s">
        <v>1442</v>
      </c>
      <c r="E8203" t="s">
        <v>2140</v>
      </c>
      <c r="F8203" t="s">
        <v>1815</v>
      </c>
      <c r="I8203" s="178"/>
      <c r="J8203" t="str">
        <f>IF(ISBLANK('Q 10'!$D181),"",IF('Q 10'!$D181="&lt;please select&gt;","",'Q 10'!$D181))</f>
        <v/>
      </c>
    </row>
    <row r="8204" spans="1:11" x14ac:dyDescent="0.3">
      <c r="A8204" t="s">
        <v>2186</v>
      </c>
      <c r="B8204" t="s">
        <v>2187</v>
      </c>
      <c r="C8204">
        <v>36</v>
      </c>
      <c r="D8204" t="s">
        <v>1442</v>
      </c>
      <c r="E8204" t="s">
        <v>2140</v>
      </c>
      <c r="F8204" t="s">
        <v>1815</v>
      </c>
      <c r="J8204" t="str">
        <f>IF(ISBLANK('Q 10'!$D182),"",IF('Q 10'!$D182="&lt;please select&gt;","",'Q 10'!$D182))</f>
        <v/>
      </c>
    </row>
    <row r="8205" spans="1:11" x14ac:dyDescent="0.3">
      <c r="A8205" t="s">
        <v>2186</v>
      </c>
      <c r="B8205" t="s">
        <v>2188</v>
      </c>
      <c r="C8205">
        <v>0</v>
      </c>
      <c r="D8205" t="s">
        <v>1470</v>
      </c>
      <c r="E8205" t="s">
        <v>2188</v>
      </c>
      <c r="F8205" t="s">
        <v>1765</v>
      </c>
      <c r="G8205" t="str">
        <f>IF(ISBLANK('Q 10'!$C$186),"",IF('Q 10'!$C$186="&lt;please select&gt;","",'Q 10'!$C$186))</f>
        <v>WAL: decret wallon du 10 novembre 2004 (http://environnement.wallonie.be/legis/air/air042.htm)
FL: Flemish decree ("decreet tot wijziging van het decreet van 5 april 1995 houdende algemene bepalingen inzake milieubeleid en het Energiedecreet van 8 mei 2009 van 14 februari 2014").</v>
      </c>
    </row>
    <row r="8206" spans="1:11" x14ac:dyDescent="0.3">
      <c r="A8206" t="s">
        <v>2189</v>
      </c>
      <c r="B8206" t="s">
        <v>2190</v>
      </c>
      <c r="C8206">
        <v>1</v>
      </c>
      <c r="D8206" t="s">
        <v>1470</v>
      </c>
      <c r="E8206" t="s">
        <v>2143</v>
      </c>
      <c r="F8206" t="s">
        <v>1761</v>
      </c>
      <c r="K8206" t="str">
        <f>IF(ISBLANK('Q 10'!$C192),"",IF('Q 10'!$C192="&lt;please select&gt;","",'Q 10'!$C192))</f>
        <v/>
      </c>
    </row>
    <row r="8207" spans="1:11" x14ac:dyDescent="0.3">
      <c r="A8207" t="s">
        <v>2189</v>
      </c>
      <c r="B8207" t="s">
        <v>2190</v>
      </c>
      <c r="C8207">
        <v>2</v>
      </c>
      <c r="D8207" t="s">
        <v>1470</v>
      </c>
      <c r="E8207" t="s">
        <v>2143</v>
      </c>
      <c r="F8207" t="s">
        <v>1761</v>
      </c>
      <c r="K8207" t="str">
        <f>IF(ISBLANK('Q 10'!$C193),"",IF('Q 10'!$C193="&lt;please select&gt;","",'Q 10'!$C193))</f>
        <v/>
      </c>
    </row>
    <row r="8208" spans="1:11" x14ac:dyDescent="0.3">
      <c r="A8208" t="s">
        <v>2189</v>
      </c>
      <c r="B8208" t="s">
        <v>2190</v>
      </c>
      <c r="C8208">
        <v>3</v>
      </c>
      <c r="D8208" t="s">
        <v>1470</v>
      </c>
      <c r="E8208" t="s">
        <v>2143</v>
      </c>
      <c r="F8208" t="s">
        <v>1761</v>
      </c>
      <c r="K8208" t="str">
        <f>IF(ISBLANK('Q 10'!$C194),"",IF('Q 10'!$C194="&lt;please select&gt;","",'Q 10'!$C194))</f>
        <v/>
      </c>
    </row>
    <row r="8209" spans="1:11" x14ac:dyDescent="0.3">
      <c r="A8209" t="s">
        <v>2189</v>
      </c>
      <c r="B8209" t="s">
        <v>2190</v>
      </c>
      <c r="C8209">
        <v>4</v>
      </c>
      <c r="D8209" t="s">
        <v>1470</v>
      </c>
      <c r="E8209" t="s">
        <v>2143</v>
      </c>
      <c r="F8209" t="s">
        <v>1761</v>
      </c>
      <c r="K8209" t="str">
        <f>IF(ISBLANK('Q 10'!$C195),"",IF('Q 10'!$C195="&lt;please select&gt;","",'Q 10'!$C195))</f>
        <v/>
      </c>
    </row>
    <row r="8210" spans="1:11" x14ac:dyDescent="0.3">
      <c r="A8210" t="s">
        <v>2189</v>
      </c>
      <c r="B8210" t="s">
        <v>2190</v>
      </c>
      <c r="C8210">
        <v>5</v>
      </c>
      <c r="D8210" t="s">
        <v>1470</v>
      </c>
      <c r="E8210" t="s">
        <v>2143</v>
      </c>
      <c r="F8210" t="s">
        <v>1761</v>
      </c>
      <c r="K8210" t="str">
        <f>IF(ISBLANK('Q 10'!$C196),"",IF('Q 10'!$C196="&lt;please select&gt;","",'Q 10'!$C196))</f>
        <v/>
      </c>
    </row>
    <row r="8211" spans="1:11" x14ac:dyDescent="0.3">
      <c r="A8211" t="s">
        <v>2189</v>
      </c>
      <c r="B8211" t="s">
        <v>2190</v>
      </c>
      <c r="C8211">
        <v>6</v>
      </c>
      <c r="D8211" t="s">
        <v>1470</v>
      </c>
      <c r="E8211" t="s">
        <v>2143</v>
      </c>
      <c r="F8211" t="s">
        <v>1761</v>
      </c>
      <c r="K8211" t="str">
        <f>IF(ISBLANK('Q 10'!$C197),"",IF('Q 10'!$C197="&lt;please select&gt;","",'Q 10'!$C197))</f>
        <v/>
      </c>
    </row>
    <row r="8212" spans="1:11" x14ac:dyDescent="0.3">
      <c r="A8212" t="s">
        <v>2189</v>
      </c>
      <c r="B8212" t="s">
        <v>2190</v>
      </c>
      <c r="C8212">
        <v>7</v>
      </c>
      <c r="D8212" t="s">
        <v>1470</v>
      </c>
      <c r="E8212" t="s">
        <v>2143</v>
      </c>
      <c r="F8212" t="s">
        <v>1761</v>
      </c>
      <c r="K8212" t="str">
        <f>IF(ISBLANK('Q 10'!$C198),"",IF('Q 10'!$C198="&lt;please select&gt;","",'Q 10'!$C198))</f>
        <v/>
      </c>
    </row>
    <row r="8213" spans="1:11" x14ac:dyDescent="0.3">
      <c r="A8213" t="s">
        <v>2189</v>
      </c>
      <c r="B8213" t="s">
        <v>2190</v>
      </c>
      <c r="C8213">
        <v>8</v>
      </c>
      <c r="D8213" t="s">
        <v>1470</v>
      </c>
      <c r="E8213" t="s">
        <v>2143</v>
      </c>
      <c r="F8213" t="s">
        <v>1761</v>
      </c>
      <c r="K8213" t="str">
        <f>IF(ISBLANK('Q 10'!$C199),"",IF('Q 10'!$C199="&lt;please select&gt;","",'Q 10'!$C199))</f>
        <v/>
      </c>
    </row>
    <row r="8214" spans="1:11" x14ac:dyDescent="0.3">
      <c r="A8214" t="s">
        <v>2189</v>
      </c>
      <c r="B8214" t="s">
        <v>2190</v>
      </c>
      <c r="C8214">
        <v>9</v>
      </c>
      <c r="D8214" t="s">
        <v>1470</v>
      </c>
      <c r="E8214" t="s">
        <v>2143</v>
      </c>
      <c r="F8214" t="s">
        <v>1761</v>
      </c>
      <c r="K8214" t="str">
        <f>IF(ISBLANK('Q 10'!$C200),"",IF('Q 10'!$C200="&lt;please select&gt;","",'Q 10'!$C200))</f>
        <v/>
      </c>
    </row>
    <row r="8215" spans="1:11" x14ac:dyDescent="0.3">
      <c r="A8215" t="s">
        <v>2189</v>
      </c>
      <c r="B8215" t="s">
        <v>2190</v>
      </c>
      <c r="C8215">
        <v>10</v>
      </c>
      <c r="D8215" t="s">
        <v>1470</v>
      </c>
      <c r="E8215" t="s">
        <v>2143</v>
      </c>
      <c r="F8215" t="s">
        <v>1761</v>
      </c>
      <c r="K8215" t="str">
        <f>IF(ISBLANK('Q 10'!$C201),"",IF('Q 10'!$C201="&lt;please select&gt;","",'Q 10'!$C201))</f>
        <v/>
      </c>
    </row>
    <row r="8216" spans="1:11" x14ac:dyDescent="0.3">
      <c r="A8216" t="s">
        <v>2189</v>
      </c>
      <c r="B8216" t="s">
        <v>2190</v>
      </c>
      <c r="C8216">
        <v>11</v>
      </c>
      <c r="D8216" t="s">
        <v>1470</v>
      </c>
      <c r="E8216" t="s">
        <v>2143</v>
      </c>
      <c r="F8216" t="s">
        <v>1761</v>
      </c>
      <c r="K8216" t="str">
        <f>IF(ISBLANK('Q 10'!$C202),"",IF('Q 10'!$C202="&lt;please select&gt;","",'Q 10'!$C202))</f>
        <v/>
      </c>
    </row>
    <row r="8217" spans="1:11" x14ac:dyDescent="0.3">
      <c r="A8217" t="s">
        <v>2189</v>
      </c>
      <c r="B8217" t="s">
        <v>2190</v>
      </c>
      <c r="C8217">
        <v>12</v>
      </c>
      <c r="D8217" t="s">
        <v>1470</v>
      </c>
      <c r="E8217" t="s">
        <v>2143</v>
      </c>
      <c r="F8217" t="s">
        <v>1761</v>
      </c>
      <c r="K8217" t="str">
        <f>IF(ISBLANK('Q 10'!$C203),"",IF('Q 10'!$C203="&lt;please select&gt;","",'Q 10'!$C203))</f>
        <v/>
      </c>
    </row>
    <row r="8218" spans="1:11" x14ac:dyDescent="0.3">
      <c r="A8218" t="s">
        <v>2189</v>
      </c>
      <c r="B8218" t="s">
        <v>2190</v>
      </c>
      <c r="C8218">
        <v>13</v>
      </c>
      <c r="D8218" t="s">
        <v>1470</v>
      </c>
      <c r="E8218" t="s">
        <v>2143</v>
      </c>
      <c r="F8218" t="s">
        <v>1761</v>
      </c>
      <c r="K8218" t="str">
        <f>IF(ISBLANK('Q 10'!$C204),"",IF('Q 10'!$C204="&lt;please select&gt;","",'Q 10'!$C204))</f>
        <v/>
      </c>
    </row>
    <row r="8219" spans="1:11" x14ac:dyDescent="0.3">
      <c r="A8219" t="s">
        <v>2189</v>
      </c>
      <c r="B8219" t="s">
        <v>2190</v>
      </c>
      <c r="C8219">
        <v>1</v>
      </c>
      <c r="D8219" t="s">
        <v>1470</v>
      </c>
      <c r="E8219" t="s">
        <v>2144</v>
      </c>
      <c r="F8219" t="s">
        <v>1830</v>
      </c>
      <c r="I8219" s="178" t="str">
        <f>IF(ISBLANK('Q 10'!$E192),"",IF('Q 10'!$E192="&lt;please select&gt;","",'Q 10'!$E192))</f>
        <v/>
      </c>
    </row>
    <row r="8220" spans="1:11" x14ac:dyDescent="0.3">
      <c r="A8220" t="s">
        <v>2189</v>
      </c>
      <c r="B8220" t="s">
        <v>2190</v>
      </c>
      <c r="C8220">
        <v>2</v>
      </c>
      <c r="D8220" t="s">
        <v>1470</v>
      </c>
      <c r="E8220" t="s">
        <v>2144</v>
      </c>
      <c r="F8220" t="s">
        <v>1830</v>
      </c>
      <c r="I8220" s="178" t="str">
        <f>IF(ISBLANK('Q 10'!$E193),"",IF('Q 10'!$E193="&lt;please select&gt;","",'Q 10'!$E193))</f>
        <v/>
      </c>
    </row>
    <row r="8221" spans="1:11" x14ac:dyDescent="0.3">
      <c r="A8221" t="s">
        <v>2189</v>
      </c>
      <c r="B8221" t="s">
        <v>2190</v>
      </c>
      <c r="C8221">
        <v>3</v>
      </c>
      <c r="D8221" t="s">
        <v>1470</v>
      </c>
      <c r="E8221" t="s">
        <v>2144</v>
      </c>
      <c r="F8221" t="s">
        <v>1830</v>
      </c>
      <c r="I8221" s="178" t="str">
        <f>IF(ISBLANK('Q 10'!$E194),"",IF('Q 10'!$E194="&lt;please select&gt;","",'Q 10'!$E194))</f>
        <v/>
      </c>
    </row>
    <row r="8222" spans="1:11" x14ac:dyDescent="0.3">
      <c r="A8222" t="s">
        <v>2189</v>
      </c>
      <c r="B8222" t="s">
        <v>2190</v>
      </c>
      <c r="C8222">
        <v>4</v>
      </c>
      <c r="D8222" t="s">
        <v>1470</v>
      </c>
      <c r="E8222" t="s">
        <v>2144</v>
      </c>
      <c r="F8222" t="s">
        <v>1830</v>
      </c>
      <c r="I8222" s="178" t="str">
        <f>IF(ISBLANK('Q 10'!$E195),"",IF('Q 10'!$E195="&lt;please select&gt;","",'Q 10'!$E195))</f>
        <v/>
      </c>
    </row>
    <row r="8223" spans="1:11" x14ac:dyDescent="0.3">
      <c r="A8223" t="s">
        <v>2189</v>
      </c>
      <c r="B8223" t="s">
        <v>2190</v>
      </c>
      <c r="C8223">
        <v>5</v>
      </c>
      <c r="D8223" t="s">
        <v>1470</v>
      </c>
      <c r="E8223" t="s">
        <v>2144</v>
      </c>
      <c r="F8223" t="s">
        <v>1830</v>
      </c>
      <c r="I8223" s="178" t="str">
        <f>IF(ISBLANK('Q 10'!$E196),"",IF('Q 10'!$E196="&lt;please select&gt;","",'Q 10'!$E196))</f>
        <v/>
      </c>
    </row>
    <row r="8224" spans="1:11" x14ac:dyDescent="0.3">
      <c r="A8224" t="s">
        <v>2189</v>
      </c>
      <c r="B8224" t="s">
        <v>2190</v>
      </c>
      <c r="C8224">
        <v>6</v>
      </c>
      <c r="D8224" t="s">
        <v>1470</v>
      </c>
      <c r="E8224" t="s">
        <v>2144</v>
      </c>
      <c r="F8224" t="s">
        <v>1830</v>
      </c>
      <c r="I8224" s="178" t="str">
        <f>IF(ISBLANK('Q 10'!$E197),"",IF('Q 10'!$E197="&lt;please select&gt;","",'Q 10'!$E197))</f>
        <v/>
      </c>
    </row>
    <row r="8225" spans="1:9" x14ac:dyDescent="0.3">
      <c r="A8225" t="s">
        <v>2189</v>
      </c>
      <c r="B8225" t="s">
        <v>2190</v>
      </c>
      <c r="C8225">
        <v>7</v>
      </c>
      <c r="D8225" t="s">
        <v>1470</v>
      </c>
      <c r="E8225" t="s">
        <v>2144</v>
      </c>
      <c r="F8225" t="s">
        <v>1830</v>
      </c>
      <c r="I8225" s="178" t="str">
        <f>IF(ISBLANK('Q 10'!$E198),"",IF('Q 10'!$E198="&lt;please select&gt;","",'Q 10'!$E198))</f>
        <v/>
      </c>
    </row>
    <row r="8226" spans="1:9" x14ac:dyDescent="0.3">
      <c r="A8226" t="s">
        <v>2189</v>
      </c>
      <c r="B8226" t="s">
        <v>2190</v>
      </c>
      <c r="C8226">
        <v>8</v>
      </c>
      <c r="D8226" t="s">
        <v>1470</v>
      </c>
      <c r="E8226" t="s">
        <v>2144</v>
      </c>
      <c r="F8226" t="s">
        <v>1830</v>
      </c>
      <c r="I8226" s="178" t="str">
        <f>IF(ISBLANK('Q 10'!$E199),"",IF('Q 10'!$E199="&lt;please select&gt;","",'Q 10'!$E199))</f>
        <v/>
      </c>
    </row>
    <row r="8227" spans="1:9" x14ac:dyDescent="0.3">
      <c r="A8227" t="s">
        <v>2189</v>
      </c>
      <c r="B8227" t="s">
        <v>2190</v>
      </c>
      <c r="C8227">
        <v>9</v>
      </c>
      <c r="D8227" t="s">
        <v>1470</v>
      </c>
      <c r="E8227" t="s">
        <v>2144</v>
      </c>
      <c r="F8227" t="s">
        <v>1830</v>
      </c>
      <c r="I8227" s="178" t="str">
        <f>IF(ISBLANK('Q 10'!$E200),"",IF('Q 10'!$E200="&lt;please select&gt;","",'Q 10'!$E200))</f>
        <v/>
      </c>
    </row>
    <row r="8228" spans="1:9" x14ac:dyDescent="0.3">
      <c r="A8228" t="s">
        <v>2189</v>
      </c>
      <c r="B8228" t="s">
        <v>2190</v>
      </c>
      <c r="C8228">
        <v>10</v>
      </c>
      <c r="D8228" t="s">
        <v>1470</v>
      </c>
      <c r="E8228" t="s">
        <v>2144</v>
      </c>
      <c r="F8228" t="s">
        <v>1830</v>
      </c>
      <c r="I8228" s="178" t="str">
        <f>IF(ISBLANK('Q 10'!$E201),"",IF('Q 10'!$E201="&lt;please select&gt;","",'Q 10'!$E201))</f>
        <v/>
      </c>
    </row>
    <row r="8229" spans="1:9" x14ac:dyDescent="0.3">
      <c r="A8229" t="s">
        <v>2189</v>
      </c>
      <c r="B8229" t="s">
        <v>2190</v>
      </c>
      <c r="C8229">
        <v>11</v>
      </c>
      <c r="D8229" t="s">
        <v>1470</v>
      </c>
      <c r="E8229" t="s">
        <v>2144</v>
      </c>
      <c r="F8229" t="s">
        <v>1830</v>
      </c>
      <c r="I8229" s="178" t="str">
        <f>IF(ISBLANK('Q 10'!$E202),"",IF('Q 10'!$E202="&lt;please select&gt;","",'Q 10'!$E202))</f>
        <v/>
      </c>
    </row>
    <row r="8230" spans="1:9" x14ac:dyDescent="0.3">
      <c r="A8230" t="s">
        <v>2189</v>
      </c>
      <c r="B8230" t="s">
        <v>2190</v>
      </c>
      <c r="C8230">
        <v>12</v>
      </c>
      <c r="D8230" t="s">
        <v>1470</v>
      </c>
      <c r="E8230" t="s">
        <v>2144</v>
      </c>
      <c r="F8230" t="s">
        <v>1830</v>
      </c>
      <c r="I8230" s="178" t="str">
        <f>IF(ISBLANK('Q 10'!$E203),"",IF('Q 10'!$E203="&lt;please select&gt;","",'Q 10'!$E203))</f>
        <v/>
      </c>
    </row>
    <row r="8231" spans="1:9" x14ac:dyDescent="0.3">
      <c r="A8231" t="s">
        <v>2189</v>
      </c>
      <c r="B8231" t="s">
        <v>2190</v>
      </c>
      <c r="C8231">
        <v>13</v>
      </c>
      <c r="D8231" t="s">
        <v>1470</v>
      </c>
      <c r="E8231" t="s">
        <v>2144</v>
      </c>
      <c r="F8231" t="s">
        <v>1830</v>
      </c>
      <c r="I8231" s="178" t="str">
        <f>IF(ISBLANK('Q 10'!$E204),"",IF('Q 10'!$E204="&lt;please select&gt;","",'Q 10'!$E204))</f>
        <v/>
      </c>
    </row>
    <row r="8232" spans="1:9" x14ac:dyDescent="0.3">
      <c r="A8232" t="s">
        <v>2189</v>
      </c>
      <c r="B8232" t="s">
        <v>2190</v>
      </c>
      <c r="C8232">
        <v>1</v>
      </c>
      <c r="D8232" t="s">
        <v>1470</v>
      </c>
      <c r="E8232" t="s">
        <v>2145</v>
      </c>
      <c r="F8232" t="s">
        <v>1830</v>
      </c>
      <c r="I8232" s="178" t="str">
        <f>IF(ISBLANK('Q 10'!$F192),"",IF('Q 10'!$F192="&lt;please select&gt;","",'Q 10'!$F192))</f>
        <v/>
      </c>
    </row>
    <row r="8233" spans="1:9" x14ac:dyDescent="0.3">
      <c r="A8233" t="s">
        <v>2189</v>
      </c>
      <c r="B8233" t="s">
        <v>2190</v>
      </c>
      <c r="C8233">
        <v>2</v>
      </c>
      <c r="D8233" t="s">
        <v>1470</v>
      </c>
      <c r="E8233" t="s">
        <v>2145</v>
      </c>
      <c r="F8233" t="s">
        <v>1830</v>
      </c>
      <c r="I8233" s="178" t="str">
        <f>IF(ISBLANK('Q 10'!$F193),"",IF('Q 10'!$F193="&lt;please select&gt;","",'Q 10'!$F193))</f>
        <v/>
      </c>
    </row>
    <row r="8234" spans="1:9" x14ac:dyDescent="0.3">
      <c r="A8234" t="s">
        <v>2189</v>
      </c>
      <c r="B8234" t="s">
        <v>2190</v>
      </c>
      <c r="C8234">
        <v>3</v>
      </c>
      <c r="D8234" t="s">
        <v>1470</v>
      </c>
      <c r="E8234" t="s">
        <v>2145</v>
      </c>
      <c r="F8234" t="s">
        <v>1830</v>
      </c>
      <c r="I8234" s="178" t="str">
        <f>IF(ISBLANK('Q 10'!$F194),"",IF('Q 10'!$F194="&lt;please select&gt;","",'Q 10'!$F194))</f>
        <v/>
      </c>
    </row>
    <row r="8235" spans="1:9" x14ac:dyDescent="0.3">
      <c r="A8235" t="s">
        <v>2189</v>
      </c>
      <c r="B8235" t="s">
        <v>2190</v>
      </c>
      <c r="C8235">
        <v>4</v>
      </c>
      <c r="D8235" t="s">
        <v>1470</v>
      </c>
      <c r="E8235" t="s">
        <v>2145</v>
      </c>
      <c r="F8235" t="s">
        <v>1830</v>
      </c>
      <c r="I8235" s="178" t="str">
        <f>IF(ISBLANK('Q 10'!$F195),"",IF('Q 10'!$F195="&lt;please select&gt;","",'Q 10'!$F195))</f>
        <v/>
      </c>
    </row>
    <row r="8236" spans="1:9" x14ac:dyDescent="0.3">
      <c r="A8236" t="s">
        <v>2189</v>
      </c>
      <c r="B8236" t="s">
        <v>2190</v>
      </c>
      <c r="C8236">
        <v>5</v>
      </c>
      <c r="D8236" t="s">
        <v>1470</v>
      </c>
      <c r="E8236" t="s">
        <v>2145</v>
      </c>
      <c r="F8236" t="s">
        <v>1830</v>
      </c>
      <c r="I8236" s="178" t="str">
        <f>IF(ISBLANK('Q 10'!$F196),"",IF('Q 10'!$F196="&lt;please select&gt;","",'Q 10'!$F196))</f>
        <v/>
      </c>
    </row>
    <row r="8237" spans="1:9" x14ac:dyDescent="0.3">
      <c r="A8237" t="s">
        <v>2189</v>
      </c>
      <c r="B8237" t="s">
        <v>2190</v>
      </c>
      <c r="C8237">
        <v>6</v>
      </c>
      <c r="D8237" t="s">
        <v>1470</v>
      </c>
      <c r="E8237" t="s">
        <v>2145</v>
      </c>
      <c r="F8237" t="s">
        <v>1830</v>
      </c>
      <c r="I8237" s="178" t="str">
        <f>IF(ISBLANK('Q 10'!$F197),"",IF('Q 10'!$F197="&lt;please select&gt;","",'Q 10'!$F197))</f>
        <v/>
      </c>
    </row>
    <row r="8238" spans="1:9" x14ac:dyDescent="0.3">
      <c r="A8238" t="s">
        <v>2189</v>
      </c>
      <c r="B8238" t="s">
        <v>2190</v>
      </c>
      <c r="C8238">
        <v>7</v>
      </c>
      <c r="D8238" t="s">
        <v>1470</v>
      </c>
      <c r="E8238" t="s">
        <v>2145</v>
      </c>
      <c r="F8238" t="s">
        <v>1830</v>
      </c>
      <c r="I8238" s="178" t="str">
        <f>IF(ISBLANK('Q 10'!$F198),"",IF('Q 10'!$F198="&lt;please select&gt;","",'Q 10'!$F198))</f>
        <v/>
      </c>
    </row>
    <row r="8239" spans="1:9" x14ac:dyDescent="0.3">
      <c r="A8239" t="s">
        <v>2189</v>
      </c>
      <c r="B8239" t="s">
        <v>2190</v>
      </c>
      <c r="C8239">
        <v>8</v>
      </c>
      <c r="D8239" t="s">
        <v>1470</v>
      </c>
      <c r="E8239" t="s">
        <v>2145</v>
      </c>
      <c r="F8239" t="s">
        <v>1830</v>
      </c>
      <c r="I8239" s="178" t="str">
        <f>IF(ISBLANK('Q 10'!$F199),"",IF('Q 10'!$F199="&lt;please select&gt;","",'Q 10'!$F199))</f>
        <v/>
      </c>
    </row>
    <row r="8240" spans="1:9" x14ac:dyDescent="0.3">
      <c r="A8240" t="s">
        <v>2189</v>
      </c>
      <c r="B8240" t="s">
        <v>2190</v>
      </c>
      <c r="C8240">
        <v>9</v>
      </c>
      <c r="D8240" t="s">
        <v>1470</v>
      </c>
      <c r="E8240" t="s">
        <v>2145</v>
      </c>
      <c r="F8240" t="s">
        <v>1830</v>
      </c>
      <c r="I8240" s="178" t="str">
        <f>IF(ISBLANK('Q 10'!$F200),"",IF('Q 10'!$F200="&lt;please select&gt;","",'Q 10'!$F200))</f>
        <v/>
      </c>
    </row>
    <row r="8241" spans="1:10" x14ac:dyDescent="0.3">
      <c r="A8241" t="s">
        <v>2189</v>
      </c>
      <c r="B8241" t="s">
        <v>2190</v>
      </c>
      <c r="C8241">
        <v>10</v>
      </c>
      <c r="D8241" t="s">
        <v>1470</v>
      </c>
      <c r="E8241" t="s">
        <v>2145</v>
      </c>
      <c r="F8241" t="s">
        <v>1830</v>
      </c>
      <c r="I8241" s="178" t="str">
        <f>IF(ISBLANK('Q 10'!$F201),"",IF('Q 10'!$F201="&lt;please select&gt;","",'Q 10'!$F201))</f>
        <v/>
      </c>
    </row>
    <row r="8242" spans="1:10" x14ac:dyDescent="0.3">
      <c r="A8242" t="s">
        <v>2189</v>
      </c>
      <c r="B8242" t="s">
        <v>2190</v>
      </c>
      <c r="C8242">
        <v>11</v>
      </c>
      <c r="D8242" t="s">
        <v>1470</v>
      </c>
      <c r="E8242" t="s">
        <v>2145</v>
      </c>
      <c r="F8242" t="s">
        <v>1830</v>
      </c>
      <c r="I8242" s="178" t="str">
        <f>IF(ISBLANK('Q 10'!$F202),"",IF('Q 10'!$F202="&lt;please select&gt;","",'Q 10'!$F202))</f>
        <v/>
      </c>
    </row>
    <row r="8243" spans="1:10" x14ac:dyDescent="0.3">
      <c r="A8243" t="s">
        <v>2189</v>
      </c>
      <c r="B8243" t="s">
        <v>2190</v>
      </c>
      <c r="C8243">
        <v>12</v>
      </c>
      <c r="D8243" t="s">
        <v>1470</v>
      </c>
      <c r="E8243" t="s">
        <v>2145</v>
      </c>
      <c r="F8243" t="s">
        <v>1830</v>
      </c>
      <c r="I8243" s="178" t="str">
        <f>IF(ISBLANK('Q 10'!$F203),"",IF('Q 10'!$F203="&lt;please select&gt;","",'Q 10'!$F203))</f>
        <v/>
      </c>
    </row>
    <row r="8244" spans="1:10" x14ac:dyDescent="0.3">
      <c r="A8244" t="s">
        <v>2189</v>
      </c>
      <c r="B8244" t="s">
        <v>2190</v>
      </c>
      <c r="C8244">
        <v>13</v>
      </c>
      <c r="D8244" t="s">
        <v>1470</v>
      </c>
      <c r="E8244" t="s">
        <v>2145</v>
      </c>
      <c r="F8244" t="s">
        <v>1830</v>
      </c>
      <c r="I8244" s="178" t="str">
        <f>IF(ISBLANK('Q 10'!$F204),"",IF('Q 10'!$F204="&lt;please select&gt;","",'Q 10'!$F204))</f>
        <v/>
      </c>
    </row>
    <row r="8245" spans="1:10" x14ac:dyDescent="0.3">
      <c r="A8245" t="s">
        <v>2189</v>
      </c>
      <c r="B8245" t="s">
        <v>2190</v>
      </c>
      <c r="C8245">
        <v>1</v>
      </c>
      <c r="D8245" t="s">
        <v>1470</v>
      </c>
      <c r="E8245" t="s">
        <v>2146</v>
      </c>
      <c r="F8245" t="s">
        <v>1815</v>
      </c>
      <c r="J8245" t="str">
        <f>IF(ISBLANK('Q 10'!$G192),"",IF('Q 10'!$G192="&lt;please select&gt;","",'Q 10'!$G192))</f>
        <v/>
      </c>
    </row>
    <row r="8246" spans="1:10" x14ac:dyDescent="0.3">
      <c r="A8246" t="s">
        <v>2189</v>
      </c>
      <c r="B8246" t="s">
        <v>2190</v>
      </c>
      <c r="C8246">
        <v>2</v>
      </c>
      <c r="D8246" t="s">
        <v>1470</v>
      </c>
      <c r="E8246" t="s">
        <v>2146</v>
      </c>
      <c r="F8246" t="s">
        <v>1815</v>
      </c>
      <c r="J8246" t="str">
        <f>IF(ISBLANK('Q 10'!$G193),"",IF('Q 10'!$G193="&lt;please select&gt;","",'Q 10'!$G193))</f>
        <v/>
      </c>
    </row>
    <row r="8247" spans="1:10" x14ac:dyDescent="0.3">
      <c r="A8247" t="s">
        <v>2189</v>
      </c>
      <c r="B8247" t="s">
        <v>2190</v>
      </c>
      <c r="C8247">
        <v>3</v>
      </c>
      <c r="D8247" t="s">
        <v>1470</v>
      </c>
      <c r="E8247" t="s">
        <v>2146</v>
      </c>
      <c r="F8247" t="s">
        <v>1815</v>
      </c>
      <c r="J8247" t="str">
        <f>IF(ISBLANK('Q 10'!$G194),"",IF('Q 10'!$G194="&lt;please select&gt;","",'Q 10'!$G194))</f>
        <v/>
      </c>
    </row>
    <row r="8248" spans="1:10" x14ac:dyDescent="0.3">
      <c r="A8248" t="s">
        <v>2189</v>
      </c>
      <c r="B8248" t="s">
        <v>2190</v>
      </c>
      <c r="C8248">
        <v>4</v>
      </c>
      <c r="D8248" t="s">
        <v>1470</v>
      </c>
      <c r="E8248" t="s">
        <v>2146</v>
      </c>
      <c r="F8248" t="s">
        <v>1815</v>
      </c>
      <c r="J8248" t="str">
        <f>IF(ISBLANK('Q 10'!$G195),"",IF('Q 10'!$G195="&lt;please select&gt;","",'Q 10'!$G195))</f>
        <v/>
      </c>
    </row>
    <row r="8249" spans="1:10" x14ac:dyDescent="0.3">
      <c r="A8249" t="s">
        <v>2189</v>
      </c>
      <c r="B8249" t="s">
        <v>2190</v>
      </c>
      <c r="C8249">
        <v>5</v>
      </c>
      <c r="D8249" t="s">
        <v>1470</v>
      </c>
      <c r="E8249" t="s">
        <v>2146</v>
      </c>
      <c r="F8249" t="s">
        <v>1815</v>
      </c>
      <c r="J8249" t="str">
        <f>IF(ISBLANK('Q 10'!$G196),"",IF('Q 10'!$G196="&lt;please select&gt;","",'Q 10'!$G196))</f>
        <v/>
      </c>
    </row>
    <row r="8250" spans="1:10" x14ac:dyDescent="0.3">
      <c r="A8250" t="s">
        <v>2189</v>
      </c>
      <c r="B8250" t="s">
        <v>2190</v>
      </c>
      <c r="C8250">
        <v>6</v>
      </c>
      <c r="D8250" t="s">
        <v>1470</v>
      </c>
      <c r="E8250" t="s">
        <v>2146</v>
      </c>
      <c r="F8250" t="s">
        <v>1815</v>
      </c>
      <c r="J8250" t="str">
        <f>IF(ISBLANK('Q 10'!$G197),"",IF('Q 10'!$G197="&lt;please select&gt;","",'Q 10'!$G197))</f>
        <v/>
      </c>
    </row>
    <row r="8251" spans="1:10" x14ac:dyDescent="0.3">
      <c r="A8251" t="s">
        <v>2189</v>
      </c>
      <c r="B8251" t="s">
        <v>2190</v>
      </c>
      <c r="C8251">
        <v>7</v>
      </c>
      <c r="D8251" t="s">
        <v>1470</v>
      </c>
      <c r="E8251" t="s">
        <v>2146</v>
      </c>
      <c r="F8251" t="s">
        <v>1815</v>
      </c>
      <c r="J8251" t="str">
        <f>IF(ISBLANK('Q 10'!$G198),"",IF('Q 10'!$G198="&lt;please select&gt;","",'Q 10'!$G198))</f>
        <v/>
      </c>
    </row>
    <row r="8252" spans="1:10" x14ac:dyDescent="0.3">
      <c r="A8252" t="s">
        <v>2189</v>
      </c>
      <c r="B8252" t="s">
        <v>2190</v>
      </c>
      <c r="C8252">
        <v>8</v>
      </c>
      <c r="D8252" t="s">
        <v>1470</v>
      </c>
      <c r="E8252" t="s">
        <v>2146</v>
      </c>
      <c r="F8252" t="s">
        <v>1815</v>
      </c>
      <c r="J8252" t="str">
        <f>IF(ISBLANK('Q 10'!$G199),"",IF('Q 10'!$G199="&lt;please select&gt;","",'Q 10'!$G199))</f>
        <v/>
      </c>
    </row>
    <row r="8253" spans="1:10" x14ac:dyDescent="0.3">
      <c r="A8253" t="s">
        <v>2189</v>
      </c>
      <c r="B8253" t="s">
        <v>2190</v>
      </c>
      <c r="C8253">
        <v>9</v>
      </c>
      <c r="D8253" t="s">
        <v>1470</v>
      </c>
      <c r="E8253" t="s">
        <v>2146</v>
      </c>
      <c r="F8253" t="s">
        <v>1815</v>
      </c>
      <c r="J8253" t="str">
        <f>IF(ISBLANK('Q 10'!$G200),"",IF('Q 10'!$G200="&lt;please select&gt;","",'Q 10'!$G200))</f>
        <v/>
      </c>
    </row>
    <row r="8254" spans="1:10" x14ac:dyDescent="0.3">
      <c r="A8254" t="s">
        <v>2189</v>
      </c>
      <c r="B8254" t="s">
        <v>2190</v>
      </c>
      <c r="C8254">
        <v>10</v>
      </c>
      <c r="D8254" t="s">
        <v>1470</v>
      </c>
      <c r="E8254" t="s">
        <v>2146</v>
      </c>
      <c r="F8254" t="s">
        <v>1815</v>
      </c>
      <c r="J8254" t="str">
        <f>IF(ISBLANK('Q 10'!$G201),"",IF('Q 10'!$G201="&lt;please select&gt;","",'Q 10'!$G201))</f>
        <v/>
      </c>
    </row>
    <row r="8255" spans="1:10" x14ac:dyDescent="0.3">
      <c r="A8255" t="s">
        <v>2189</v>
      </c>
      <c r="B8255" t="s">
        <v>2190</v>
      </c>
      <c r="C8255">
        <v>11</v>
      </c>
      <c r="D8255" t="s">
        <v>1470</v>
      </c>
      <c r="E8255" t="s">
        <v>2146</v>
      </c>
      <c r="F8255" t="s">
        <v>1815</v>
      </c>
      <c r="J8255" t="str">
        <f>IF(ISBLANK('Q 10'!$G202),"",IF('Q 10'!$G202="&lt;please select&gt;","",'Q 10'!$G202))</f>
        <v/>
      </c>
    </row>
    <row r="8256" spans="1:10" x14ac:dyDescent="0.3">
      <c r="A8256" t="s">
        <v>2189</v>
      </c>
      <c r="B8256" t="s">
        <v>2190</v>
      </c>
      <c r="C8256">
        <v>12</v>
      </c>
      <c r="D8256" t="s">
        <v>1470</v>
      </c>
      <c r="E8256" t="s">
        <v>2146</v>
      </c>
      <c r="F8256" t="s">
        <v>1815</v>
      </c>
      <c r="J8256" t="str">
        <f>IF(ISBLANK('Q 10'!$G203),"",IF('Q 10'!$G203="&lt;please select&gt;","",'Q 10'!$G203))</f>
        <v/>
      </c>
    </row>
    <row r="8257" spans="1:11" x14ac:dyDescent="0.3">
      <c r="A8257" t="s">
        <v>2189</v>
      </c>
      <c r="B8257" t="s">
        <v>2190</v>
      </c>
      <c r="C8257">
        <v>13</v>
      </c>
      <c r="D8257" t="s">
        <v>1470</v>
      </c>
      <c r="E8257" t="s">
        <v>2146</v>
      </c>
      <c r="F8257" t="s">
        <v>1815</v>
      </c>
      <c r="J8257" t="str">
        <f>IF(ISBLANK('Q 10'!$G204),"",IF('Q 10'!$G204="&lt;please select&gt;","",'Q 10'!$G204))</f>
        <v/>
      </c>
    </row>
    <row r="8258" spans="1:11" x14ac:dyDescent="0.3">
      <c r="A8258" t="s">
        <v>2189</v>
      </c>
      <c r="B8258" t="s">
        <v>2190</v>
      </c>
      <c r="C8258">
        <v>1</v>
      </c>
      <c r="D8258" t="s">
        <v>1470</v>
      </c>
      <c r="E8258" t="s">
        <v>2147</v>
      </c>
      <c r="F8258" t="s">
        <v>1783</v>
      </c>
      <c r="K8258" t="str">
        <f>IF(ISBLANK('Q 10'!$H192),"",IF('Q 10'!$H192="&lt;please select&gt;","",'Q 10'!$H192))</f>
        <v/>
      </c>
    </row>
    <row r="8259" spans="1:11" x14ac:dyDescent="0.3">
      <c r="A8259" t="s">
        <v>2189</v>
      </c>
      <c r="B8259" t="s">
        <v>2190</v>
      </c>
      <c r="C8259">
        <v>2</v>
      </c>
      <c r="D8259" t="s">
        <v>1470</v>
      </c>
      <c r="E8259" t="s">
        <v>2147</v>
      </c>
      <c r="F8259" t="s">
        <v>1783</v>
      </c>
      <c r="K8259" t="str">
        <f>IF(ISBLANK('Q 10'!$H193),"",IF('Q 10'!$H193="&lt;please select&gt;","",'Q 10'!$H193))</f>
        <v/>
      </c>
    </row>
    <row r="8260" spans="1:11" x14ac:dyDescent="0.3">
      <c r="A8260" t="s">
        <v>2189</v>
      </c>
      <c r="B8260" t="s">
        <v>2190</v>
      </c>
      <c r="C8260">
        <v>3</v>
      </c>
      <c r="D8260" t="s">
        <v>1470</v>
      </c>
      <c r="E8260" t="s">
        <v>2147</v>
      </c>
      <c r="F8260" t="s">
        <v>1783</v>
      </c>
      <c r="K8260" t="str">
        <f>IF(ISBLANK('Q 10'!$H194),"",IF('Q 10'!$H194="&lt;please select&gt;","",'Q 10'!$H194))</f>
        <v/>
      </c>
    </row>
    <row r="8261" spans="1:11" x14ac:dyDescent="0.3">
      <c r="A8261" t="s">
        <v>2189</v>
      </c>
      <c r="B8261" t="s">
        <v>2190</v>
      </c>
      <c r="C8261">
        <v>4</v>
      </c>
      <c r="D8261" t="s">
        <v>1470</v>
      </c>
      <c r="E8261" t="s">
        <v>2147</v>
      </c>
      <c r="F8261" t="s">
        <v>1783</v>
      </c>
      <c r="K8261" t="str">
        <f>IF(ISBLANK('Q 10'!$H195),"",IF('Q 10'!$H195="&lt;please select&gt;","",'Q 10'!$H195))</f>
        <v/>
      </c>
    </row>
    <row r="8262" spans="1:11" x14ac:dyDescent="0.3">
      <c r="A8262" t="s">
        <v>2189</v>
      </c>
      <c r="B8262" t="s">
        <v>2190</v>
      </c>
      <c r="C8262">
        <v>5</v>
      </c>
      <c r="D8262" t="s">
        <v>1470</v>
      </c>
      <c r="E8262" t="s">
        <v>2147</v>
      </c>
      <c r="F8262" t="s">
        <v>1783</v>
      </c>
      <c r="K8262" t="str">
        <f>IF(ISBLANK('Q 10'!$H196),"",IF('Q 10'!$H196="&lt;please select&gt;","",'Q 10'!$H196))</f>
        <v/>
      </c>
    </row>
    <row r="8263" spans="1:11" x14ac:dyDescent="0.3">
      <c r="A8263" t="s">
        <v>2189</v>
      </c>
      <c r="B8263" t="s">
        <v>2190</v>
      </c>
      <c r="C8263">
        <v>6</v>
      </c>
      <c r="D8263" t="s">
        <v>1470</v>
      </c>
      <c r="E8263" t="s">
        <v>2147</v>
      </c>
      <c r="F8263" t="s">
        <v>1783</v>
      </c>
      <c r="K8263" t="str">
        <f>IF(ISBLANK('Q 10'!$H197),"",IF('Q 10'!$H197="&lt;please select&gt;","",'Q 10'!$H197))</f>
        <v/>
      </c>
    </row>
    <row r="8264" spans="1:11" x14ac:dyDescent="0.3">
      <c r="A8264" t="s">
        <v>2189</v>
      </c>
      <c r="B8264" t="s">
        <v>2190</v>
      </c>
      <c r="C8264">
        <v>7</v>
      </c>
      <c r="D8264" t="s">
        <v>1470</v>
      </c>
      <c r="E8264" t="s">
        <v>2147</v>
      </c>
      <c r="F8264" t="s">
        <v>1783</v>
      </c>
      <c r="K8264" t="str">
        <f>IF(ISBLANK('Q 10'!$H198),"",IF('Q 10'!$H198="&lt;please select&gt;","",'Q 10'!$H198))</f>
        <v/>
      </c>
    </row>
    <row r="8265" spans="1:11" x14ac:dyDescent="0.3">
      <c r="A8265" t="s">
        <v>2189</v>
      </c>
      <c r="B8265" t="s">
        <v>2190</v>
      </c>
      <c r="C8265">
        <v>8</v>
      </c>
      <c r="D8265" t="s">
        <v>1470</v>
      </c>
      <c r="E8265" t="s">
        <v>2147</v>
      </c>
      <c r="F8265" t="s">
        <v>1783</v>
      </c>
      <c r="K8265" t="str">
        <f>IF(ISBLANK('Q 10'!$H199),"",IF('Q 10'!$H199="&lt;please select&gt;","",'Q 10'!$H199))</f>
        <v/>
      </c>
    </row>
    <row r="8266" spans="1:11" x14ac:dyDescent="0.3">
      <c r="A8266" t="s">
        <v>2189</v>
      </c>
      <c r="B8266" t="s">
        <v>2190</v>
      </c>
      <c r="C8266">
        <v>9</v>
      </c>
      <c r="D8266" t="s">
        <v>1470</v>
      </c>
      <c r="E8266" t="s">
        <v>2147</v>
      </c>
      <c r="F8266" t="s">
        <v>1783</v>
      </c>
      <c r="K8266" t="str">
        <f>IF(ISBLANK('Q 10'!$H200),"",IF('Q 10'!$H200="&lt;please select&gt;","",'Q 10'!$H200))</f>
        <v/>
      </c>
    </row>
    <row r="8267" spans="1:11" x14ac:dyDescent="0.3">
      <c r="A8267" t="s">
        <v>2189</v>
      </c>
      <c r="B8267" t="s">
        <v>2190</v>
      </c>
      <c r="C8267">
        <v>10</v>
      </c>
      <c r="D8267" t="s">
        <v>1470</v>
      </c>
      <c r="E8267" t="s">
        <v>2147</v>
      </c>
      <c r="F8267" t="s">
        <v>1783</v>
      </c>
      <c r="K8267" t="str">
        <f>IF(ISBLANK('Q 10'!$H201),"",IF('Q 10'!$H201="&lt;please select&gt;","",'Q 10'!$H201))</f>
        <v/>
      </c>
    </row>
    <row r="8268" spans="1:11" x14ac:dyDescent="0.3">
      <c r="A8268" t="s">
        <v>2189</v>
      </c>
      <c r="B8268" t="s">
        <v>2190</v>
      </c>
      <c r="C8268">
        <v>11</v>
      </c>
      <c r="D8268" t="s">
        <v>1470</v>
      </c>
      <c r="E8268" t="s">
        <v>2147</v>
      </c>
      <c r="F8268" t="s">
        <v>1783</v>
      </c>
      <c r="K8268" t="str">
        <f>IF(ISBLANK('Q 10'!$H202),"",IF('Q 10'!$H202="&lt;please select&gt;","",'Q 10'!$H202))</f>
        <v/>
      </c>
    </row>
    <row r="8269" spans="1:11" x14ac:dyDescent="0.3">
      <c r="A8269" t="s">
        <v>2189</v>
      </c>
      <c r="B8269" t="s">
        <v>2190</v>
      </c>
      <c r="C8269">
        <v>12</v>
      </c>
      <c r="D8269" t="s">
        <v>1470</v>
      </c>
      <c r="E8269" t="s">
        <v>2147</v>
      </c>
      <c r="F8269" t="s">
        <v>1783</v>
      </c>
      <c r="K8269" t="str">
        <f>IF(ISBLANK('Q 10'!$H203),"",IF('Q 10'!$H203="&lt;please select&gt;","",'Q 10'!$H203))</f>
        <v/>
      </c>
    </row>
    <row r="8270" spans="1:11" x14ac:dyDescent="0.3">
      <c r="A8270" t="s">
        <v>2189</v>
      </c>
      <c r="B8270" t="s">
        <v>2190</v>
      </c>
      <c r="C8270">
        <v>13</v>
      </c>
      <c r="D8270" t="s">
        <v>1470</v>
      </c>
      <c r="E8270" t="s">
        <v>2147</v>
      </c>
      <c r="F8270" t="s">
        <v>1783</v>
      </c>
      <c r="K8270" t="str">
        <f>IF(ISBLANK('Q 10'!$H204),"",IF('Q 10'!$H204="&lt;please select&gt;","",'Q 10'!$H204))</f>
        <v/>
      </c>
    </row>
    <row r="8271" spans="1:11" x14ac:dyDescent="0.3">
      <c r="A8271" t="s">
        <v>2189</v>
      </c>
      <c r="B8271" t="s">
        <v>2190</v>
      </c>
      <c r="C8271">
        <v>1</v>
      </c>
      <c r="D8271" t="s">
        <v>1470</v>
      </c>
      <c r="E8271" t="s">
        <v>2148</v>
      </c>
      <c r="F8271" t="s">
        <v>1783</v>
      </c>
      <c r="K8271" t="str">
        <f>IF(ISBLANK('Q 10'!$I192),"",IF('Q 10'!$I192="&lt;please select&gt;","",'Q 10'!$I192))</f>
        <v/>
      </c>
    </row>
    <row r="8272" spans="1:11" x14ac:dyDescent="0.3">
      <c r="A8272" t="s">
        <v>2189</v>
      </c>
      <c r="B8272" t="s">
        <v>2190</v>
      </c>
      <c r="C8272">
        <v>2</v>
      </c>
      <c r="D8272" t="s">
        <v>1470</v>
      </c>
      <c r="E8272" t="s">
        <v>2148</v>
      </c>
      <c r="F8272" t="s">
        <v>1783</v>
      </c>
      <c r="K8272" t="str">
        <f>IF(ISBLANK('Q 10'!$I193),"",IF('Q 10'!$I193="&lt;please select&gt;","",'Q 10'!$I193))</f>
        <v/>
      </c>
    </row>
    <row r="8273" spans="1:11" x14ac:dyDescent="0.3">
      <c r="A8273" t="s">
        <v>2189</v>
      </c>
      <c r="B8273" t="s">
        <v>2190</v>
      </c>
      <c r="C8273">
        <v>3</v>
      </c>
      <c r="D8273" t="s">
        <v>1470</v>
      </c>
      <c r="E8273" t="s">
        <v>2148</v>
      </c>
      <c r="F8273" t="s">
        <v>1783</v>
      </c>
      <c r="K8273" t="str">
        <f>IF(ISBLANK('Q 10'!$I194),"",IF('Q 10'!$I194="&lt;please select&gt;","",'Q 10'!$I194))</f>
        <v/>
      </c>
    </row>
    <row r="8274" spans="1:11" x14ac:dyDescent="0.3">
      <c r="A8274" t="s">
        <v>2189</v>
      </c>
      <c r="B8274" t="s">
        <v>2190</v>
      </c>
      <c r="C8274">
        <v>4</v>
      </c>
      <c r="D8274" t="s">
        <v>1470</v>
      </c>
      <c r="E8274" t="s">
        <v>2148</v>
      </c>
      <c r="F8274" t="s">
        <v>1783</v>
      </c>
      <c r="K8274" t="str">
        <f>IF(ISBLANK('Q 10'!$I195),"",IF('Q 10'!$I195="&lt;please select&gt;","",'Q 10'!$I195))</f>
        <v/>
      </c>
    </row>
    <row r="8275" spans="1:11" x14ac:dyDescent="0.3">
      <c r="A8275" t="s">
        <v>2189</v>
      </c>
      <c r="B8275" t="s">
        <v>2190</v>
      </c>
      <c r="C8275">
        <v>5</v>
      </c>
      <c r="D8275" t="s">
        <v>1470</v>
      </c>
      <c r="E8275" t="s">
        <v>2148</v>
      </c>
      <c r="F8275" t="s">
        <v>1783</v>
      </c>
      <c r="K8275" t="str">
        <f>IF(ISBLANK('Q 10'!$I196),"",IF('Q 10'!$I196="&lt;please select&gt;","",'Q 10'!$I196))</f>
        <v/>
      </c>
    </row>
    <row r="8276" spans="1:11" x14ac:dyDescent="0.3">
      <c r="A8276" t="s">
        <v>2189</v>
      </c>
      <c r="B8276" t="s">
        <v>2190</v>
      </c>
      <c r="C8276">
        <v>6</v>
      </c>
      <c r="D8276" t="s">
        <v>1470</v>
      </c>
      <c r="E8276" t="s">
        <v>2148</v>
      </c>
      <c r="F8276" t="s">
        <v>1783</v>
      </c>
      <c r="K8276" t="str">
        <f>IF(ISBLANK('Q 10'!$I197),"",IF('Q 10'!$I197="&lt;please select&gt;","",'Q 10'!$I197))</f>
        <v/>
      </c>
    </row>
    <row r="8277" spans="1:11" x14ac:dyDescent="0.3">
      <c r="A8277" t="s">
        <v>2189</v>
      </c>
      <c r="B8277" t="s">
        <v>2190</v>
      </c>
      <c r="C8277">
        <v>7</v>
      </c>
      <c r="D8277" t="s">
        <v>1470</v>
      </c>
      <c r="E8277" t="s">
        <v>2148</v>
      </c>
      <c r="F8277" t="s">
        <v>1783</v>
      </c>
      <c r="K8277" t="str">
        <f>IF(ISBLANK('Q 10'!$I198),"",IF('Q 10'!$I198="&lt;please select&gt;","",'Q 10'!$I198))</f>
        <v/>
      </c>
    </row>
    <row r="8278" spans="1:11" x14ac:dyDescent="0.3">
      <c r="A8278" t="s">
        <v>2189</v>
      </c>
      <c r="B8278" t="s">
        <v>2190</v>
      </c>
      <c r="C8278">
        <v>8</v>
      </c>
      <c r="D8278" t="s">
        <v>1470</v>
      </c>
      <c r="E8278" t="s">
        <v>2148</v>
      </c>
      <c r="F8278" t="s">
        <v>1783</v>
      </c>
      <c r="K8278" t="str">
        <f>IF(ISBLANK('Q 10'!$I199),"",IF('Q 10'!$I199="&lt;please select&gt;","",'Q 10'!$I199))</f>
        <v/>
      </c>
    </row>
    <row r="8279" spans="1:11" x14ac:dyDescent="0.3">
      <c r="A8279" t="s">
        <v>2189</v>
      </c>
      <c r="B8279" t="s">
        <v>2190</v>
      </c>
      <c r="C8279">
        <v>9</v>
      </c>
      <c r="D8279" t="s">
        <v>1470</v>
      </c>
      <c r="E8279" t="s">
        <v>2148</v>
      </c>
      <c r="F8279" t="s">
        <v>1783</v>
      </c>
      <c r="K8279" t="str">
        <f>IF(ISBLANK('Q 10'!$I200),"",IF('Q 10'!$I200="&lt;please select&gt;","",'Q 10'!$I200))</f>
        <v/>
      </c>
    </row>
    <row r="8280" spans="1:11" x14ac:dyDescent="0.3">
      <c r="A8280" t="s">
        <v>2189</v>
      </c>
      <c r="B8280" t="s">
        <v>2190</v>
      </c>
      <c r="C8280">
        <v>10</v>
      </c>
      <c r="D8280" t="s">
        <v>1470</v>
      </c>
      <c r="E8280" t="s">
        <v>2148</v>
      </c>
      <c r="F8280" t="s">
        <v>1783</v>
      </c>
      <c r="K8280" t="str">
        <f>IF(ISBLANK('Q 10'!$I201),"",IF('Q 10'!$I201="&lt;please select&gt;","",'Q 10'!$I201))</f>
        <v/>
      </c>
    </row>
    <row r="8281" spans="1:11" x14ac:dyDescent="0.3">
      <c r="A8281" t="s">
        <v>2189</v>
      </c>
      <c r="B8281" t="s">
        <v>2190</v>
      </c>
      <c r="C8281">
        <v>11</v>
      </c>
      <c r="D8281" t="s">
        <v>1470</v>
      </c>
      <c r="E8281" t="s">
        <v>2148</v>
      </c>
      <c r="F8281" t="s">
        <v>1783</v>
      </c>
      <c r="K8281" t="str">
        <f>IF(ISBLANK('Q 10'!$I202),"",IF('Q 10'!$I202="&lt;please select&gt;","",'Q 10'!$I202))</f>
        <v/>
      </c>
    </row>
    <row r="8282" spans="1:11" x14ac:dyDescent="0.3">
      <c r="A8282" t="s">
        <v>2189</v>
      </c>
      <c r="B8282" t="s">
        <v>2190</v>
      </c>
      <c r="C8282">
        <v>12</v>
      </c>
      <c r="D8282" t="s">
        <v>1470</v>
      </c>
      <c r="E8282" t="s">
        <v>2148</v>
      </c>
      <c r="F8282" t="s">
        <v>1783</v>
      </c>
      <c r="K8282" t="str">
        <f>IF(ISBLANK('Q 10'!$I203),"",IF('Q 10'!$I203="&lt;please select&gt;","",'Q 10'!$I203))</f>
        <v/>
      </c>
    </row>
    <row r="8283" spans="1:11" x14ac:dyDescent="0.3">
      <c r="A8283" t="s">
        <v>2189</v>
      </c>
      <c r="B8283" t="s">
        <v>2190</v>
      </c>
      <c r="C8283">
        <v>13</v>
      </c>
      <c r="D8283" t="s">
        <v>1470</v>
      </c>
      <c r="E8283" t="s">
        <v>2148</v>
      </c>
      <c r="F8283" t="s">
        <v>1783</v>
      </c>
      <c r="K8283" t="str">
        <f>IF(ISBLANK('Q 10'!$I204),"",IF('Q 10'!$I204="&lt;please select&gt;","",'Q 10'!$I204))</f>
        <v/>
      </c>
    </row>
    <row r="8284" spans="1:11" x14ac:dyDescent="0.3">
      <c r="A8284" t="s">
        <v>2189</v>
      </c>
      <c r="B8284" t="s">
        <v>2191</v>
      </c>
      <c r="C8284">
        <v>0</v>
      </c>
      <c r="D8284" t="s">
        <v>1470</v>
      </c>
      <c r="E8284" t="s">
        <v>2191</v>
      </c>
      <c r="F8284" t="s">
        <v>1783</v>
      </c>
      <c r="K8284" t="str">
        <f>IF(ISBLANK('Q 10'!$I$207),"",IF('Q 10'!$I$207="&lt;please select&gt;","",'Q 10'!$I$207))</f>
        <v>No</v>
      </c>
    </row>
    <row r="8285" spans="1:11" x14ac:dyDescent="0.3">
      <c r="A8285" t="s">
        <v>2189</v>
      </c>
      <c r="B8285" t="s">
        <v>2192</v>
      </c>
      <c r="C8285">
        <v>1</v>
      </c>
      <c r="D8285" t="s">
        <v>1470</v>
      </c>
      <c r="E8285" t="s">
        <v>2151</v>
      </c>
      <c r="F8285" t="s">
        <v>1765</v>
      </c>
      <c r="G8285" t="str">
        <f>IF(ISBLANK('Q 10'!$C210),"",IF('Q 10'!$C210="&lt;please select&gt;","",'Q 10'!$C210))</f>
        <v/>
      </c>
    </row>
    <row r="8286" spans="1:11" x14ac:dyDescent="0.3">
      <c r="A8286" t="s">
        <v>2189</v>
      </c>
      <c r="B8286" t="s">
        <v>2192</v>
      </c>
      <c r="C8286">
        <v>2</v>
      </c>
      <c r="D8286" t="s">
        <v>1470</v>
      </c>
      <c r="E8286" t="s">
        <v>2151</v>
      </c>
      <c r="F8286" t="s">
        <v>1765</v>
      </c>
      <c r="G8286" t="str">
        <f>IF(ISBLANK('Q 10'!$C211),"",IF('Q 10'!$C211="&lt;please select&gt;","",'Q 10'!$C211))</f>
        <v/>
      </c>
    </row>
    <row r="8287" spans="1:11" x14ac:dyDescent="0.3">
      <c r="A8287" t="s">
        <v>2189</v>
      </c>
      <c r="B8287" t="s">
        <v>2192</v>
      </c>
      <c r="C8287">
        <v>3</v>
      </c>
      <c r="D8287" t="s">
        <v>1470</v>
      </c>
      <c r="E8287" t="s">
        <v>2151</v>
      </c>
      <c r="F8287" t="s">
        <v>1765</v>
      </c>
      <c r="G8287" t="str">
        <f>IF(ISBLANK('Q 10'!$C212),"",IF('Q 10'!$C212="&lt;please select&gt;","",'Q 10'!$C212))</f>
        <v/>
      </c>
    </row>
    <row r="8288" spans="1:11" x14ac:dyDescent="0.3">
      <c r="A8288" t="s">
        <v>2189</v>
      </c>
      <c r="B8288" t="s">
        <v>2192</v>
      </c>
      <c r="C8288">
        <v>4</v>
      </c>
      <c r="D8288" t="s">
        <v>1470</v>
      </c>
      <c r="E8288" t="s">
        <v>2151</v>
      </c>
      <c r="F8288" t="s">
        <v>1765</v>
      </c>
      <c r="G8288" t="str">
        <f>IF(ISBLANK('Q 10'!$C213),"",IF('Q 10'!$C213="&lt;please select&gt;","",'Q 10'!$C213))</f>
        <v/>
      </c>
    </row>
    <row r="8289" spans="1:11" x14ac:dyDescent="0.3">
      <c r="A8289" t="s">
        <v>2189</v>
      </c>
      <c r="B8289" t="s">
        <v>2192</v>
      </c>
      <c r="C8289">
        <v>5</v>
      </c>
      <c r="D8289" t="s">
        <v>1470</v>
      </c>
      <c r="E8289" t="s">
        <v>2151</v>
      </c>
      <c r="F8289" t="s">
        <v>1765</v>
      </c>
      <c r="G8289" t="str">
        <f>IF(ISBLANK('Q 10'!$C214),"",IF('Q 10'!$C214="&lt;please select&gt;","",'Q 10'!$C214))</f>
        <v/>
      </c>
    </row>
    <row r="8290" spans="1:11" x14ac:dyDescent="0.3">
      <c r="A8290" t="s">
        <v>2189</v>
      </c>
      <c r="B8290" t="s">
        <v>2192</v>
      </c>
      <c r="C8290">
        <v>6</v>
      </c>
      <c r="D8290" t="s">
        <v>1470</v>
      </c>
      <c r="E8290" t="s">
        <v>2151</v>
      </c>
      <c r="F8290" t="s">
        <v>1765</v>
      </c>
      <c r="G8290" t="str">
        <f>IF(ISBLANK('Q 10'!$C215),"",IF('Q 10'!$C215="&lt;please select&gt;","",'Q 10'!$C215))</f>
        <v/>
      </c>
    </row>
    <row r="8291" spans="1:11" x14ac:dyDescent="0.3">
      <c r="A8291" t="s">
        <v>2189</v>
      </c>
      <c r="B8291" t="s">
        <v>2192</v>
      </c>
      <c r="C8291">
        <v>7</v>
      </c>
      <c r="D8291" t="s">
        <v>1470</v>
      </c>
      <c r="E8291" t="s">
        <v>2151</v>
      </c>
      <c r="F8291" t="s">
        <v>1765</v>
      </c>
      <c r="G8291" t="str">
        <f>IF(ISBLANK('Q 10'!$C216),"",IF('Q 10'!$C216="&lt;please select&gt;","",'Q 10'!$C216))</f>
        <v/>
      </c>
    </row>
    <row r="8292" spans="1:11" x14ac:dyDescent="0.3">
      <c r="A8292" t="s">
        <v>2189</v>
      </c>
      <c r="B8292" t="s">
        <v>2192</v>
      </c>
      <c r="C8292">
        <v>8</v>
      </c>
      <c r="D8292" t="s">
        <v>1470</v>
      </c>
      <c r="E8292" t="s">
        <v>2151</v>
      </c>
      <c r="F8292" t="s">
        <v>1765</v>
      </c>
      <c r="G8292" t="str">
        <f>IF(ISBLANK('Q 10'!$C217),"",IF('Q 10'!$C217="&lt;please select&gt;","",'Q 10'!$C217))</f>
        <v/>
      </c>
    </row>
    <row r="8293" spans="1:11" x14ac:dyDescent="0.3">
      <c r="A8293" t="s">
        <v>2189</v>
      </c>
      <c r="B8293" t="s">
        <v>2192</v>
      </c>
      <c r="C8293">
        <v>1</v>
      </c>
      <c r="D8293" t="s">
        <v>1470</v>
      </c>
      <c r="E8293" t="s">
        <v>2152</v>
      </c>
      <c r="F8293" t="s">
        <v>1761</v>
      </c>
      <c r="K8293" t="str">
        <f>IF(ISBLANK('Q 10'!$F210),"",IF('Q 10'!$F210="&lt;please select&gt;","",'Q 10'!$F210))</f>
        <v/>
      </c>
    </row>
    <row r="8294" spans="1:11" x14ac:dyDescent="0.3">
      <c r="A8294" t="s">
        <v>2189</v>
      </c>
      <c r="B8294" t="s">
        <v>2192</v>
      </c>
      <c r="C8294">
        <v>2</v>
      </c>
      <c r="D8294" t="s">
        <v>1470</v>
      </c>
      <c r="E8294" t="s">
        <v>2152</v>
      </c>
      <c r="F8294" t="s">
        <v>1761</v>
      </c>
      <c r="K8294" t="str">
        <f>IF(ISBLANK('Q 10'!$F211),"",IF('Q 10'!$F211="&lt;please select&gt;","",'Q 10'!$F211))</f>
        <v/>
      </c>
    </row>
    <row r="8295" spans="1:11" x14ac:dyDescent="0.3">
      <c r="A8295" t="s">
        <v>2189</v>
      </c>
      <c r="B8295" t="s">
        <v>2192</v>
      </c>
      <c r="C8295">
        <v>3</v>
      </c>
      <c r="D8295" t="s">
        <v>1470</v>
      </c>
      <c r="E8295" t="s">
        <v>2152</v>
      </c>
      <c r="F8295" t="s">
        <v>1761</v>
      </c>
      <c r="K8295" t="str">
        <f>IF(ISBLANK('Q 10'!$F212),"",IF('Q 10'!$F212="&lt;please select&gt;","",'Q 10'!$F212))</f>
        <v/>
      </c>
    </row>
    <row r="8296" spans="1:11" x14ac:dyDescent="0.3">
      <c r="A8296" t="s">
        <v>2189</v>
      </c>
      <c r="B8296" t="s">
        <v>2192</v>
      </c>
      <c r="C8296">
        <v>4</v>
      </c>
      <c r="D8296" t="s">
        <v>1470</v>
      </c>
      <c r="E8296" t="s">
        <v>2152</v>
      </c>
      <c r="F8296" t="s">
        <v>1761</v>
      </c>
      <c r="K8296" t="str">
        <f>IF(ISBLANK('Q 10'!$F213),"",IF('Q 10'!$F213="&lt;please select&gt;","",'Q 10'!$F213))</f>
        <v/>
      </c>
    </row>
    <row r="8297" spans="1:11" x14ac:dyDescent="0.3">
      <c r="A8297" t="s">
        <v>2189</v>
      </c>
      <c r="B8297" t="s">
        <v>2192</v>
      </c>
      <c r="C8297">
        <v>5</v>
      </c>
      <c r="D8297" t="s">
        <v>1470</v>
      </c>
      <c r="E8297" t="s">
        <v>2152</v>
      </c>
      <c r="F8297" t="s">
        <v>1761</v>
      </c>
      <c r="K8297" t="str">
        <f>IF(ISBLANK('Q 10'!$F214),"",IF('Q 10'!$F214="&lt;please select&gt;","",'Q 10'!$F214))</f>
        <v/>
      </c>
    </row>
    <row r="8298" spans="1:11" x14ac:dyDescent="0.3">
      <c r="A8298" t="s">
        <v>2189</v>
      </c>
      <c r="B8298" t="s">
        <v>2192</v>
      </c>
      <c r="C8298">
        <v>6</v>
      </c>
      <c r="D8298" t="s">
        <v>1470</v>
      </c>
      <c r="E8298" t="s">
        <v>2152</v>
      </c>
      <c r="F8298" t="s">
        <v>1761</v>
      </c>
      <c r="K8298" t="str">
        <f>IF(ISBLANK('Q 10'!$F215),"",IF('Q 10'!$F215="&lt;please select&gt;","",'Q 10'!$F215))</f>
        <v/>
      </c>
    </row>
    <row r="8299" spans="1:11" x14ac:dyDescent="0.3">
      <c r="A8299" t="s">
        <v>2189</v>
      </c>
      <c r="B8299" t="s">
        <v>2192</v>
      </c>
      <c r="C8299">
        <v>7</v>
      </c>
      <c r="D8299" t="s">
        <v>1470</v>
      </c>
      <c r="E8299" t="s">
        <v>2152</v>
      </c>
      <c r="F8299" t="s">
        <v>1761</v>
      </c>
      <c r="K8299" t="str">
        <f>IF(ISBLANK('Q 10'!$F216),"",IF('Q 10'!$F216="&lt;please select&gt;","",'Q 10'!$F216))</f>
        <v/>
      </c>
    </row>
    <row r="8300" spans="1:11" x14ac:dyDescent="0.3">
      <c r="A8300" t="s">
        <v>2189</v>
      </c>
      <c r="B8300" t="s">
        <v>2192</v>
      </c>
      <c r="C8300">
        <v>8</v>
      </c>
      <c r="D8300" t="s">
        <v>1470</v>
      </c>
      <c r="E8300" t="s">
        <v>2152</v>
      </c>
      <c r="F8300" t="s">
        <v>1761</v>
      </c>
      <c r="K8300" t="str">
        <f>IF(ISBLANK('Q 10'!$F217),"",IF('Q 10'!$F217="&lt;please select&gt;","",'Q 10'!$F217))</f>
        <v/>
      </c>
    </row>
    <row r="8301" spans="1:11" x14ac:dyDescent="0.3">
      <c r="A8301" t="s">
        <v>2189</v>
      </c>
      <c r="B8301" t="s">
        <v>2192</v>
      </c>
      <c r="C8301">
        <v>1</v>
      </c>
      <c r="D8301" t="s">
        <v>1470</v>
      </c>
      <c r="E8301" t="s">
        <v>2153</v>
      </c>
      <c r="F8301" t="s">
        <v>1772</v>
      </c>
      <c r="H8301" t="str">
        <f>IF(ISBLANK('Q 10'!$H210),"",IF('Q 10'!$H210="&lt;please select&gt;","",'Q 10'!$H210))</f>
        <v/>
      </c>
    </row>
    <row r="8302" spans="1:11" x14ac:dyDescent="0.3">
      <c r="A8302" t="s">
        <v>2189</v>
      </c>
      <c r="B8302" t="s">
        <v>2192</v>
      </c>
      <c r="C8302">
        <v>2</v>
      </c>
      <c r="D8302" t="s">
        <v>1470</v>
      </c>
      <c r="E8302" t="s">
        <v>2153</v>
      </c>
      <c r="F8302" t="s">
        <v>1772</v>
      </c>
      <c r="H8302" t="str">
        <f>IF(ISBLANK('Q 10'!$H211),"",IF('Q 10'!$H211="&lt;please select&gt;","",'Q 10'!$H211))</f>
        <v/>
      </c>
    </row>
    <row r="8303" spans="1:11" x14ac:dyDescent="0.3">
      <c r="A8303" t="s">
        <v>2189</v>
      </c>
      <c r="B8303" t="s">
        <v>2192</v>
      </c>
      <c r="C8303">
        <v>3</v>
      </c>
      <c r="D8303" t="s">
        <v>1470</v>
      </c>
      <c r="E8303" t="s">
        <v>2153</v>
      </c>
      <c r="F8303" t="s">
        <v>1772</v>
      </c>
      <c r="H8303" t="str">
        <f>IF(ISBLANK('Q 10'!$H212),"",IF('Q 10'!$H212="&lt;please select&gt;","",'Q 10'!$H212))</f>
        <v/>
      </c>
    </row>
    <row r="8304" spans="1:11" x14ac:dyDescent="0.3">
      <c r="A8304" t="s">
        <v>2189</v>
      </c>
      <c r="B8304" t="s">
        <v>2192</v>
      </c>
      <c r="C8304">
        <v>4</v>
      </c>
      <c r="D8304" t="s">
        <v>1470</v>
      </c>
      <c r="E8304" t="s">
        <v>2153</v>
      </c>
      <c r="F8304" t="s">
        <v>1772</v>
      </c>
      <c r="H8304" t="str">
        <f>IF(ISBLANK('Q 10'!$H213),"",IF('Q 10'!$H213="&lt;please select&gt;","",'Q 10'!$H213))</f>
        <v/>
      </c>
    </row>
    <row r="8305" spans="1:8" x14ac:dyDescent="0.3">
      <c r="A8305" t="s">
        <v>2189</v>
      </c>
      <c r="B8305" t="s">
        <v>2192</v>
      </c>
      <c r="C8305">
        <v>5</v>
      </c>
      <c r="D8305" t="s">
        <v>1470</v>
      </c>
      <c r="E8305" t="s">
        <v>2153</v>
      </c>
      <c r="F8305" t="s">
        <v>1772</v>
      </c>
      <c r="H8305" t="str">
        <f>IF(ISBLANK('Q 10'!$H214),"",IF('Q 10'!$H214="&lt;please select&gt;","",'Q 10'!$H214))</f>
        <v/>
      </c>
    </row>
    <row r="8306" spans="1:8" x14ac:dyDescent="0.3">
      <c r="A8306" t="s">
        <v>2189</v>
      </c>
      <c r="B8306" t="s">
        <v>2192</v>
      </c>
      <c r="C8306">
        <v>6</v>
      </c>
      <c r="D8306" t="s">
        <v>1470</v>
      </c>
      <c r="E8306" t="s">
        <v>2153</v>
      </c>
      <c r="F8306" t="s">
        <v>1772</v>
      </c>
      <c r="H8306" t="str">
        <f>IF(ISBLANK('Q 10'!$H215),"",IF('Q 10'!$H215="&lt;please select&gt;","",'Q 10'!$H215))</f>
        <v/>
      </c>
    </row>
    <row r="8307" spans="1:8" x14ac:dyDescent="0.3">
      <c r="A8307" t="s">
        <v>2189</v>
      </c>
      <c r="B8307" t="s">
        <v>2192</v>
      </c>
      <c r="C8307">
        <v>7</v>
      </c>
      <c r="D8307" t="s">
        <v>1470</v>
      </c>
      <c r="E8307" t="s">
        <v>2153</v>
      </c>
      <c r="F8307" t="s">
        <v>1772</v>
      </c>
      <c r="H8307" t="str">
        <f>IF(ISBLANK('Q 10'!$H216),"",IF('Q 10'!$H216="&lt;please select&gt;","",'Q 10'!$H216))</f>
        <v/>
      </c>
    </row>
    <row r="8308" spans="1:8" x14ac:dyDescent="0.3">
      <c r="A8308" t="s">
        <v>2189</v>
      </c>
      <c r="B8308" t="s">
        <v>2192</v>
      </c>
      <c r="C8308">
        <v>8</v>
      </c>
      <c r="D8308" t="s">
        <v>1470</v>
      </c>
      <c r="E8308" t="s">
        <v>2153</v>
      </c>
      <c r="F8308" t="s">
        <v>1772</v>
      </c>
      <c r="H8308" t="str">
        <f>IF(ISBLANK('Q 10'!$H217),"",IF('Q 10'!$H217="&lt;please select&gt;","",'Q 10'!$H217))</f>
        <v/>
      </c>
    </row>
    <row r="8309" spans="1:8" x14ac:dyDescent="0.3">
      <c r="A8309" t="s">
        <v>2193</v>
      </c>
      <c r="B8309" t="s">
        <v>2194</v>
      </c>
      <c r="C8309">
        <v>1</v>
      </c>
      <c r="D8309" t="s">
        <v>1470</v>
      </c>
      <c r="E8309" t="s">
        <v>2195</v>
      </c>
      <c r="F8309" t="s">
        <v>1765</v>
      </c>
      <c r="G8309">
        <f>IF(ISBLANK('Q 10'!$C223),"",IF('Q 10'!$C223="&lt;please select&gt;","",'Q 10'!$C223))</f>
        <v>217000</v>
      </c>
    </row>
    <row r="8310" spans="1:8" x14ac:dyDescent="0.3">
      <c r="A8310" t="s">
        <v>2193</v>
      </c>
      <c r="B8310" t="s">
        <v>2194</v>
      </c>
      <c r="C8310">
        <v>2</v>
      </c>
      <c r="D8310" t="s">
        <v>1470</v>
      </c>
      <c r="E8310" t="s">
        <v>2195</v>
      </c>
      <c r="F8310" t="s">
        <v>1765</v>
      </c>
      <c r="G8310" t="str">
        <f>IF(ISBLANK('Q 10'!$C224),"",IF('Q 10'!$C224="&lt;please select&gt;","",'Q 10'!$C224))</f>
        <v/>
      </c>
    </row>
    <row r="8311" spans="1:8" x14ac:dyDescent="0.3">
      <c r="A8311" t="s">
        <v>2193</v>
      </c>
      <c r="B8311" t="s">
        <v>2194</v>
      </c>
      <c r="C8311">
        <v>3</v>
      </c>
      <c r="D8311" t="s">
        <v>1470</v>
      </c>
      <c r="E8311" t="s">
        <v>2195</v>
      </c>
      <c r="F8311" t="s">
        <v>1765</v>
      </c>
      <c r="G8311" t="str">
        <f>IF(ISBLANK('Q 10'!$C225),"",IF('Q 10'!$C225="&lt;please select&gt;","",'Q 10'!$C225))</f>
        <v/>
      </c>
    </row>
    <row r="8312" spans="1:8" x14ac:dyDescent="0.3">
      <c r="A8312" t="s">
        <v>2193</v>
      </c>
      <c r="B8312" t="s">
        <v>2194</v>
      </c>
      <c r="C8312">
        <v>4</v>
      </c>
      <c r="D8312" t="s">
        <v>1470</v>
      </c>
      <c r="E8312" t="s">
        <v>2195</v>
      </c>
      <c r="F8312" t="s">
        <v>1765</v>
      </c>
      <c r="G8312" t="str">
        <f>IF(ISBLANK('Q 10'!$C226),"",IF('Q 10'!$C226="&lt;please select&gt;","",'Q 10'!$C226))</f>
        <v/>
      </c>
    </row>
    <row r="8313" spans="1:8" x14ac:dyDescent="0.3">
      <c r="A8313" t="s">
        <v>2193</v>
      </c>
      <c r="B8313" t="s">
        <v>2194</v>
      </c>
      <c r="C8313">
        <v>5</v>
      </c>
      <c r="D8313" t="s">
        <v>1470</v>
      </c>
      <c r="E8313" t="s">
        <v>2195</v>
      </c>
      <c r="F8313" t="s">
        <v>1765</v>
      </c>
      <c r="G8313" t="str">
        <f>IF(ISBLANK('Q 10'!$C227),"",IF('Q 10'!$C227="&lt;please select&gt;","",'Q 10'!$C227))</f>
        <v/>
      </c>
    </row>
    <row r="8314" spans="1:8" x14ac:dyDescent="0.3">
      <c r="A8314" t="s">
        <v>2193</v>
      </c>
      <c r="B8314" t="s">
        <v>2194</v>
      </c>
      <c r="C8314">
        <v>6</v>
      </c>
      <c r="D8314" t="s">
        <v>1470</v>
      </c>
      <c r="E8314" t="s">
        <v>2195</v>
      </c>
      <c r="F8314" t="s">
        <v>1765</v>
      </c>
      <c r="G8314" t="str">
        <f>IF(ISBLANK('Q 10'!$C228),"",IF('Q 10'!$C228="&lt;please select&gt;","",'Q 10'!$C228))</f>
        <v/>
      </c>
    </row>
    <row r="8315" spans="1:8" x14ac:dyDescent="0.3">
      <c r="A8315" t="s">
        <v>2193</v>
      </c>
      <c r="B8315" t="s">
        <v>2194</v>
      </c>
      <c r="C8315">
        <v>7</v>
      </c>
      <c r="D8315" t="s">
        <v>1470</v>
      </c>
      <c r="E8315" t="s">
        <v>2195</v>
      </c>
      <c r="F8315" t="s">
        <v>1765</v>
      </c>
      <c r="G8315" t="str">
        <f>IF(ISBLANK('Q 10'!$C229),"",IF('Q 10'!$C229="&lt;please select&gt;","",'Q 10'!$C229))</f>
        <v/>
      </c>
    </row>
    <row r="8316" spans="1:8" x14ac:dyDescent="0.3">
      <c r="A8316" t="s">
        <v>2193</v>
      </c>
      <c r="B8316" t="s">
        <v>2194</v>
      </c>
      <c r="C8316">
        <v>8</v>
      </c>
      <c r="D8316" t="s">
        <v>1470</v>
      </c>
      <c r="E8316" t="s">
        <v>2195</v>
      </c>
      <c r="F8316" t="s">
        <v>1765</v>
      </c>
      <c r="G8316" t="str">
        <f>IF(ISBLANK('Q 10'!$C230),"",IF('Q 10'!$C230="&lt;please select&gt;","",'Q 10'!$C230))</f>
        <v/>
      </c>
    </row>
    <row r="8317" spans="1:8" x14ac:dyDescent="0.3">
      <c r="A8317" t="s">
        <v>2193</v>
      </c>
      <c r="B8317" t="s">
        <v>2194</v>
      </c>
      <c r="C8317">
        <v>9</v>
      </c>
      <c r="D8317" t="s">
        <v>1470</v>
      </c>
      <c r="E8317" t="s">
        <v>2195</v>
      </c>
      <c r="F8317" t="s">
        <v>1765</v>
      </c>
      <c r="G8317" t="str">
        <f>IF(ISBLANK('Q 10'!$C231),"",IF('Q 10'!$C231="&lt;please select&gt;","",'Q 10'!$C231))</f>
        <v/>
      </c>
    </row>
    <row r="8318" spans="1:8" x14ac:dyDescent="0.3">
      <c r="A8318" t="s">
        <v>2193</v>
      </c>
      <c r="B8318" t="s">
        <v>2194</v>
      </c>
      <c r="C8318">
        <v>10</v>
      </c>
      <c r="D8318" t="s">
        <v>1470</v>
      </c>
      <c r="E8318" t="s">
        <v>2195</v>
      </c>
      <c r="F8318" t="s">
        <v>1765</v>
      </c>
      <c r="G8318" t="str">
        <f>IF(ISBLANK('Q 10'!$C232),"",IF('Q 10'!$C232="&lt;please select&gt;","",'Q 10'!$C232))</f>
        <v/>
      </c>
    </row>
    <row r="8319" spans="1:8" x14ac:dyDescent="0.3">
      <c r="A8319" t="s">
        <v>2193</v>
      </c>
      <c r="B8319" t="s">
        <v>2194</v>
      </c>
      <c r="C8319">
        <v>11</v>
      </c>
      <c r="D8319" t="s">
        <v>1470</v>
      </c>
      <c r="E8319" t="s">
        <v>2195</v>
      </c>
      <c r="F8319" t="s">
        <v>1765</v>
      </c>
      <c r="G8319" t="str">
        <f>IF(ISBLANK('Q 10'!$C233),"",IF('Q 10'!$C233="&lt;please select&gt;","",'Q 10'!$C233))</f>
        <v/>
      </c>
    </row>
    <row r="8320" spans="1:8" x14ac:dyDescent="0.3">
      <c r="A8320" t="s">
        <v>2193</v>
      </c>
      <c r="B8320" t="s">
        <v>2194</v>
      </c>
      <c r="C8320">
        <v>12</v>
      </c>
      <c r="D8320" t="s">
        <v>1470</v>
      </c>
      <c r="E8320" t="s">
        <v>2195</v>
      </c>
      <c r="F8320" t="s">
        <v>1765</v>
      </c>
      <c r="G8320" t="str">
        <f>IF(ISBLANK('Q 10'!$C234),"",IF('Q 10'!$C234="&lt;please select&gt;","",'Q 10'!$C234))</f>
        <v/>
      </c>
    </row>
    <row r="8321" spans="1:11" x14ac:dyDescent="0.3">
      <c r="A8321" t="s">
        <v>2193</v>
      </c>
      <c r="B8321" t="s">
        <v>2194</v>
      </c>
      <c r="C8321">
        <v>1</v>
      </c>
      <c r="D8321" t="s">
        <v>1470</v>
      </c>
      <c r="E8321" t="s">
        <v>2068</v>
      </c>
      <c r="F8321" t="s">
        <v>1765</v>
      </c>
      <c r="G8321" t="str">
        <f>IF(ISBLANK('Q 10'!$F223),"",IF('Q 10'!$F223="&lt;please select&gt;","",'Q 10'!$F223))</f>
        <v>Amerijet International Airlines</v>
      </c>
    </row>
    <row r="8322" spans="1:11" x14ac:dyDescent="0.3">
      <c r="A8322" t="s">
        <v>2193</v>
      </c>
      <c r="B8322" t="s">
        <v>2194</v>
      </c>
      <c r="C8322">
        <v>2</v>
      </c>
      <c r="D8322" t="s">
        <v>1470</v>
      </c>
      <c r="E8322" t="s">
        <v>2068</v>
      </c>
      <c r="F8322" t="s">
        <v>1765</v>
      </c>
      <c r="G8322" t="str">
        <f>IF(ISBLANK('Q 10'!$F224),"",IF('Q 10'!$F224="&lt;please select&gt;","",'Q 10'!$F224))</f>
        <v/>
      </c>
    </row>
    <row r="8323" spans="1:11" x14ac:dyDescent="0.3">
      <c r="A8323" t="s">
        <v>2193</v>
      </c>
      <c r="B8323" t="s">
        <v>2194</v>
      </c>
      <c r="C8323">
        <v>3</v>
      </c>
      <c r="D8323" t="s">
        <v>1470</v>
      </c>
      <c r="E8323" t="s">
        <v>2068</v>
      </c>
      <c r="F8323" t="s">
        <v>1765</v>
      </c>
      <c r="G8323" t="str">
        <f>IF(ISBLANK('Q 10'!$F225),"",IF('Q 10'!$F225="&lt;please select&gt;","",'Q 10'!$F225))</f>
        <v/>
      </c>
    </row>
    <row r="8324" spans="1:11" x14ac:dyDescent="0.3">
      <c r="A8324" t="s">
        <v>2193</v>
      </c>
      <c r="B8324" t="s">
        <v>2194</v>
      </c>
      <c r="C8324">
        <v>4</v>
      </c>
      <c r="D8324" t="s">
        <v>1470</v>
      </c>
      <c r="E8324" t="s">
        <v>2068</v>
      </c>
      <c r="F8324" t="s">
        <v>1765</v>
      </c>
      <c r="G8324" t="str">
        <f>IF(ISBLANK('Q 10'!$F226),"",IF('Q 10'!$F226="&lt;please select&gt;","",'Q 10'!$F226))</f>
        <v/>
      </c>
    </row>
    <row r="8325" spans="1:11" x14ac:dyDescent="0.3">
      <c r="A8325" t="s">
        <v>2193</v>
      </c>
      <c r="B8325" t="s">
        <v>2194</v>
      </c>
      <c r="C8325">
        <v>5</v>
      </c>
      <c r="D8325" t="s">
        <v>1470</v>
      </c>
      <c r="E8325" t="s">
        <v>2068</v>
      </c>
      <c r="F8325" t="s">
        <v>1765</v>
      </c>
      <c r="G8325" t="str">
        <f>IF(ISBLANK('Q 10'!$F227),"",IF('Q 10'!$F227="&lt;please select&gt;","",'Q 10'!$F227))</f>
        <v/>
      </c>
    </row>
    <row r="8326" spans="1:11" x14ac:dyDescent="0.3">
      <c r="A8326" t="s">
        <v>2193</v>
      </c>
      <c r="B8326" t="s">
        <v>2194</v>
      </c>
      <c r="C8326">
        <v>6</v>
      </c>
      <c r="D8326" t="s">
        <v>1470</v>
      </c>
      <c r="E8326" t="s">
        <v>2068</v>
      </c>
      <c r="F8326" t="s">
        <v>1765</v>
      </c>
      <c r="G8326" t="str">
        <f>IF(ISBLANK('Q 10'!$F228),"",IF('Q 10'!$F228="&lt;please select&gt;","",'Q 10'!$F228))</f>
        <v/>
      </c>
    </row>
    <row r="8327" spans="1:11" x14ac:dyDescent="0.3">
      <c r="A8327" t="s">
        <v>2193</v>
      </c>
      <c r="B8327" t="s">
        <v>2194</v>
      </c>
      <c r="C8327">
        <v>7</v>
      </c>
      <c r="D8327" t="s">
        <v>1470</v>
      </c>
      <c r="E8327" t="s">
        <v>2068</v>
      </c>
      <c r="F8327" t="s">
        <v>1765</v>
      </c>
      <c r="G8327" t="str">
        <f>IF(ISBLANK('Q 10'!$F229),"",IF('Q 10'!$F229="&lt;please select&gt;","",'Q 10'!$F229))</f>
        <v/>
      </c>
    </row>
    <row r="8328" spans="1:11" x14ac:dyDescent="0.3">
      <c r="A8328" t="s">
        <v>2193</v>
      </c>
      <c r="B8328" t="s">
        <v>2194</v>
      </c>
      <c r="C8328">
        <v>8</v>
      </c>
      <c r="D8328" t="s">
        <v>1470</v>
      </c>
      <c r="E8328" t="s">
        <v>2068</v>
      </c>
      <c r="F8328" t="s">
        <v>1765</v>
      </c>
      <c r="G8328" t="str">
        <f>IF(ISBLANK('Q 10'!$F230),"",IF('Q 10'!$F230="&lt;please select&gt;","",'Q 10'!$F230))</f>
        <v/>
      </c>
    </row>
    <row r="8329" spans="1:11" x14ac:dyDescent="0.3">
      <c r="A8329" t="s">
        <v>2193</v>
      </c>
      <c r="B8329" t="s">
        <v>2194</v>
      </c>
      <c r="C8329">
        <v>9</v>
      </c>
      <c r="D8329" t="s">
        <v>1470</v>
      </c>
      <c r="E8329" t="s">
        <v>2068</v>
      </c>
      <c r="F8329" t="s">
        <v>1765</v>
      </c>
      <c r="G8329" t="str">
        <f>IF(ISBLANK('Q 10'!$F231),"",IF('Q 10'!$F231="&lt;please select&gt;","",'Q 10'!$F231))</f>
        <v/>
      </c>
    </row>
    <row r="8330" spans="1:11" x14ac:dyDescent="0.3">
      <c r="A8330" t="s">
        <v>2193</v>
      </c>
      <c r="B8330" t="s">
        <v>2194</v>
      </c>
      <c r="C8330">
        <v>10</v>
      </c>
      <c r="D8330" t="s">
        <v>1470</v>
      </c>
      <c r="E8330" t="s">
        <v>2068</v>
      </c>
      <c r="F8330" t="s">
        <v>1765</v>
      </c>
      <c r="G8330" t="str">
        <f>IF(ISBLANK('Q 10'!$F232),"",IF('Q 10'!$F232="&lt;please select&gt;","",'Q 10'!$F232))</f>
        <v/>
      </c>
    </row>
    <row r="8331" spans="1:11" x14ac:dyDescent="0.3">
      <c r="A8331" t="s">
        <v>2193</v>
      </c>
      <c r="B8331" t="s">
        <v>2194</v>
      </c>
      <c r="C8331">
        <v>11</v>
      </c>
      <c r="D8331" t="s">
        <v>1470</v>
      </c>
      <c r="E8331" t="s">
        <v>2068</v>
      </c>
      <c r="F8331" t="s">
        <v>1765</v>
      </c>
      <c r="G8331" t="str">
        <f>IF(ISBLANK('Q 10'!$F233),"",IF('Q 10'!$F233="&lt;please select&gt;","",'Q 10'!$F233))</f>
        <v/>
      </c>
    </row>
    <row r="8332" spans="1:11" x14ac:dyDescent="0.3">
      <c r="A8332" t="s">
        <v>2193</v>
      </c>
      <c r="B8332" t="s">
        <v>2194</v>
      </c>
      <c r="C8332">
        <v>12</v>
      </c>
      <c r="D8332" t="s">
        <v>1470</v>
      </c>
      <c r="E8332" t="s">
        <v>2068</v>
      </c>
      <c r="F8332" t="s">
        <v>1765</v>
      </c>
      <c r="G8332" t="str">
        <f>IF(ISBLANK('Q 10'!$F234),"",IF('Q 10'!$F234="&lt;please select&gt;","",'Q 10'!$F234))</f>
        <v/>
      </c>
    </row>
    <row r="8333" spans="1:11" x14ac:dyDescent="0.3">
      <c r="A8333" t="s">
        <v>2196</v>
      </c>
      <c r="B8333" t="s">
        <v>2197</v>
      </c>
      <c r="C8333">
        <v>0</v>
      </c>
      <c r="D8333" t="s">
        <v>1470</v>
      </c>
      <c r="E8333" t="s">
        <v>2197</v>
      </c>
      <c r="F8333" t="s">
        <v>1765</v>
      </c>
      <c r="G8333" t="str">
        <f>IF(ISBLANK('Q 10'!$C$240),"",IF('Q 10'!$C$240="&lt;please select&gt;","",'Q 10'!$C$240))</f>
        <v xml:space="preserve">
Step 1 : the competent authority imposes penalty decision(s) for infringement(s) Step 2 : if necessary, the payment of the penalty is enforced through a writ of execution by the competent authority Step 3 : in case of persisting non-compliance, the Belgian federal authorities can instruct the Belgian National Climate Commission to ask the Europese Commission to impose an operating ban.</v>
      </c>
    </row>
    <row r="8334" spans="1:11" x14ac:dyDescent="0.3">
      <c r="A8334" t="s">
        <v>2198</v>
      </c>
      <c r="B8334" t="s">
        <v>2199</v>
      </c>
      <c r="C8334">
        <v>0</v>
      </c>
      <c r="D8334" t="s">
        <v>1470</v>
      </c>
      <c r="E8334" t="s">
        <v>2199</v>
      </c>
      <c r="F8334" t="s">
        <v>1765</v>
      </c>
      <c r="G8334" t="str">
        <f>IF(ISBLANK('Q 11'!$C$6),"",IF('Q 11'!$C$6="&lt;please select&gt;","",'Q 11'!$C$6))</f>
        <v>No specific information to be added as to the art. 21 report for reporting year 2005.</v>
      </c>
    </row>
    <row r="8335" spans="1:11" x14ac:dyDescent="0.3">
      <c r="A8335" t="s">
        <v>2200</v>
      </c>
      <c r="B8335" t="s">
        <v>2201</v>
      </c>
      <c r="C8335">
        <v>0</v>
      </c>
      <c r="D8335" t="s">
        <v>1470</v>
      </c>
      <c r="E8335" t="s">
        <v>2201</v>
      </c>
      <c r="F8335" t="s">
        <v>1765</v>
      </c>
      <c r="G8335" t="str">
        <f>IF(ISBLANK('Q 11'!$C$9),"",IF('Q 11'!$C$9="&lt;please select&gt;","",'Q 11'!$C$9))</f>
        <v>No specific information to be added as to the art. 21 report for reporting year 2005.</v>
      </c>
    </row>
    <row r="8336" spans="1:11" x14ac:dyDescent="0.3">
      <c r="A8336" t="s">
        <v>2202</v>
      </c>
      <c r="B8336" t="s">
        <v>2203</v>
      </c>
      <c r="C8336">
        <v>0</v>
      </c>
      <c r="D8336" t="s">
        <v>1470</v>
      </c>
      <c r="E8336" t="s">
        <v>2203</v>
      </c>
      <c r="F8336" t="s">
        <v>1783</v>
      </c>
      <c r="K8336" t="str">
        <f>IF(ISBLANK('Q 11'!$I$11),"",IF('Q 11'!$I$11="&lt;please select&gt;","",'Q 11'!$I$11))</f>
        <v>No</v>
      </c>
    </row>
    <row r="8337" spans="1:11" x14ac:dyDescent="0.3">
      <c r="A8337" t="s">
        <v>2202</v>
      </c>
      <c r="B8337" t="s">
        <v>2204</v>
      </c>
      <c r="C8337">
        <v>0</v>
      </c>
      <c r="D8337" t="s">
        <v>1470</v>
      </c>
      <c r="E8337" t="s">
        <v>2204</v>
      </c>
      <c r="F8337" t="s">
        <v>1783</v>
      </c>
      <c r="K8337" t="str">
        <f>IF(ISBLANK('Q 11'!$I$13),"",IF('Q 11'!$I$13="&lt;please select&gt;","",'Q 11'!$I$13))</f>
        <v>Yes</v>
      </c>
    </row>
    <row r="8338" spans="1:11" x14ac:dyDescent="0.3">
      <c r="A8338" t="s">
        <v>2205</v>
      </c>
      <c r="B8338" t="s">
        <v>2206</v>
      </c>
      <c r="C8338">
        <v>0</v>
      </c>
      <c r="D8338" t="s">
        <v>1470</v>
      </c>
      <c r="E8338" t="s">
        <v>2206</v>
      </c>
      <c r="F8338" t="s">
        <v>1783</v>
      </c>
      <c r="K8338" t="str">
        <f>IF(ISBLANK('Q 11'!$I$15),"",IF('Q 11'!$I$15="&lt;please select&gt;","",'Q 11'!$I$15))</f>
        <v>No</v>
      </c>
    </row>
    <row r="8339" spans="1:11" x14ac:dyDescent="0.3">
      <c r="A8339" t="s">
        <v>2205</v>
      </c>
      <c r="B8339" t="s">
        <v>2207</v>
      </c>
      <c r="C8339">
        <v>1</v>
      </c>
      <c r="D8339" t="s">
        <v>1470</v>
      </c>
      <c r="E8339" t="s">
        <v>2208</v>
      </c>
      <c r="F8339" t="s">
        <v>1765</v>
      </c>
      <c r="G8339" t="str">
        <f>IF(ISBLANK('Q 11'!$C18),"",IF('Q 11'!$C18="&lt;please select&gt;","",'Q 11'!$C18))</f>
        <v/>
      </c>
    </row>
    <row r="8340" spans="1:11" x14ac:dyDescent="0.3">
      <c r="A8340" t="s">
        <v>2205</v>
      </c>
      <c r="B8340" t="s">
        <v>2207</v>
      </c>
      <c r="C8340">
        <v>2</v>
      </c>
      <c r="D8340" t="s">
        <v>1470</v>
      </c>
      <c r="E8340" t="s">
        <v>2208</v>
      </c>
      <c r="F8340" t="s">
        <v>1765</v>
      </c>
      <c r="G8340" t="str">
        <f>IF(ISBLANK('Q 11'!$C19),"",IF('Q 11'!$C19="&lt;please select&gt;","",'Q 11'!$C19))</f>
        <v/>
      </c>
    </row>
    <row r="8341" spans="1:11" x14ac:dyDescent="0.3">
      <c r="A8341" t="s">
        <v>2205</v>
      </c>
      <c r="B8341" t="s">
        <v>2207</v>
      </c>
      <c r="C8341">
        <v>3</v>
      </c>
      <c r="D8341" t="s">
        <v>1470</v>
      </c>
      <c r="E8341" t="s">
        <v>2208</v>
      </c>
      <c r="F8341" t="s">
        <v>1765</v>
      </c>
      <c r="G8341" t="str">
        <f>IF(ISBLANK('Q 11'!$C20),"",IF('Q 11'!$C20="&lt;please select&gt;","",'Q 11'!$C20))</f>
        <v/>
      </c>
    </row>
    <row r="8342" spans="1:11" x14ac:dyDescent="0.3">
      <c r="A8342" t="s">
        <v>2205</v>
      </c>
      <c r="B8342" t="s">
        <v>2207</v>
      </c>
      <c r="C8342">
        <v>4</v>
      </c>
      <c r="D8342" t="s">
        <v>1470</v>
      </c>
      <c r="E8342" t="s">
        <v>2208</v>
      </c>
      <c r="F8342" t="s">
        <v>1765</v>
      </c>
      <c r="G8342" t="str">
        <f>IF(ISBLANK('Q 11'!$C21),"",IF('Q 11'!$C21="&lt;please select&gt;","",'Q 11'!$C21))</f>
        <v/>
      </c>
    </row>
    <row r="8343" spans="1:11" x14ac:dyDescent="0.3">
      <c r="A8343" t="s">
        <v>2205</v>
      </c>
      <c r="B8343" t="s">
        <v>2207</v>
      </c>
      <c r="C8343">
        <v>5</v>
      </c>
      <c r="D8343" t="s">
        <v>1470</v>
      </c>
      <c r="E8343" t="s">
        <v>2208</v>
      </c>
      <c r="F8343" t="s">
        <v>1765</v>
      </c>
      <c r="G8343" t="str">
        <f>IF(ISBLANK('Q 11'!$C22),"",IF('Q 11'!$C22="&lt;please select&gt;","",'Q 11'!$C22))</f>
        <v/>
      </c>
    </row>
    <row r="8344" spans="1:11" x14ac:dyDescent="0.3">
      <c r="A8344" t="s">
        <v>2205</v>
      </c>
      <c r="B8344" t="s">
        <v>2207</v>
      </c>
      <c r="C8344">
        <v>6</v>
      </c>
      <c r="D8344" t="s">
        <v>1470</v>
      </c>
      <c r="E8344" t="s">
        <v>2208</v>
      </c>
      <c r="F8344" t="s">
        <v>1765</v>
      </c>
      <c r="G8344" t="str">
        <f>IF(ISBLANK('Q 11'!$C23),"",IF('Q 11'!$C23="&lt;please select&gt;","",'Q 11'!$C23))</f>
        <v/>
      </c>
    </row>
    <row r="8345" spans="1:11" x14ac:dyDescent="0.3">
      <c r="A8345" t="s">
        <v>2205</v>
      </c>
      <c r="B8345" t="s">
        <v>2207</v>
      </c>
      <c r="C8345">
        <v>1</v>
      </c>
      <c r="D8345" t="s">
        <v>1470</v>
      </c>
      <c r="E8345" t="s">
        <v>2209</v>
      </c>
      <c r="F8345" t="s">
        <v>1765</v>
      </c>
      <c r="G8345" t="str">
        <f>IF(ISBLANK('Q 11'!$G18),"",IF('Q 11'!$G18="&lt;please select&gt;","",'Q 11'!$G18))</f>
        <v/>
      </c>
    </row>
    <row r="8346" spans="1:11" x14ac:dyDescent="0.3">
      <c r="A8346" t="s">
        <v>2205</v>
      </c>
      <c r="B8346" t="s">
        <v>2207</v>
      </c>
      <c r="C8346">
        <v>2</v>
      </c>
      <c r="D8346" t="s">
        <v>1470</v>
      </c>
      <c r="E8346" t="s">
        <v>2209</v>
      </c>
      <c r="F8346" t="s">
        <v>1765</v>
      </c>
      <c r="G8346" t="str">
        <f>IF(ISBLANK('Q 11'!$G19),"",IF('Q 11'!$G19="&lt;please select&gt;","",'Q 11'!$G19))</f>
        <v/>
      </c>
    </row>
    <row r="8347" spans="1:11" x14ac:dyDescent="0.3">
      <c r="A8347" t="s">
        <v>2205</v>
      </c>
      <c r="B8347" t="s">
        <v>2207</v>
      </c>
      <c r="C8347">
        <v>3</v>
      </c>
      <c r="D8347" t="s">
        <v>1470</v>
      </c>
      <c r="E8347" t="s">
        <v>2209</v>
      </c>
      <c r="F8347" t="s">
        <v>1765</v>
      </c>
      <c r="G8347" t="str">
        <f>IF(ISBLANK('Q 11'!$G20),"",IF('Q 11'!$G20="&lt;please select&gt;","",'Q 11'!$G20))</f>
        <v/>
      </c>
    </row>
    <row r="8348" spans="1:11" x14ac:dyDescent="0.3">
      <c r="A8348" t="s">
        <v>2205</v>
      </c>
      <c r="B8348" t="s">
        <v>2207</v>
      </c>
      <c r="C8348">
        <v>4</v>
      </c>
      <c r="D8348" t="s">
        <v>1470</v>
      </c>
      <c r="E8348" t="s">
        <v>2209</v>
      </c>
      <c r="F8348" t="s">
        <v>1765</v>
      </c>
      <c r="G8348" t="str">
        <f>IF(ISBLANK('Q 11'!$G21),"",IF('Q 11'!$G21="&lt;please select&gt;","",'Q 11'!$G21))</f>
        <v/>
      </c>
    </row>
    <row r="8349" spans="1:11" x14ac:dyDescent="0.3">
      <c r="A8349" t="s">
        <v>2205</v>
      </c>
      <c r="B8349" t="s">
        <v>2207</v>
      </c>
      <c r="C8349">
        <v>5</v>
      </c>
      <c r="D8349" t="s">
        <v>1470</v>
      </c>
      <c r="E8349" t="s">
        <v>2209</v>
      </c>
      <c r="F8349" t="s">
        <v>1765</v>
      </c>
      <c r="G8349" t="str">
        <f>IF(ISBLANK('Q 11'!$G22),"",IF('Q 11'!$G22="&lt;please select&gt;","",'Q 11'!$G22))</f>
        <v/>
      </c>
    </row>
    <row r="8350" spans="1:11" x14ac:dyDescent="0.3">
      <c r="A8350" t="s">
        <v>2205</v>
      </c>
      <c r="B8350" t="s">
        <v>2207</v>
      </c>
      <c r="C8350">
        <v>6</v>
      </c>
      <c r="D8350" t="s">
        <v>1470</v>
      </c>
      <c r="E8350" t="s">
        <v>2209</v>
      </c>
      <c r="F8350" t="s">
        <v>1765</v>
      </c>
      <c r="G8350" t="str">
        <f>IF(ISBLANK('Q 11'!$G23),"",IF('Q 11'!$G23="&lt;please select&gt;","",'Q 11'!$G23))</f>
        <v/>
      </c>
    </row>
    <row r="8351" spans="1:11" x14ac:dyDescent="0.3">
      <c r="A8351" t="s">
        <v>2210</v>
      </c>
      <c r="B8351" t="s">
        <v>2211</v>
      </c>
      <c r="C8351">
        <v>1</v>
      </c>
      <c r="D8351" t="s">
        <v>1470</v>
      </c>
      <c r="E8351" t="s">
        <v>2212</v>
      </c>
      <c r="F8351" t="s">
        <v>1765</v>
      </c>
      <c r="G8351" t="str">
        <f>IF(ISBLANK('Q 12'!$G7),"",IF('Q 12'!$G7="&lt;please select&gt;","",'Q 12'!$G7))</f>
        <v>No specific procedure, tailored communication if needed</v>
      </c>
    </row>
    <row r="8352" spans="1:11" x14ac:dyDescent="0.3">
      <c r="A8352" t="s">
        <v>2210</v>
      </c>
      <c r="B8352" t="s">
        <v>2211</v>
      </c>
      <c r="C8352">
        <v>2</v>
      </c>
      <c r="D8352" t="s">
        <v>1470</v>
      </c>
      <c r="E8352" t="s">
        <v>2212</v>
      </c>
      <c r="F8352" t="s">
        <v>1765</v>
      </c>
      <c r="G8352" t="str">
        <f>IF(ISBLANK('Q 12'!$G8),"",IF('Q 12'!$G8="&lt;please select&gt;","",'Q 12'!$G8))</f>
        <v>Yes - As defined in national law; no specific legislation
BRU: BRU: Yes, COBRACE - Article 3.4.1 and following</v>
      </c>
    </row>
    <row r="8353" spans="1:10" x14ac:dyDescent="0.3">
      <c r="A8353" t="s">
        <v>2210</v>
      </c>
      <c r="B8353" t="s">
        <v>2211</v>
      </c>
      <c r="C8353">
        <v>3</v>
      </c>
      <c r="D8353" t="s">
        <v>1470</v>
      </c>
      <c r="E8353" t="s">
        <v>2212</v>
      </c>
      <c r="F8353" t="s">
        <v>1765</v>
      </c>
      <c r="G8353" t="str">
        <f>IF(ISBLANK('Q 12'!$G9),"",IF('Q 12'!$G9="&lt;please select&gt;","",'Q 12'!$G9))</f>
        <v>Any suspicious activity would be communicated to the police and/or special tax inspectorate (STI)
- FL: Flemish Governement in close cooperation with the Belgian Governement (Belgian FIU and the Belgian BBI/ISI (special taks investigation service)
- BRU: BRU-BE/LB</v>
      </c>
    </row>
    <row r="8354" spans="1:10" x14ac:dyDescent="0.3">
      <c r="A8354" t="s">
        <v>2210</v>
      </c>
      <c r="B8354" t="s">
        <v>2211</v>
      </c>
      <c r="C8354">
        <v>4</v>
      </c>
      <c r="D8354" t="s">
        <v>1470</v>
      </c>
      <c r="E8354" t="s">
        <v>2212</v>
      </c>
      <c r="F8354" t="s">
        <v>1765</v>
      </c>
      <c r="G8354" t="str">
        <f>IF(ISBLANK('Q 12'!$G10),"",IF('Q 12'!$G10="&lt;please select&gt;","",'Q 12'!$G10))</f>
        <v>Yes - As defined in national law; no specific legislation</v>
      </c>
    </row>
    <row r="8355" spans="1:10" x14ac:dyDescent="0.3">
      <c r="A8355" t="s">
        <v>2210</v>
      </c>
      <c r="B8355" t="s">
        <v>2211</v>
      </c>
      <c r="C8355">
        <v>5</v>
      </c>
      <c r="D8355" t="s">
        <v>1470</v>
      </c>
      <c r="E8355" t="s">
        <v>2212</v>
      </c>
      <c r="F8355" t="s">
        <v>1765</v>
      </c>
      <c r="G8355" t="str">
        <f>IF(ISBLANK('Q 12'!$G11),"",IF('Q 12'!$G11="&lt;please select&gt;","",'Q 12'!$G11))</f>
        <v>Yes - As defined in national law; no specific legislation</v>
      </c>
    </row>
    <row r="8356" spans="1:10" x14ac:dyDescent="0.3">
      <c r="A8356" t="s">
        <v>2210</v>
      </c>
      <c r="B8356" t="s">
        <v>2211</v>
      </c>
      <c r="C8356">
        <v>6</v>
      </c>
      <c r="D8356" t="s">
        <v>1470</v>
      </c>
      <c r="E8356" t="s">
        <v>2212</v>
      </c>
      <c r="F8356" t="s">
        <v>1765</v>
      </c>
      <c r="G8356" t="str">
        <f>IF(ISBLANK('Q 12'!$G12),"",IF('Q 12'!$G12="&lt;please select&gt;","",'Q 12'!$G12))</f>
        <v>As defined in national law; no specific legislation</v>
      </c>
    </row>
    <row r="8357" spans="1:10" x14ac:dyDescent="0.3">
      <c r="A8357" t="s">
        <v>2213</v>
      </c>
      <c r="B8357" t="s">
        <v>2214</v>
      </c>
      <c r="C8357">
        <v>1</v>
      </c>
      <c r="D8357" t="s">
        <v>1470</v>
      </c>
      <c r="E8357" t="s">
        <v>2215</v>
      </c>
      <c r="F8357" t="s">
        <v>1765</v>
      </c>
      <c r="G8357" t="str">
        <f>IF(ISBLANK('Q 12'!$G17),"",IF('Q 12'!$G17="&lt;please select&gt;","",'Q 12'!$G17))</f>
        <v>No specific procedure, tailored communication if needed; in case of investigation no details are being shared by the police/special tax inspectorate (STI)</v>
      </c>
    </row>
    <row r="8358" spans="1:10" x14ac:dyDescent="0.3">
      <c r="A8358" t="s">
        <v>2213</v>
      </c>
      <c r="B8358" t="s">
        <v>2214</v>
      </c>
      <c r="C8358">
        <v>2</v>
      </c>
      <c r="D8358" t="s">
        <v>1470</v>
      </c>
      <c r="E8358" t="s">
        <v>2215</v>
      </c>
      <c r="F8358" t="s">
        <v>1765</v>
      </c>
      <c r="G8358" t="str">
        <f>IF(ISBLANK('Q 12'!$G18),"",IF('Q 12'!$G18="&lt;please select&gt;","",'Q 12'!$G18))</f>
        <v>No specific procedure, tailored communication if needed</v>
      </c>
    </row>
    <row r="8359" spans="1:10" x14ac:dyDescent="0.3">
      <c r="A8359" t="s">
        <v>2213</v>
      </c>
      <c r="B8359" t="s">
        <v>2214</v>
      </c>
      <c r="C8359">
        <v>3</v>
      </c>
      <c r="D8359" t="s">
        <v>1470</v>
      </c>
      <c r="E8359" t="s">
        <v>2215</v>
      </c>
      <c r="F8359" t="s">
        <v>1765</v>
      </c>
      <c r="G8359" t="str">
        <f>IF(ISBLANK('Q 12'!$G19),"",IF('Q 12'!$G19="&lt;please select&gt;","",'Q 12'!$G19))</f>
        <v>No specific procedure, tailored communication if needed</v>
      </c>
    </row>
    <row r="8360" spans="1:10" x14ac:dyDescent="0.3">
      <c r="A8360" t="s">
        <v>2213</v>
      </c>
      <c r="B8360" t="s">
        <v>2214</v>
      </c>
      <c r="C8360">
        <v>4</v>
      </c>
      <c r="D8360" t="s">
        <v>1470</v>
      </c>
      <c r="E8360" t="s">
        <v>2215</v>
      </c>
      <c r="F8360" t="s">
        <v>1765</v>
      </c>
      <c r="G8360" t="str">
        <f>IF(ISBLANK('Q 12'!$G20),"",IF('Q 12'!$G20="&lt;please select&gt;","",'Q 12'!$G20))</f>
        <v>No specific procedure, tailored communication if needed</v>
      </c>
    </row>
    <row r="8361" spans="1:10" x14ac:dyDescent="0.3">
      <c r="A8361" t="s">
        <v>2216</v>
      </c>
      <c r="B8361" t="s">
        <v>2217</v>
      </c>
      <c r="C8361">
        <v>1</v>
      </c>
      <c r="D8361" t="s">
        <v>1470</v>
      </c>
      <c r="E8361" t="s">
        <v>2218</v>
      </c>
      <c r="F8361" t="s">
        <v>1772</v>
      </c>
      <c r="H8361" s="178">
        <f>IF(ISBLANK('Q 12'!$H28),"",IF('Q 12'!$H28="&lt;please select&gt;","",'Q 12'!$H28))</f>
        <v>0</v>
      </c>
    </row>
    <row r="8362" spans="1:10" x14ac:dyDescent="0.3">
      <c r="A8362" t="s">
        <v>2216</v>
      </c>
      <c r="B8362" t="s">
        <v>2217</v>
      </c>
      <c r="C8362">
        <v>2</v>
      </c>
      <c r="D8362" t="s">
        <v>1470</v>
      </c>
      <c r="E8362" t="s">
        <v>2218</v>
      </c>
      <c r="F8362" t="s">
        <v>1772</v>
      </c>
      <c r="H8362" s="178">
        <f>IF(ISBLANK('Q 12'!$H29),"",IF('Q 12'!$H29="&lt;please select&gt;","",'Q 12'!$H29))</f>
        <v>0</v>
      </c>
    </row>
    <row r="8363" spans="1:10" x14ac:dyDescent="0.3">
      <c r="A8363" t="s">
        <v>2216</v>
      </c>
      <c r="B8363" t="s">
        <v>2217</v>
      </c>
      <c r="C8363">
        <v>3</v>
      </c>
      <c r="D8363" t="s">
        <v>1470</v>
      </c>
      <c r="E8363" t="s">
        <v>2218</v>
      </c>
      <c r="F8363" t="s">
        <v>1772</v>
      </c>
      <c r="H8363" s="178">
        <f>IF(ISBLANK('Q 12'!$H30),"",IF('Q 12'!$H30="&lt;please select&gt;","",'Q 12'!$H30))</f>
        <v>0</v>
      </c>
    </row>
    <row r="8364" spans="1:10" x14ac:dyDescent="0.3">
      <c r="A8364" t="s">
        <v>2216</v>
      </c>
      <c r="B8364" t="s">
        <v>2217</v>
      </c>
      <c r="C8364">
        <v>4</v>
      </c>
      <c r="D8364" t="s">
        <v>1470</v>
      </c>
      <c r="E8364" t="s">
        <v>2218</v>
      </c>
      <c r="F8364" t="s">
        <v>1772</v>
      </c>
      <c r="H8364" s="178">
        <f>IF(ISBLANK('Q 12'!$H31),"",IF('Q 12'!$H31="&lt;please select&gt;","",'Q 12'!$H31))</f>
        <v>0</v>
      </c>
    </row>
    <row r="8365" spans="1:10" x14ac:dyDescent="0.3">
      <c r="A8365" t="s">
        <v>2219</v>
      </c>
      <c r="B8365" t="s">
        <v>2220</v>
      </c>
      <c r="C8365">
        <v>1</v>
      </c>
      <c r="D8365" t="s">
        <v>1470</v>
      </c>
      <c r="E8365" t="s">
        <v>2221</v>
      </c>
      <c r="F8365" t="s">
        <v>1815</v>
      </c>
      <c r="J8365" t="str">
        <f>IF(ISBLANK('Q 13'!E7),"",IF('Q 13'!E7="&lt;please select&gt;","",'Q 13'!E7))</f>
        <v/>
      </c>
    </row>
    <row r="8366" spans="1:10" x14ac:dyDescent="0.3">
      <c r="A8366" t="s">
        <v>2219</v>
      </c>
      <c r="B8366" t="s">
        <v>2220</v>
      </c>
      <c r="C8366">
        <v>2</v>
      </c>
      <c r="D8366" t="s">
        <v>1470</v>
      </c>
      <c r="E8366" t="s">
        <v>2221</v>
      </c>
      <c r="F8366" t="s">
        <v>1815</v>
      </c>
      <c r="J8366" t="str">
        <f>IF(ISBLANK('Q 13'!E8),"",IF('Q 13'!E8="&lt;please select&gt;","",'Q 13'!E8))</f>
        <v/>
      </c>
    </row>
    <row r="8367" spans="1:10" x14ac:dyDescent="0.3">
      <c r="A8367" t="s">
        <v>2219</v>
      </c>
      <c r="B8367" t="s">
        <v>2220</v>
      </c>
      <c r="C8367">
        <v>3</v>
      </c>
      <c r="D8367" t="s">
        <v>1470</v>
      </c>
      <c r="E8367" t="s">
        <v>2221</v>
      </c>
      <c r="F8367" t="s">
        <v>1815</v>
      </c>
      <c r="J8367" t="str">
        <f>IF(ISBLANK('Q 13'!E9),"",IF('Q 13'!E9="&lt;please select&gt;","",'Q 13'!E9))</f>
        <v/>
      </c>
    </row>
    <row r="8368" spans="1:10" x14ac:dyDescent="0.3">
      <c r="A8368" t="s">
        <v>2219</v>
      </c>
      <c r="B8368" t="s">
        <v>2220</v>
      </c>
      <c r="C8368">
        <v>4</v>
      </c>
      <c r="D8368" t="s">
        <v>1470</v>
      </c>
      <c r="E8368" t="s">
        <v>2221</v>
      </c>
      <c r="F8368" t="s">
        <v>1815</v>
      </c>
      <c r="J8368" t="str">
        <f>IF(ISBLANK('Q 13'!E10),"",IF('Q 13'!E10="&lt;please select&gt;","",'Q 13'!E10))</f>
        <v/>
      </c>
    </row>
    <row r="8369" spans="1:10" x14ac:dyDescent="0.3">
      <c r="A8369" t="s">
        <v>2219</v>
      </c>
      <c r="B8369" t="s">
        <v>2220</v>
      </c>
      <c r="C8369">
        <v>5</v>
      </c>
      <c r="D8369" t="s">
        <v>1470</v>
      </c>
      <c r="E8369" t="s">
        <v>2221</v>
      </c>
      <c r="F8369" t="s">
        <v>1815</v>
      </c>
      <c r="J8369" t="str">
        <f>IF(ISBLANK('Q 13'!E11),"",IF('Q 13'!E11="&lt;please select&gt;","",'Q 13'!E11))</f>
        <v/>
      </c>
    </row>
    <row r="8370" spans="1:10" x14ac:dyDescent="0.3">
      <c r="A8370" t="s">
        <v>2219</v>
      </c>
      <c r="B8370" t="s">
        <v>2220</v>
      </c>
      <c r="C8370">
        <v>6</v>
      </c>
      <c r="D8370" t="s">
        <v>1470</v>
      </c>
      <c r="E8370" t="s">
        <v>2221</v>
      </c>
      <c r="F8370" t="s">
        <v>1815</v>
      </c>
      <c r="J8370" t="str">
        <f>IF(ISBLANK('Q 13'!E12),"",IF('Q 13'!E12="&lt;please select&gt;","",'Q 13'!E12))</f>
        <v/>
      </c>
    </row>
    <row r="8371" spans="1:10" x14ac:dyDescent="0.3">
      <c r="A8371" t="s">
        <v>2219</v>
      </c>
      <c r="B8371" t="s">
        <v>2220</v>
      </c>
      <c r="C8371">
        <v>7</v>
      </c>
      <c r="D8371" t="s">
        <v>1470</v>
      </c>
      <c r="E8371" t="s">
        <v>2221</v>
      </c>
      <c r="F8371" t="s">
        <v>1815</v>
      </c>
      <c r="J8371" t="str">
        <f>IF(ISBLANK('Q 13'!E13),"",IF('Q 13'!E13="&lt;please select&gt;","",'Q 13'!E13))</f>
        <v/>
      </c>
    </row>
    <row r="8372" spans="1:10" x14ac:dyDescent="0.3">
      <c r="A8372" t="s">
        <v>2219</v>
      </c>
      <c r="B8372" t="s">
        <v>2220</v>
      </c>
      <c r="C8372">
        <v>8</v>
      </c>
      <c r="D8372" t="s">
        <v>1470</v>
      </c>
      <c r="E8372" t="s">
        <v>2221</v>
      </c>
      <c r="F8372" t="s">
        <v>1815</v>
      </c>
      <c r="J8372" t="str">
        <f>IF(ISBLANK('Q 13'!E14),"",IF('Q 13'!E14="&lt;please select&gt;","",'Q 13'!E14))</f>
        <v>The Article 27a§1 is only applied in the Walloon Region. Article 27a§3 and article 27 are not applied at all in Belgium.</v>
      </c>
    </row>
    <row r="8373" spans="1:10" x14ac:dyDescent="0.3">
      <c r="A8373" t="s">
        <v>2219</v>
      </c>
      <c r="B8373" t="s">
        <v>2220</v>
      </c>
      <c r="C8373">
        <v>9</v>
      </c>
      <c r="D8373" t="s">
        <v>1470</v>
      </c>
      <c r="E8373" t="s">
        <v>2221</v>
      </c>
      <c r="F8373" t="s">
        <v>1815</v>
      </c>
      <c r="J8373" t="str">
        <f>IF(ISBLANK('Q 13'!E15),"",IF('Q 13'!E15="&lt;please select&gt;","",'Q 13'!E15))</f>
        <v/>
      </c>
    </row>
    <row r="8374" spans="1:10" x14ac:dyDescent="0.3">
      <c r="A8374" t="s">
        <v>2219</v>
      </c>
      <c r="B8374" t="s">
        <v>2220</v>
      </c>
      <c r="C8374">
        <v>10</v>
      </c>
      <c r="D8374" t="s">
        <v>1470</v>
      </c>
      <c r="E8374" t="s">
        <v>2221</v>
      </c>
      <c r="F8374" t="s">
        <v>1815</v>
      </c>
      <c r="J8374" t="str">
        <f>IF(ISBLANK('Q 13'!E16),"",IF('Q 13'!E16="&lt;please select&gt;","",'Q 13'!E16))</f>
        <v>FL: Interpreted the question as "number of significant changes to a monitoring plan". In 2021 all of the new monitoring plans 21-30 were approved. Significant changes were only submitted and approved later on.</v>
      </c>
    </row>
    <row r="8375" spans="1:10" x14ac:dyDescent="0.3">
      <c r="A8375" t="s">
        <v>2219</v>
      </c>
      <c r="B8375" t="s">
        <v>2220</v>
      </c>
      <c r="C8375">
        <v>11</v>
      </c>
      <c r="D8375" t="s">
        <v>1470</v>
      </c>
      <c r="E8375" t="s">
        <v>2221</v>
      </c>
      <c r="F8375" t="s">
        <v>1815</v>
      </c>
      <c r="J8375" t="str">
        <f>IF(ISBLANK('Q 13'!E17),"",IF('Q 13'!E17="&lt;please select&gt;","",'Q 13'!E17))</f>
        <v/>
      </c>
    </row>
    <row r="8376" spans="1:10" x14ac:dyDescent="0.3">
      <c r="A8376" t="s">
        <v>2219</v>
      </c>
      <c r="B8376" t="s">
        <v>2220</v>
      </c>
      <c r="C8376">
        <v>12</v>
      </c>
      <c r="D8376" t="s">
        <v>1470</v>
      </c>
      <c r="E8376" t="s">
        <v>2221</v>
      </c>
      <c r="F8376" t="s">
        <v>1815</v>
      </c>
      <c r="J8376" t="str">
        <f>IF(ISBLANK('Q 13'!E18),"",IF('Q 13'!E18="&lt;please select&gt;","",'Q 13'!E18))</f>
        <v>For coke oven gas, the answer is empty because of the validation rule in the template. Here are the answers for the fuel type "coke oven gas":
- TJ: not reported via ETS
- tCO2: IE</v>
      </c>
    </row>
    <row r="8377" spans="1:10" x14ac:dyDescent="0.3">
      <c r="A8377" t="s">
        <v>2219</v>
      </c>
      <c r="B8377" t="s">
        <v>2220</v>
      </c>
      <c r="C8377">
        <v>13</v>
      </c>
      <c r="D8377" t="s">
        <v>1470</v>
      </c>
      <c r="E8377" t="s">
        <v>2221</v>
      </c>
      <c r="F8377" t="s">
        <v>1815</v>
      </c>
      <c r="J8377" t="str">
        <f>IF(ISBLANK('Q 13'!E19),"",IF('Q 13'!E19="&lt;please select&gt;","",'Q 13'!E19))</f>
        <v>Figures are only reported for the walloon region.
WAL: No imporvement report has been submitted in 2021. Indeed in april 2021, our contract with ETSWAP was over and therefore it was not possible to submit an improvement report in that tool. Therefore, the Walloon CA required all operators to submit a new Monitoring plan in the tool of the Commission ETSREP and to take into account the remarks of the verifiers or any other improvements. The CA aslo checked during the approval process of the phase IV monitoring plans that the operator took into account the remarks of the verifier. In addition, in case the installation did not reach the required tier, it was also required to update the justification which was in the phase III monitoring plan.
FL: Improvement reports were not required as this was incorporated in the process of creation of the new monitoring plans 21-30.</v>
      </c>
    </row>
    <row r="8378" spans="1:10" x14ac:dyDescent="0.3">
      <c r="A8378" t="s">
        <v>2219</v>
      </c>
      <c r="B8378" t="s">
        <v>2220</v>
      </c>
      <c r="C8378">
        <v>14</v>
      </c>
      <c r="D8378" t="s">
        <v>1470</v>
      </c>
      <c r="E8378" t="s">
        <v>2221</v>
      </c>
      <c r="F8378" t="s">
        <v>1815</v>
      </c>
      <c r="J8378" t="str">
        <f>IF(ISBLANK('Q 13'!E20),"",IF('Q 13'!E20="&lt;please select&gt;","",'Q 13'!E20))</f>
        <v>WAL: the figure reported is a proxy since the waste code is rarely reported by the operator. It is based on expert jugment and source stream category in the AER.</v>
      </c>
    </row>
    <row r="8379" spans="1:10" x14ac:dyDescent="0.3">
      <c r="A8379" t="s">
        <v>2219</v>
      </c>
      <c r="B8379" t="s">
        <v>2220</v>
      </c>
      <c r="C8379">
        <v>15</v>
      </c>
      <c r="D8379" t="s">
        <v>1470</v>
      </c>
      <c r="E8379" t="s">
        <v>2221</v>
      </c>
      <c r="F8379" t="s">
        <v>1815</v>
      </c>
      <c r="J8379" t="str">
        <f>IF(ISBLANK('Q 13'!E21),"",IF('Q 13'!E21="&lt;please select&gt;","",'Q 13'!E21))</f>
        <v>The answers are only available for the walloon CA. For Flanders, answering this question would entail a lot of preparatory work and would generate a long list of data. If needed, FL could invest time to draw up such list, but only if added value and purpose is demonstrated.</v>
      </c>
    </row>
    <row r="8380" spans="1:10" x14ac:dyDescent="0.3">
      <c r="A8380" t="s">
        <v>2219</v>
      </c>
      <c r="B8380" t="s">
        <v>2220</v>
      </c>
      <c r="C8380">
        <v>16</v>
      </c>
      <c r="D8380" t="s">
        <v>1470</v>
      </c>
      <c r="E8380" t="s">
        <v>2221</v>
      </c>
      <c r="F8380" t="s">
        <v>1815</v>
      </c>
      <c r="J8380" t="str">
        <f>IF(ISBLANK('Q 13'!E22),"",IF('Q 13'!E22="&lt;please select&gt;","",'Q 13'!E22))</f>
        <v xml:space="preserve">FL: The application of the fall back appraoch relates to more than 1 parameter. Therefore the field "Parameter" is not 100% correct, as it not only relates to "net calorific value" but also to other parameters. 
The total estimated emissions of all of the parameters together is 4369. </v>
      </c>
    </row>
    <row r="8381" spans="1:10" x14ac:dyDescent="0.3">
      <c r="A8381" t="s">
        <v>2219</v>
      </c>
      <c r="B8381" t="s">
        <v>2220</v>
      </c>
      <c r="C8381">
        <v>17</v>
      </c>
      <c r="D8381" t="s">
        <v>1470</v>
      </c>
      <c r="E8381" t="s">
        <v>2221</v>
      </c>
      <c r="F8381" t="s">
        <v>1815</v>
      </c>
      <c r="J8381" t="str">
        <f>IF(ISBLANK('Q 13'!E23),"",IF('Q 13'!E23="&lt;please select&gt;","",'Q 13'!E23))</f>
        <v>Figures are only reported for the walloon region. For Flanders, no major changes compared to previous reporting, so data have not been updated. If needed Flanders could invest time to update the list.</v>
      </c>
    </row>
    <row r="8382" spans="1:10" x14ac:dyDescent="0.3">
      <c r="A8382" t="s">
        <v>2219</v>
      </c>
      <c r="B8382" t="s">
        <v>2220</v>
      </c>
      <c r="C8382">
        <v>18</v>
      </c>
      <c r="D8382" t="s">
        <v>1470</v>
      </c>
      <c r="E8382" t="s">
        <v>2221</v>
      </c>
      <c r="F8382" t="s">
        <v>1815</v>
      </c>
      <c r="J8382" t="str">
        <f>IF(ISBLANK('Q 13'!E24),"",IF('Q 13'!E24="&lt;please select&gt;","",'Q 13'!E24))</f>
        <v/>
      </c>
    </row>
    <row r="8383" spans="1:10" x14ac:dyDescent="0.3">
      <c r="A8383" t="s">
        <v>2219</v>
      </c>
      <c r="B8383" t="s">
        <v>2220</v>
      </c>
      <c r="C8383">
        <v>19</v>
      </c>
      <c r="D8383" t="s">
        <v>1470</v>
      </c>
      <c r="E8383" t="s">
        <v>2221</v>
      </c>
      <c r="F8383" t="s">
        <v>1815</v>
      </c>
      <c r="J8383" t="str">
        <f>IF(ISBLANK('Q 13'!E25),"",IF('Q 13'!E25="&lt;please select&gt;","",'Q 13'!E25))</f>
        <v/>
      </c>
    </row>
    <row r="8384" spans="1:10" x14ac:dyDescent="0.3">
      <c r="A8384" t="s">
        <v>2219</v>
      </c>
      <c r="B8384" t="s">
        <v>2220</v>
      </c>
      <c r="C8384">
        <v>20</v>
      </c>
      <c r="D8384" t="s">
        <v>1470</v>
      </c>
      <c r="E8384" t="s">
        <v>2221</v>
      </c>
      <c r="F8384" t="s">
        <v>1815</v>
      </c>
      <c r="J8384" t="str">
        <f>IF(ISBLANK('Q 13'!E26),"",IF('Q 13'!E26="&lt;please select&gt;","",'Q 13'!E26))</f>
        <v/>
      </c>
    </row>
    <row r="8385" spans="1:10" x14ac:dyDescent="0.3">
      <c r="A8385" t="s">
        <v>2219</v>
      </c>
      <c r="B8385" t="s">
        <v>2220</v>
      </c>
      <c r="C8385">
        <v>21</v>
      </c>
      <c r="D8385" t="s">
        <v>1470</v>
      </c>
      <c r="E8385" t="s">
        <v>2221</v>
      </c>
      <c r="F8385" t="s">
        <v>1815</v>
      </c>
      <c r="J8385" t="str">
        <f>IF(ISBLANK('Q 13'!E27),"",IF('Q 13'!E27="&lt;please select&gt;","",'Q 13'!E27))</f>
        <v/>
      </c>
    </row>
    <row r="8386" spans="1:10" x14ac:dyDescent="0.3">
      <c r="A8386" t="s">
        <v>2219</v>
      </c>
      <c r="B8386" t="s">
        <v>2220</v>
      </c>
      <c r="C8386">
        <v>22</v>
      </c>
      <c r="D8386" t="s">
        <v>1470</v>
      </c>
      <c r="E8386" t="s">
        <v>2221</v>
      </c>
      <c r="F8386" t="s">
        <v>1815</v>
      </c>
      <c r="J8386" t="str">
        <f>IF(ISBLANK('Q 13'!E28),"",IF('Q 13'!E28="&lt;please select&gt;","",'Q 13'!E28))</f>
        <v/>
      </c>
    </row>
    <row r="8387" spans="1:10" x14ac:dyDescent="0.3">
      <c r="A8387" t="s">
        <v>2219</v>
      </c>
      <c r="B8387" t="s">
        <v>2220</v>
      </c>
      <c r="C8387">
        <v>23</v>
      </c>
      <c r="D8387" t="s">
        <v>1470</v>
      </c>
      <c r="E8387" t="s">
        <v>2221</v>
      </c>
      <c r="F8387" t="s">
        <v>1815</v>
      </c>
      <c r="J8387" t="str">
        <f>IF(ISBLANK('Q 13'!E29),"",IF('Q 13'!E29="&lt;please select&gt;","",'Q 13'!E29))</f>
        <v/>
      </c>
    </row>
    <row r="8388" spans="1:10" x14ac:dyDescent="0.3">
      <c r="A8388" t="s">
        <v>2219</v>
      </c>
      <c r="B8388" t="s">
        <v>2220</v>
      </c>
      <c r="C8388">
        <v>24</v>
      </c>
      <c r="D8388" t="s">
        <v>1470</v>
      </c>
      <c r="E8388" t="s">
        <v>2221</v>
      </c>
      <c r="F8388" t="s">
        <v>1815</v>
      </c>
      <c r="J8388" t="str">
        <f>IF(ISBLANK('Q 13'!E30),"",IF('Q 13'!E30="&lt;please select&gt;","",'Q 13'!E30))</f>
        <v/>
      </c>
    </row>
    <row r="8389" spans="1:10" x14ac:dyDescent="0.3">
      <c r="A8389" t="s">
        <v>2219</v>
      </c>
      <c r="B8389" t="s">
        <v>2220</v>
      </c>
      <c r="C8389">
        <v>25</v>
      </c>
      <c r="D8389" t="s">
        <v>1470</v>
      </c>
      <c r="E8389" t="s">
        <v>2221</v>
      </c>
      <c r="F8389" t="s">
        <v>1815</v>
      </c>
      <c r="J8389" t="str">
        <f>IF(ISBLANK('Q 13'!E31),"",IF('Q 13'!E31="&lt;please select&gt;","",'Q 13'!E31))</f>
        <v/>
      </c>
    </row>
    <row r="8390" spans="1:10" x14ac:dyDescent="0.3">
      <c r="A8390" t="s">
        <v>2219</v>
      </c>
      <c r="B8390" t="s">
        <v>2220</v>
      </c>
      <c r="C8390">
        <v>26</v>
      </c>
      <c r="D8390" t="s">
        <v>1470</v>
      </c>
      <c r="E8390" t="s">
        <v>2221</v>
      </c>
      <c r="F8390" t="s">
        <v>1815</v>
      </c>
      <c r="J8390" t="str">
        <f>IF(ISBLANK('Q 13'!E32),"",IF('Q 13'!E32="&lt;please select&gt;","",'Q 13'!E32))</f>
        <v/>
      </c>
    </row>
    <row r="8391" spans="1:10" x14ac:dyDescent="0.3">
      <c r="A8391" t="s">
        <v>2219</v>
      </c>
      <c r="B8391" t="s">
        <v>2220</v>
      </c>
      <c r="C8391">
        <v>27</v>
      </c>
      <c r="D8391" t="s">
        <v>1470</v>
      </c>
      <c r="E8391" t="s">
        <v>2221</v>
      </c>
      <c r="F8391" t="s">
        <v>1815</v>
      </c>
      <c r="J8391" t="str">
        <f>IF(ISBLANK('Q 13'!E33),"",IF('Q 13'!E33="&lt;please select&gt;","",'Q 13'!E33))</f>
        <v/>
      </c>
    </row>
    <row r="8392" spans="1:10" x14ac:dyDescent="0.3">
      <c r="A8392" t="s">
        <v>2219</v>
      </c>
      <c r="B8392" t="s">
        <v>2220</v>
      </c>
      <c r="C8392">
        <v>28</v>
      </c>
      <c r="D8392" t="s">
        <v>1470</v>
      </c>
      <c r="E8392" t="s">
        <v>2221</v>
      </c>
      <c r="F8392" t="s">
        <v>1815</v>
      </c>
      <c r="J8392" t="str">
        <f>IF(ISBLANK('Q 13'!E34),"",IF('Q 13'!E34="&lt;please select&gt;","",'Q 13'!E34))</f>
        <v/>
      </c>
    </row>
    <row r="8393" spans="1:10" x14ac:dyDescent="0.3">
      <c r="A8393" t="s">
        <v>2219</v>
      </c>
      <c r="B8393" t="s">
        <v>2220</v>
      </c>
      <c r="C8393">
        <v>29</v>
      </c>
      <c r="D8393" t="s">
        <v>1470</v>
      </c>
      <c r="E8393" t="s">
        <v>2221</v>
      </c>
      <c r="F8393" t="s">
        <v>1815</v>
      </c>
      <c r="J8393" t="str">
        <f>IF(ISBLANK('Q 13'!E35),"",IF('Q 13'!E35="&lt;please select&gt;","",'Q 13'!E35))</f>
        <v/>
      </c>
    </row>
    <row r="8394" spans="1:10" x14ac:dyDescent="0.3">
      <c r="A8394" t="s">
        <v>2219</v>
      </c>
      <c r="B8394" t="s">
        <v>2220</v>
      </c>
      <c r="C8394">
        <v>30</v>
      </c>
      <c r="D8394" t="s">
        <v>1470</v>
      </c>
      <c r="E8394" t="s">
        <v>2221</v>
      </c>
      <c r="F8394" t="s">
        <v>1815</v>
      </c>
      <c r="J8394" t="str">
        <f>IF(ISBLANK('Q 13'!E36),"",IF('Q 13'!E36="&lt;please select&gt;","",'Q 13'!E36))</f>
        <v/>
      </c>
    </row>
    <row r="8395" spans="1:10" x14ac:dyDescent="0.3">
      <c r="A8395" t="s">
        <v>2219</v>
      </c>
      <c r="B8395" t="s">
        <v>2220</v>
      </c>
      <c r="C8395">
        <v>31</v>
      </c>
      <c r="D8395" t="s">
        <v>1470</v>
      </c>
      <c r="E8395" t="s">
        <v>2221</v>
      </c>
      <c r="F8395" t="s">
        <v>1815</v>
      </c>
      <c r="J8395" t="str">
        <f>IF(ISBLANK('Q 13'!E37),"",IF('Q 13'!E37="&lt;please select&gt;","",'Q 13'!E37))</f>
        <v/>
      </c>
    </row>
    <row r="8396" spans="1:10" x14ac:dyDescent="0.3">
      <c r="A8396" t="s">
        <v>2219</v>
      </c>
      <c r="B8396" t="s">
        <v>2220</v>
      </c>
      <c r="C8396">
        <v>32</v>
      </c>
      <c r="D8396" t="s">
        <v>1470</v>
      </c>
      <c r="E8396" t="s">
        <v>2221</v>
      </c>
      <c r="F8396" t="s">
        <v>1815</v>
      </c>
      <c r="J8396" t="str">
        <f>IF(ISBLANK('Q 13'!E38),"",IF('Q 13'!E38="&lt;please select&gt;","",'Q 13'!E38))</f>
        <v/>
      </c>
    </row>
    <row r="8397" spans="1:10" x14ac:dyDescent="0.3">
      <c r="A8397" t="s">
        <v>2219</v>
      </c>
      <c r="B8397" t="s">
        <v>2220</v>
      </c>
      <c r="C8397">
        <v>33</v>
      </c>
      <c r="D8397" t="s">
        <v>1470</v>
      </c>
      <c r="E8397" t="s">
        <v>2221</v>
      </c>
      <c r="F8397" t="s">
        <v>1815</v>
      </c>
      <c r="J8397" t="str">
        <f>IF(ISBLANK('Q 13'!E39),"",IF('Q 13'!E39="&lt;please select&gt;","",'Q 13'!E39))</f>
        <v/>
      </c>
    </row>
    <row r="8398" spans="1:10" x14ac:dyDescent="0.3">
      <c r="A8398" t="s">
        <v>2219</v>
      </c>
      <c r="B8398" t="s">
        <v>2220</v>
      </c>
      <c r="C8398">
        <v>34</v>
      </c>
      <c r="D8398" t="s">
        <v>1470</v>
      </c>
      <c r="E8398" t="s">
        <v>2221</v>
      </c>
      <c r="F8398" t="s">
        <v>1815</v>
      </c>
      <c r="J8398" t="str">
        <f>IF(ISBLANK('Q 13'!E40),"",IF('Q 13'!E40="&lt;please select&gt;","",'Q 13'!E40))</f>
        <v/>
      </c>
    </row>
    <row r="8399" spans="1:10" x14ac:dyDescent="0.3">
      <c r="A8399" t="s">
        <v>2219</v>
      </c>
      <c r="B8399" t="s">
        <v>2220</v>
      </c>
      <c r="C8399">
        <v>35</v>
      </c>
      <c r="D8399" t="s">
        <v>1470</v>
      </c>
      <c r="E8399" t="s">
        <v>2221</v>
      </c>
      <c r="F8399" t="s">
        <v>1815</v>
      </c>
      <c r="J8399" t="str">
        <f>IF(ISBLANK('Q 13'!E41),"",IF('Q 13'!E41="&lt;please select&gt;","",'Q 13'!E41))</f>
        <v>WAL: The deadline to submit the verified AER is 14th March in Wallonia. Due to the problems with the availability and bugs of ETS-reporting tool this year, AwAC postponed the deadline to 18th March 2022. Nevertheless, mainly due to those IT problems, 13 installations submitted their verified AER report after the 18th March. Nevertheless, no negative opinion has been granted by the verifier and no conservative estimate has been done by the CA.</v>
      </c>
    </row>
    <row r="8400" spans="1:10" x14ac:dyDescent="0.3">
      <c r="A8400" t="s">
        <v>2219</v>
      </c>
      <c r="B8400" t="s">
        <v>2220</v>
      </c>
      <c r="C8400">
        <v>36</v>
      </c>
      <c r="D8400" t="s">
        <v>1470</v>
      </c>
      <c r="E8400" t="s">
        <v>2221</v>
      </c>
      <c r="F8400" t="s">
        <v>1815</v>
      </c>
      <c r="J8400" t="str">
        <f>IF(ISBLANK('Q 13'!E42),"",IF('Q 13'!E42="&lt;please select&gt;","",'Q 13'!E42))</f>
        <v>Member States where the foreign verifiers who are working in BE have been accredited:
- for installations: SP, NL, FR
- for aircraft operators: GE, FR</v>
      </c>
    </row>
    <row r="8401" spans="1:10" x14ac:dyDescent="0.3">
      <c r="A8401" t="s">
        <v>2219</v>
      </c>
      <c r="B8401" t="s">
        <v>2220</v>
      </c>
      <c r="C8401">
        <v>37</v>
      </c>
      <c r="D8401" t="s">
        <v>1470</v>
      </c>
      <c r="E8401" t="s">
        <v>2221</v>
      </c>
      <c r="F8401" t="s">
        <v>1815</v>
      </c>
      <c r="J8401" t="str">
        <f>IF(ISBLANK('Q 13'!E43),"",IF('Q 13'!E43="&lt;please select&gt;","",'Q 13'!E43))</f>
        <v>No information has been obtained for some sub-questions.</v>
      </c>
    </row>
    <row r="8402" spans="1:10" x14ac:dyDescent="0.3">
      <c r="A8402" t="s">
        <v>2219</v>
      </c>
      <c r="B8402" t="s">
        <v>2220</v>
      </c>
      <c r="C8402">
        <v>38</v>
      </c>
      <c r="D8402" t="s">
        <v>1470</v>
      </c>
      <c r="E8402" t="s">
        <v>2221</v>
      </c>
      <c r="F8402" t="s">
        <v>1815</v>
      </c>
      <c r="J8402" t="str">
        <f>IF(ISBLANK('Q 13'!E44),"",IF('Q 13'!E44="&lt;please select&gt;","",'Q 13'!E44))</f>
        <v/>
      </c>
    </row>
    <row r="8403" spans="1:10" x14ac:dyDescent="0.3">
      <c r="A8403" t="s">
        <v>2219</v>
      </c>
      <c r="B8403" t="s">
        <v>2220</v>
      </c>
      <c r="C8403">
        <v>39</v>
      </c>
      <c r="D8403" t="s">
        <v>1470</v>
      </c>
      <c r="E8403" t="s">
        <v>2221</v>
      </c>
      <c r="F8403" t="s">
        <v>1815</v>
      </c>
      <c r="J8403" t="str">
        <f>IF(ISBLANK('Q 13'!E45),"",IF('Q 13'!E45="&lt;please select&gt;","",'Q 13'!E45))</f>
        <v/>
      </c>
    </row>
    <row r="8404" spans="1:10" x14ac:dyDescent="0.3">
      <c r="A8404" t="s">
        <v>2219</v>
      </c>
      <c r="B8404" t="s">
        <v>2220</v>
      </c>
      <c r="C8404">
        <v>40</v>
      </c>
      <c r="D8404" t="s">
        <v>1470</v>
      </c>
      <c r="E8404" t="s">
        <v>2221</v>
      </c>
      <c r="F8404" t="s">
        <v>1815</v>
      </c>
      <c r="J8404" t="str">
        <f>IF(ISBLANK('Q 13'!E46),"",IF('Q 13'!E46="&lt;please select&gt;","",'Q 13'!E46))</f>
        <v/>
      </c>
    </row>
    <row r="8405" spans="1:10" x14ac:dyDescent="0.3">
      <c r="A8405" t="s">
        <v>2219</v>
      </c>
      <c r="B8405" t="s">
        <v>2220</v>
      </c>
      <c r="C8405">
        <v>41</v>
      </c>
      <c r="D8405" t="s">
        <v>1470</v>
      </c>
      <c r="E8405" t="s">
        <v>2221</v>
      </c>
      <c r="F8405" t="s">
        <v>1815</v>
      </c>
      <c r="J8405" t="str">
        <f>IF(ISBLANK('Q 13'!E47),"",IF('Q 13'!E47="&lt;please select&gt;","",'Q 13'!E47))</f>
        <v/>
      </c>
    </row>
    <row r="8406" spans="1:10" x14ac:dyDescent="0.3">
      <c r="A8406" t="s">
        <v>2219</v>
      </c>
      <c r="B8406" t="s">
        <v>2220</v>
      </c>
      <c r="C8406">
        <v>42</v>
      </c>
      <c r="D8406" t="s">
        <v>1470</v>
      </c>
      <c r="E8406" t="s">
        <v>2221</v>
      </c>
      <c r="F8406" t="s">
        <v>1815</v>
      </c>
      <c r="J8406" t="str">
        <f>IF(ISBLANK('Q 13'!E48),"",IF('Q 13'!E48="&lt;please select&gt;","",'Q 13'!E48))</f>
        <v/>
      </c>
    </row>
    <row r="8407" spans="1:10" x14ac:dyDescent="0.3">
      <c r="A8407" t="s">
        <v>2219</v>
      </c>
      <c r="B8407" t="s">
        <v>2220</v>
      </c>
      <c r="C8407">
        <v>43</v>
      </c>
      <c r="D8407" t="s">
        <v>1470</v>
      </c>
      <c r="E8407" t="s">
        <v>2221</v>
      </c>
      <c r="F8407" t="s">
        <v>1815</v>
      </c>
      <c r="J8407" t="str">
        <f>IF(ISBLANK('Q 13'!E49),"",IF('Q 13'!E49="&lt;please select&gt;","",'Q 13'!E49))</f>
        <v/>
      </c>
    </row>
    <row r="8408" spans="1:10" x14ac:dyDescent="0.3">
      <c r="A8408" t="s">
        <v>2219</v>
      </c>
      <c r="B8408" t="s">
        <v>2220</v>
      </c>
      <c r="C8408">
        <v>44</v>
      </c>
      <c r="D8408" t="s">
        <v>1470</v>
      </c>
      <c r="E8408" t="s">
        <v>2221</v>
      </c>
      <c r="F8408" t="s">
        <v>1815</v>
      </c>
      <c r="J8408" t="str">
        <f>IF(ISBLANK('Q 13'!E50),"",IF('Q 13'!E50="&lt;please select&gt;","",'Q 13'!E50))</f>
        <v/>
      </c>
    </row>
    <row r="8409" spans="1:10" x14ac:dyDescent="0.3">
      <c r="A8409" t="s">
        <v>2219</v>
      </c>
      <c r="B8409" t="s">
        <v>2220</v>
      </c>
      <c r="C8409">
        <v>45</v>
      </c>
      <c r="D8409" t="s">
        <v>1470</v>
      </c>
      <c r="E8409" t="s">
        <v>2221</v>
      </c>
      <c r="F8409" t="s">
        <v>1815</v>
      </c>
      <c r="J8409" t="str">
        <f>IF(ISBLANK('Q 13'!E51),"",IF('Q 13'!E51="&lt;please select&gt;","",'Q 13'!E51))</f>
        <v/>
      </c>
    </row>
    <row r="8410" spans="1:10" x14ac:dyDescent="0.3">
      <c r="A8410" t="s">
        <v>2219</v>
      </c>
      <c r="B8410" t="s">
        <v>2220</v>
      </c>
      <c r="C8410">
        <v>46</v>
      </c>
      <c r="D8410" t="s">
        <v>1470</v>
      </c>
      <c r="E8410" t="s">
        <v>2221</v>
      </c>
      <c r="F8410" t="s">
        <v>1815</v>
      </c>
      <c r="J8410" t="str">
        <f>IF(ISBLANK('Q 13'!E52),"",IF('Q 13'!E52="&lt;please select&gt;","",'Q 13'!E52))</f>
        <v/>
      </c>
    </row>
    <row r="8411" spans="1:10" x14ac:dyDescent="0.3">
      <c r="A8411" t="s">
        <v>2219</v>
      </c>
      <c r="B8411" t="s">
        <v>2220</v>
      </c>
      <c r="C8411">
        <v>47</v>
      </c>
      <c r="D8411" t="s">
        <v>1470</v>
      </c>
      <c r="E8411" t="s">
        <v>2221</v>
      </c>
      <c r="F8411" t="s">
        <v>1815</v>
      </c>
      <c r="J8411" t="str">
        <f>IF(ISBLANK('Q 13'!E53),"",IF('Q 13'!E53="&lt;please select&gt;","",'Q 13'!E53))</f>
        <v/>
      </c>
    </row>
    <row r="8412" spans="1:10" x14ac:dyDescent="0.3">
      <c r="A8412" t="s">
        <v>2219</v>
      </c>
      <c r="B8412" t="s">
        <v>2220</v>
      </c>
      <c r="C8412">
        <v>48</v>
      </c>
      <c r="D8412" t="s">
        <v>1470</v>
      </c>
      <c r="E8412" t="s">
        <v>2221</v>
      </c>
      <c r="F8412" t="s">
        <v>1815</v>
      </c>
      <c r="J8412" t="str">
        <f>IF(ISBLANK('Q 13'!E54),"",IF('Q 13'!E54="&lt;please select&gt;","",'Q 13'!E54))</f>
        <v/>
      </c>
    </row>
    <row r="8413" spans="1:10" x14ac:dyDescent="0.3">
      <c r="A8413" t="s">
        <v>2219</v>
      </c>
      <c r="B8413" t="s">
        <v>2220</v>
      </c>
      <c r="C8413">
        <v>49</v>
      </c>
      <c r="D8413" t="s">
        <v>1470</v>
      </c>
      <c r="E8413" t="s">
        <v>2221</v>
      </c>
      <c r="F8413" t="s">
        <v>1815</v>
      </c>
      <c r="J8413" t="str">
        <f>IF(ISBLANK('Q 13'!E55),"",IF('Q 13'!E55="&lt;please select&gt;","",'Q 13'!E55))</f>
        <v/>
      </c>
    </row>
    <row r="8414" spans="1:10" x14ac:dyDescent="0.3">
      <c r="A8414" t="s">
        <v>2219</v>
      </c>
      <c r="B8414" t="s">
        <v>2220</v>
      </c>
      <c r="C8414">
        <v>50</v>
      </c>
      <c r="D8414" t="s">
        <v>1470</v>
      </c>
      <c r="E8414" t="s">
        <v>2221</v>
      </c>
      <c r="F8414" t="s">
        <v>1815</v>
      </c>
      <c r="J8414" t="str">
        <f>IF(ISBLANK('Q 13'!E56),"",IF('Q 13'!E56="&lt;please select&gt;","",'Q 13'!E56))</f>
        <v>Different answers depdending on the CA:
- WAL: the answer is No. The ETS-reporting tool developped by the Commission is not used for the allocation reports since the functionalities linked to allocation are not developped yet.  Therefore, for the free allocation reports, a tool is available for operators, CA and verifiers in Wallonia (tool on the cloud where the operator submits MMP and verified ALCR and where all the submitted documents can be consulted by the CA, the verifier and the operator).
- FL: the answer is Yes.
- BRU: the answer is No. No IT system for ETS</v>
      </c>
    </row>
    <row r="8415" spans="1:10" x14ac:dyDescent="0.3">
      <c r="A8415" t="s">
        <v>2219</v>
      </c>
      <c r="B8415" t="s">
        <v>2220</v>
      </c>
      <c r="C8415">
        <v>51</v>
      </c>
      <c r="D8415" t="s">
        <v>1470</v>
      </c>
      <c r="E8415" t="s">
        <v>2221</v>
      </c>
      <c r="F8415" t="s">
        <v>1815</v>
      </c>
      <c r="J8415" t="str">
        <f>IF(ISBLANK('Q 13'!E57),"",IF('Q 13'!E57="&lt;please select&gt;","",'Q 13'!E57))</f>
        <v xml:space="preserve">
The data are reported for free allowances 2021 calculation.</v>
      </c>
    </row>
    <row r="8416" spans="1:10" x14ac:dyDescent="0.3">
      <c r="A8416" t="s">
        <v>2219</v>
      </c>
      <c r="B8416" t="s">
        <v>2220</v>
      </c>
      <c r="C8416">
        <v>52</v>
      </c>
      <c r="D8416" t="s">
        <v>1470</v>
      </c>
      <c r="E8416" t="s">
        <v>2221</v>
      </c>
      <c r="F8416" t="s">
        <v>1815</v>
      </c>
      <c r="J8416" t="str">
        <f>IF(ISBLANK('Q 13'!E58),"",IF('Q 13'!E58="&lt;please select&gt;","",'Q 13'!E58))</f>
        <v xml:space="preserve">
The data are reported for free allowances 2021 calculation.</v>
      </c>
    </row>
    <row r="8417" spans="1:10" x14ac:dyDescent="0.3">
      <c r="A8417" t="s">
        <v>2219</v>
      </c>
      <c r="B8417" t="s">
        <v>2220</v>
      </c>
      <c r="C8417">
        <v>53</v>
      </c>
      <c r="D8417" t="s">
        <v>1470</v>
      </c>
      <c r="E8417" t="s">
        <v>2221</v>
      </c>
      <c r="F8417" t="s">
        <v>1815</v>
      </c>
      <c r="J8417" t="str">
        <f>IF(ISBLANK('Q 13'!E59),"",IF('Q 13'!E59="&lt;please select&gt;","",'Q 13'!E59))</f>
        <v>WAL: The deadline to submit the verified ALCR is 14th March in Wallonia which has been postponed to the 18th March 2022 tis year. Nevertheless, 24 installations submitted their verified ALCR after the deadline (reasons: indirect impact of ETSREP unavailibility which caused some planning issues; submission of the verified ALC and AER by the same deadline for the first time).</v>
      </c>
    </row>
    <row r="8418" spans="1:10" x14ac:dyDescent="0.3">
      <c r="A8418" t="s">
        <v>2219</v>
      </c>
      <c r="B8418" t="s">
        <v>2220</v>
      </c>
      <c r="C8418">
        <v>54</v>
      </c>
      <c r="D8418" t="s">
        <v>1470</v>
      </c>
      <c r="E8418" t="s">
        <v>2221</v>
      </c>
      <c r="F8418" t="s">
        <v>1815</v>
      </c>
      <c r="J8418" t="str">
        <f>IF(ISBLANK('Q 13'!E60),"",IF('Q 13'!E60="&lt;please select&gt;","",'Q 13'!E60))</f>
        <v xml:space="preserve">FL and WAL: Compilation of this information will be done as of next year </v>
      </c>
    </row>
    <row r="8419" spans="1:10" x14ac:dyDescent="0.3">
      <c r="A8419" t="s">
        <v>2219</v>
      </c>
      <c r="B8419" t="s">
        <v>2220</v>
      </c>
      <c r="C8419">
        <v>55</v>
      </c>
      <c r="D8419" t="s">
        <v>1470</v>
      </c>
      <c r="E8419" t="s">
        <v>2221</v>
      </c>
      <c r="F8419" t="s">
        <v>1815</v>
      </c>
      <c r="J8419" t="str">
        <f>IF(ISBLANK('Q 13'!E61),"",IF('Q 13'!E61="&lt;please select&gt;","",'Q 13'!E61))</f>
        <v xml:space="preserve">FL: Similar rules as for infringements with respect to monitoring plan and emission report.
WAL: there is no sanction regime for allocation field. Nevertheless, in case of major infrigement, the CA could suspend the allocation of an installation. If the operator has miscommunicated changes with impact on the allocation, the CA has the possibility to claw back the allowances that have been received in excess. If the operator do not return the allowances received in excess, a fine of 100€/allowances would be imposed. </v>
      </c>
    </row>
    <row r="8420" spans="1:10" x14ac:dyDescent="0.3">
      <c r="A8420" t="s">
        <v>2219</v>
      </c>
      <c r="B8420" t="s">
        <v>2220</v>
      </c>
      <c r="C8420">
        <v>56</v>
      </c>
      <c r="D8420" t="s">
        <v>1470</v>
      </c>
      <c r="E8420" t="s">
        <v>2221</v>
      </c>
      <c r="F8420" t="s">
        <v>1815</v>
      </c>
      <c r="J8420" t="str">
        <f>IF(ISBLANK('Q 13'!E62),"",IF('Q 13'!E62="&lt;please select&gt;","",'Q 13'!E62))</f>
        <v/>
      </c>
    </row>
    <row r="8421" spans="1:10" x14ac:dyDescent="0.3">
      <c r="A8421" t="s">
        <v>2219</v>
      </c>
      <c r="B8421" t="s">
        <v>2220</v>
      </c>
      <c r="C8421">
        <v>57</v>
      </c>
      <c r="D8421" t="s">
        <v>1470</v>
      </c>
      <c r="E8421" t="s">
        <v>2221</v>
      </c>
      <c r="F8421" t="s">
        <v>1815</v>
      </c>
      <c r="J8421" t="str">
        <f>IF(ISBLANK('Q 13'!E63),"",IF('Q 13'!E63="&lt;please select&gt;","",'Q 13'!E63))</f>
        <v/>
      </c>
    </row>
    <row r="8422" spans="1:10" x14ac:dyDescent="0.3">
      <c r="A8422" t="s">
        <v>2219</v>
      </c>
      <c r="B8422" t="s">
        <v>2220</v>
      </c>
      <c r="C8422">
        <v>58</v>
      </c>
      <c r="D8422" t="s">
        <v>1470</v>
      </c>
      <c r="E8422" t="s">
        <v>2221</v>
      </c>
      <c r="F8422" t="s">
        <v>1815</v>
      </c>
      <c r="J8422" t="str">
        <f>IF(ISBLANK('Q 13'!E64),"",IF('Q 13'!E64="&lt;please select&gt;","",'Q 13'!E64))</f>
        <v/>
      </c>
    </row>
    <row r="8423" spans="1:10" x14ac:dyDescent="0.3">
      <c r="A8423" t="s">
        <v>2219</v>
      </c>
      <c r="B8423" t="s">
        <v>2220</v>
      </c>
      <c r="C8423">
        <v>59</v>
      </c>
      <c r="D8423" t="s">
        <v>1470</v>
      </c>
      <c r="E8423" t="s">
        <v>2221</v>
      </c>
      <c r="F8423" t="s">
        <v>1815</v>
      </c>
      <c r="J8423" t="str">
        <f>IF(ISBLANK('Q 13'!E65),"",IF('Q 13'!E65="&lt;please select&gt;","",'Q 13'!E65))</f>
        <v/>
      </c>
    </row>
    <row r="8424" spans="1:10" x14ac:dyDescent="0.3">
      <c r="A8424" t="s">
        <v>2219</v>
      </c>
      <c r="B8424" t="s">
        <v>2220</v>
      </c>
      <c r="C8424">
        <v>60</v>
      </c>
      <c r="D8424" t="s">
        <v>1470</v>
      </c>
      <c r="E8424" t="s">
        <v>2221</v>
      </c>
      <c r="F8424" t="s">
        <v>1815</v>
      </c>
      <c r="J8424" t="str">
        <f>IF(ISBLANK('Q 13'!E66),"",IF('Q 13'!E66="&lt;please select&gt;","",'Q 13'!E66))</f>
        <v/>
      </c>
    </row>
    <row r="8425" spans="1:10" x14ac:dyDescent="0.3">
      <c r="A8425" t="s">
        <v>2219</v>
      </c>
      <c r="B8425" t="s">
        <v>2220</v>
      </c>
      <c r="C8425">
        <v>61</v>
      </c>
      <c r="D8425" t="s">
        <v>1470</v>
      </c>
      <c r="E8425" t="s">
        <v>2221</v>
      </c>
      <c r="F8425" t="s">
        <v>1815</v>
      </c>
      <c r="J8425" t="str">
        <f>IF(ISBLANK('Q 13'!E67),"",IF('Q 13'!E67="&lt;please select&gt;","",'Q 13'!E67))</f>
        <v/>
      </c>
    </row>
    <row r="8426" spans="1:10" x14ac:dyDescent="0.3">
      <c r="A8426" t="s">
        <v>2219</v>
      </c>
      <c r="B8426" t="s">
        <v>2220</v>
      </c>
      <c r="C8426">
        <v>62</v>
      </c>
      <c r="D8426" t="s">
        <v>1470</v>
      </c>
      <c r="E8426" t="s">
        <v>2221</v>
      </c>
      <c r="F8426" t="s">
        <v>1815</v>
      </c>
      <c r="J8426" t="str">
        <f>IF(ISBLANK('Q 13'!E68),"",IF('Q 13'!E68="&lt;please select&gt;","",'Q 13'!E68))</f>
        <v/>
      </c>
    </row>
    <row r="8427" spans="1:10" x14ac:dyDescent="0.3">
      <c r="A8427" t="s">
        <v>2219</v>
      </c>
      <c r="B8427" t="s">
        <v>2220</v>
      </c>
      <c r="C8427">
        <v>63</v>
      </c>
      <c r="D8427" t="s">
        <v>1470</v>
      </c>
      <c r="E8427" t="s">
        <v>2221</v>
      </c>
      <c r="F8427" t="s">
        <v>1815</v>
      </c>
      <c r="J8427" t="str">
        <f>IF(ISBLANK('Q 13'!E69),"",IF('Q 13'!E69="&lt;please select&gt;","",'Q 13'!E69))</f>
        <v/>
      </c>
    </row>
    <row r="8428" spans="1:10" x14ac:dyDescent="0.3">
      <c r="A8428" t="s">
        <v>2219</v>
      </c>
      <c r="B8428" t="s">
        <v>2220</v>
      </c>
      <c r="C8428">
        <v>64</v>
      </c>
      <c r="D8428" t="s">
        <v>1470</v>
      </c>
      <c r="E8428" t="s">
        <v>2221</v>
      </c>
      <c r="F8428" t="s">
        <v>1815</v>
      </c>
      <c r="J8428" t="str">
        <f>IF(ISBLANK('Q 13'!E70),"",IF('Q 13'!E70="&lt;please select&gt;","",'Q 13'!E70))</f>
        <v/>
      </c>
    </row>
    <row r="8429" spans="1:10" x14ac:dyDescent="0.3">
      <c r="A8429" t="s">
        <v>2219</v>
      </c>
      <c r="B8429" t="s">
        <v>2220</v>
      </c>
      <c r="C8429">
        <v>65</v>
      </c>
      <c r="D8429" t="s">
        <v>1470</v>
      </c>
      <c r="E8429" t="s">
        <v>2221</v>
      </c>
      <c r="F8429" t="s">
        <v>1815</v>
      </c>
      <c r="J8429" t="str">
        <f>IF(ISBLANK('Q 13'!E71),"",IF('Q 13'!E71="&lt;please select&gt;","",'Q 13'!E71))</f>
        <v/>
      </c>
    </row>
    <row r="8430" spans="1:10" x14ac:dyDescent="0.3">
      <c r="A8430" t="s">
        <v>2219</v>
      </c>
      <c r="B8430" t="s">
        <v>2220</v>
      </c>
      <c r="C8430">
        <v>66</v>
      </c>
      <c r="D8430" t="s">
        <v>1470</v>
      </c>
      <c r="E8430" t="s">
        <v>2221</v>
      </c>
      <c r="F8430" t="s">
        <v>1815</v>
      </c>
      <c r="J8430" t="str">
        <f>IF(ISBLANK('Q 13'!E72),"",IF('Q 13'!E72="&lt;please select&gt;","",'Q 13'!E72))</f>
        <v/>
      </c>
    </row>
    <row r="8431" spans="1:10" x14ac:dyDescent="0.3">
      <c r="A8431" t="s">
        <v>2219</v>
      </c>
      <c r="B8431" t="s">
        <v>2220</v>
      </c>
      <c r="C8431">
        <v>67</v>
      </c>
      <c r="D8431" t="s">
        <v>1470</v>
      </c>
      <c r="E8431" t="s">
        <v>2221</v>
      </c>
      <c r="F8431" t="s">
        <v>1815</v>
      </c>
      <c r="J8431" t="str">
        <f>IF(ISBLANK('Q 13'!E73),"",IF('Q 13'!E73="&lt;please select&gt;","",'Q 13'!E73))</f>
        <v/>
      </c>
    </row>
    <row r="8432" spans="1:10" x14ac:dyDescent="0.3">
      <c r="A8432" t="s">
        <v>2219</v>
      </c>
      <c r="B8432" t="s">
        <v>2220</v>
      </c>
      <c r="C8432">
        <v>68</v>
      </c>
      <c r="D8432" t="s">
        <v>1470</v>
      </c>
      <c r="E8432" t="s">
        <v>2221</v>
      </c>
      <c r="F8432" t="s">
        <v>1815</v>
      </c>
      <c r="J8432" t="str">
        <f>IF(ISBLANK('Q 13'!E74),"",IF('Q 13'!E74="&lt;please select&gt;","",'Q 13'!E74))</f>
        <v/>
      </c>
    </row>
    <row r="8433" spans="1:10" x14ac:dyDescent="0.3">
      <c r="A8433" t="s">
        <v>2219</v>
      </c>
      <c r="B8433" t="s">
        <v>2220</v>
      </c>
      <c r="C8433">
        <v>69</v>
      </c>
      <c r="D8433" t="s">
        <v>1470</v>
      </c>
      <c r="E8433" t="s">
        <v>2221</v>
      </c>
      <c r="F8433" t="s">
        <v>1815</v>
      </c>
      <c r="J8433" t="str">
        <f>IF(ISBLANK('Q 13'!E75),"",IF('Q 13'!E75="&lt;please select&gt;","",'Q 13'!E75))</f>
        <v/>
      </c>
    </row>
    <row r="8434" spans="1:10" x14ac:dyDescent="0.3">
      <c r="A8434" t="s">
        <v>2219</v>
      </c>
      <c r="B8434" t="s">
        <v>2220</v>
      </c>
      <c r="C8434">
        <v>70</v>
      </c>
      <c r="D8434" t="s">
        <v>1470</v>
      </c>
      <c r="E8434" t="s">
        <v>2221</v>
      </c>
      <c r="F8434" t="s">
        <v>1815</v>
      </c>
      <c r="J8434" t="str">
        <f>IF(ISBLANK('Q 13'!E76),"",IF('Q 13'!E76="&lt;please select&gt;","",'Q 13'!E76))</f>
        <v/>
      </c>
    </row>
    <row r="8435" spans="1:10" x14ac:dyDescent="0.3">
      <c r="A8435" t="s">
        <v>2219</v>
      </c>
      <c r="B8435" t="s">
        <v>2220</v>
      </c>
      <c r="C8435">
        <v>71</v>
      </c>
      <c r="D8435" t="s">
        <v>1470</v>
      </c>
      <c r="E8435" t="s">
        <v>2221</v>
      </c>
      <c r="F8435" t="s">
        <v>1815</v>
      </c>
      <c r="J8435" t="str">
        <f>IF(ISBLANK('Q 13'!E77),"",IF('Q 13'!E77="&lt;please select&gt;","",'Q 13'!E77))</f>
        <v>FL:  no major changes compared to former reporting, so data have not been updated.</v>
      </c>
    </row>
    <row r="8436" spans="1:10" x14ac:dyDescent="0.3">
      <c r="A8436" t="s">
        <v>2219</v>
      </c>
      <c r="B8436" t="s">
        <v>2220</v>
      </c>
      <c r="C8436">
        <v>72</v>
      </c>
      <c r="D8436" t="s">
        <v>1470</v>
      </c>
      <c r="E8436" t="s">
        <v>2221</v>
      </c>
      <c r="F8436" t="s">
        <v>1815</v>
      </c>
      <c r="J8436" t="str">
        <f>IF(ISBLANK('Q 13'!E78),"",IF('Q 13'!E78="&lt;please select&gt;","",'Q 13'!E78))</f>
        <v>WAL: Some AER were submitted after the legal deadline but it was cause by Force majeure (problem with ETSREP availability for verifiers and operators). No fine was imposed.</v>
      </c>
    </row>
    <row r="8437" spans="1:10" x14ac:dyDescent="0.3">
      <c r="A8437" t="s">
        <v>2219</v>
      </c>
      <c r="B8437" t="s">
        <v>2220</v>
      </c>
      <c r="C8437">
        <v>73</v>
      </c>
      <c r="D8437" t="s">
        <v>1470</v>
      </c>
      <c r="E8437" t="s">
        <v>2221</v>
      </c>
      <c r="F8437" t="s">
        <v>1815</v>
      </c>
      <c r="J8437" t="str">
        <f>IF(ISBLANK('Q 13'!E79),"",IF('Q 13'!E79="&lt;please select&gt;","",'Q 13'!E79))</f>
        <v/>
      </c>
    </row>
    <row r="8438" spans="1:10" x14ac:dyDescent="0.3">
      <c r="A8438" t="s">
        <v>2219</v>
      </c>
      <c r="B8438" t="s">
        <v>2220</v>
      </c>
      <c r="C8438">
        <v>74</v>
      </c>
      <c r="D8438" t="s">
        <v>1470</v>
      </c>
      <c r="E8438" t="s">
        <v>2221</v>
      </c>
      <c r="F8438" t="s">
        <v>1815</v>
      </c>
      <c r="J8438" t="str">
        <f>IF(ISBLANK('Q 13'!E80),"",IF('Q 13'!E80="&lt;please select&gt;","",'Q 13'!E80))</f>
        <v/>
      </c>
    </row>
    <row r="8439" spans="1:10" x14ac:dyDescent="0.3">
      <c r="A8439" t="s">
        <v>2219</v>
      </c>
      <c r="B8439" t="s">
        <v>2220</v>
      </c>
      <c r="C8439">
        <v>75</v>
      </c>
      <c r="D8439" t="s">
        <v>1470</v>
      </c>
      <c r="E8439" t="s">
        <v>2221</v>
      </c>
      <c r="F8439" t="s">
        <v>1815</v>
      </c>
      <c r="J8439" t="str">
        <f>IF(ISBLANK('Q 13'!E81),"",IF('Q 13'!E81="&lt;please select&gt;","",'Q 13'!E81))</f>
        <v/>
      </c>
    </row>
    <row r="8440" spans="1:10" x14ac:dyDescent="0.3">
      <c r="A8440" t="s">
        <v>2219</v>
      </c>
      <c r="B8440" t="s">
        <v>2220</v>
      </c>
      <c r="C8440">
        <v>76</v>
      </c>
      <c r="D8440" t="s">
        <v>1470</v>
      </c>
      <c r="E8440" t="s">
        <v>2221</v>
      </c>
      <c r="F8440" t="s">
        <v>1815</v>
      </c>
      <c r="J8440" t="str">
        <f>IF(ISBLANK('Q 13'!E82),"",IF('Q 13'!E82="&lt;please select&gt;","",'Q 13'!E82))</f>
        <v/>
      </c>
    </row>
    <row r="8441" spans="1:10" x14ac:dyDescent="0.3">
      <c r="A8441" t="s">
        <v>2219</v>
      </c>
      <c r="B8441" t="s">
        <v>2220</v>
      </c>
      <c r="C8441">
        <v>77</v>
      </c>
      <c r="D8441" t="s">
        <v>1470</v>
      </c>
      <c r="E8441" t="s">
        <v>2221</v>
      </c>
      <c r="F8441" t="s">
        <v>1815</v>
      </c>
      <c r="J8441" t="str">
        <f>IF(ISBLANK('Q 13'!E83),"",IF('Q 13'!E83="&lt;please select&gt;","",'Q 13'!E83))</f>
        <v/>
      </c>
    </row>
    <row r="8442" spans="1:10" x14ac:dyDescent="0.3">
      <c r="A8442" t="s">
        <v>2219</v>
      </c>
      <c r="B8442" t="s">
        <v>2220</v>
      </c>
      <c r="C8442">
        <v>78</v>
      </c>
      <c r="D8442" t="s">
        <v>1470</v>
      </c>
      <c r="E8442" t="s">
        <v>2221</v>
      </c>
      <c r="F8442" t="s">
        <v>1815</v>
      </c>
      <c r="J8442" t="str">
        <f>IF(ISBLANK('Q 13'!E84),"",IF('Q 13'!E84="&lt;please select&gt;","",'Q 13'!E84))</f>
        <v/>
      </c>
    </row>
    <row r="8443" spans="1:10" x14ac:dyDescent="0.3">
      <c r="A8443" t="s">
        <v>2219</v>
      </c>
      <c r="B8443" t="s">
        <v>2220</v>
      </c>
      <c r="C8443">
        <v>79</v>
      </c>
      <c r="D8443" t="s">
        <v>1470</v>
      </c>
      <c r="E8443" t="s">
        <v>2221</v>
      </c>
      <c r="F8443" t="s">
        <v>1815</v>
      </c>
      <c r="J8443" t="str">
        <f>IF(ISBLANK('Q 13'!E85),"",IF('Q 13'!E85="&lt;please select&gt;","",'Q 13'!E85))</f>
        <v/>
      </c>
    </row>
    <row r="8444" spans="1:10" x14ac:dyDescent="0.3">
      <c r="A8444" t="s">
        <v>2219</v>
      </c>
      <c r="B8444" t="s">
        <v>2220</v>
      </c>
      <c r="C8444">
        <v>80</v>
      </c>
      <c r="D8444" t="s">
        <v>1470</v>
      </c>
      <c r="E8444" t="s">
        <v>2221</v>
      </c>
      <c r="F8444" t="s">
        <v>1815</v>
      </c>
      <c r="J8444" t="str">
        <f>IF(ISBLANK('Q 13'!E86),"",IF('Q 13'!E86="&lt;please select&gt;","",'Q 13'!E86))</f>
        <v/>
      </c>
    </row>
    <row r="8445" spans="1:10" x14ac:dyDescent="0.3">
      <c r="A8445" t="s">
        <v>2219</v>
      </c>
      <c r="B8445" t="s">
        <v>2220</v>
      </c>
      <c r="C8445">
        <v>81</v>
      </c>
      <c r="D8445" t="s">
        <v>1470</v>
      </c>
      <c r="E8445" t="s">
        <v>2221</v>
      </c>
      <c r="F8445" t="s">
        <v>1815</v>
      </c>
      <c r="J8445" t="str">
        <f>IF(ISBLANK('Q 13'!E87),"",IF('Q 13'!E87="&lt;please select&gt;","",'Q 13'!E87))</f>
        <v/>
      </c>
    </row>
    <row r="8446" spans="1:10" x14ac:dyDescent="0.3">
      <c r="A8446" t="s">
        <v>2219</v>
      </c>
      <c r="B8446" t="s">
        <v>2220</v>
      </c>
      <c r="C8446">
        <v>82</v>
      </c>
      <c r="D8446" t="s">
        <v>1470</v>
      </c>
      <c r="E8446" t="s">
        <v>2221</v>
      </c>
      <c r="F8446" t="s">
        <v>1815</v>
      </c>
      <c r="J8446" t="str">
        <f>IF(ISBLANK('Q 13'!E88),"",IF('Q 13'!E88="&lt;please select&gt;","",'Q 13'!E88))</f>
        <v/>
      </c>
    </row>
    <row r="8447" spans="1:10" x14ac:dyDescent="0.3">
      <c r="A8447" t="s">
        <v>2219</v>
      </c>
      <c r="B8447" t="s">
        <v>2220</v>
      </c>
      <c r="C8447">
        <v>83</v>
      </c>
      <c r="D8447" t="s">
        <v>1470</v>
      </c>
      <c r="E8447" t="s">
        <v>2221</v>
      </c>
      <c r="F8447" t="s">
        <v>1815</v>
      </c>
      <c r="J8447" t="str">
        <f>IF(ISBLANK('Q 13'!E89),"",IF('Q 13'!E89="&lt;please select&gt;","",'Q 13'!E89))</f>
        <v/>
      </c>
    </row>
    <row r="8448" spans="1:10" x14ac:dyDescent="0.3">
      <c r="A8448" t="s">
        <v>2219</v>
      </c>
      <c r="B8448" t="s">
        <v>2220</v>
      </c>
      <c r="C8448">
        <v>84</v>
      </c>
      <c r="D8448" t="s">
        <v>1470</v>
      </c>
      <c r="E8448" t="s">
        <v>2221</v>
      </c>
      <c r="F8448" t="s">
        <v>1815</v>
      </c>
      <c r="J8448" t="str">
        <f>IF(ISBLANK('Q 13'!E90),"",IF('Q 13'!E90="&lt;please select&gt;","",'Q 13'!E90))</f>
        <v/>
      </c>
    </row>
    <row r="8449" spans="1:11" x14ac:dyDescent="0.3">
      <c r="A8449" t="s">
        <v>2219</v>
      </c>
      <c r="B8449" t="s">
        <v>2220</v>
      </c>
      <c r="C8449">
        <v>85</v>
      </c>
      <c r="D8449" t="s">
        <v>1470</v>
      </c>
      <c r="E8449" t="s">
        <v>2221</v>
      </c>
      <c r="F8449" t="s">
        <v>1815</v>
      </c>
      <c r="J8449" t="str">
        <f>IF(ISBLANK('Q 13'!E91),"",IF('Q 13'!E91="&lt;please select&gt;","",'Q 13'!E91))</f>
        <v/>
      </c>
    </row>
    <row r="8450" spans="1:11" x14ac:dyDescent="0.3">
      <c r="A8450" t="s">
        <v>2219</v>
      </c>
      <c r="B8450" t="s">
        <v>2220</v>
      </c>
      <c r="C8450">
        <v>86</v>
      </c>
      <c r="D8450" t="s">
        <v>1470</v>
      </c>
      <c r="E8450" t="s">
        <v>2221</v>
      </c>
      <c r="F8450" t="s">
        <v>1815</v>
      </c>
      <c r="J8450" t="str">
        <f>IF(ISBLANK('Q 13'!E92),"",IF('Q 13'!E92="&lt;please select&gt;","",'Q 13'!E92))</f>
        <v/>
      </c>
    </row>
    <row r="8451" spans="1:11" x14ac:dyDescent="0.3">
      <c r="A8451" t="s">
        <v>2219</v>
      </c>
      <c r="B8451" t="s">
        <v>2220</v>
      </c>
      <c r="C8451">
        <v>3</v>
      </c>
      <c r="D8451" t="s">
        <v>1470</v>
      </c>
      <c r="E8451" t="s">
        <v>2222</v>
      </c>
      <c r="F8451" t="s">
        <v>1761</v>
      </c>
      <c r="K8451" t="str">
        <f>IF(ISBLANK('Q 13'!$D9),"",IF('Q 13'!$D9="&lt;please select&gt;","",'Q 13'!$D9))</f>
        <v/>
      </c>
    </row>
    <row r="8452" spans="1:11" x14ac:dyDescent="0.3">
      <c r="A8452" t="s">
        <v>2219</v>
      </c>
      <c r="B8452" t="s">
        <v>2220</v>
      </c>
      <c r="C8452">
        <v>4</v>
      </c>
      <c r="D8452" t="s">
        <v>1470</v>
      </c>
      <c r="E8452" t="s">
        <v>2222</v>
      </c>
      <c r="F8452" t="s">
        <v>1761</v>
      </c>
      <c r="K8452" t="str">
        <f>IF(ISBLANK('Q 13'!$D10),"",IF('Q 13'!$D10="&lt;please select&gt;","",'Q 13'!$D10))</f>
        <v/>
      </c>
    </row>
    <row r="8453" spans="1:11" x14ac:dyDescent="0.3">
      <c r="A8453" t="s">
        <v>2219</v>
      </c>
      <c r="B8453" t="s">
        <v>2220</v>
      </c>
      <c r="C8453">
        <v>5</v>
      </c>
      <c r="D8453" t="s">
        <v>1470</v>
      </c>
      <c r="E8453" t="s">
        <v>2222</v>
      </c>
      <c r="F8453" t="s">
        <v>1761</v>
      </c>
      <c r="K8453" t="str">
        <f>IF(ISBLANK('Q 13'!$D11),"",IF('Q 13'!$D11="&lt;please select&gt;","",'Q 13'!$D11))</f>
        <v/>
      </c>
    </row>
    <row r="8454" spans="1:11" x14ac:dyDescent="0.3">
      <c r="A8454" t="s">
        <v>2219</v>
      </c>
      <c r="B8454" t="s">
        <v>2220</v>
      </c>
      <c r="C8454">
        <v>6</v>
      </c>
      <c r="D8454" t="s">
        <v>1470</v>
      </c>
      <c r="E8454" t="s">
        <v>2222</v>
      </c>
      <c r="F8454" t="s">
        <v>1761</v>
      </c>
      <c r="K8454" t="str">
        <f>IF(ISBLANK('Q 13'!$D12),"",IF('Q 13'!$D12="&lt;please select&gt;","",'Q 13'!$D12))</f>
        <v/>
      </c>
    </row>
    <row r="8455" spans="1:11" x14ac:dyDescent="0.3">
      <c r="A8455" t="s">
        <v>2219</v>
      </c>
      <c r="B8455" t="s">
        <v>2220</v>
      </c>
      <c r="C8455">
        <v>7</v>
      </c>
      <c r="D8455" t="s">
        <v>1470</v>
      </c>
      <c r="E8455" t="s">
        <v>2222</v>
      </c>
      <c r="F8455" t="s">
        <v>1761</v>
      </c>
      <c r="K8455" t="str">
        <f>IF(ISBLANK('Q 13'!$D13),"",IF('Q 13'!$D13="&lt;please select&gt;","",'Q 13'!$D13))</f>
        <v/>
      </c>
    </row>
    <row r="8456" spans="1:11" x14ac:dyDescent="0.3">
      <c r="A8456" t="s">
        <v>2219</v>
      </c>
      <c r="B8456" t="s">
        <v>2220</v>
      </c>
      <c r="C8456">
        <v>8</v>
      </c>
      <c r="D8456" t="s">
        <v>1470</v>
      </c>
      <c r="E8456" t="s">
        <v>2222</v>
      </c>
      <c r="F8456" t="s">
        <v>1761</v>
      </c>
      <c r="K8456" t="str">
        <f>IF(ISBLANK('Q 13'!$D14),"",IF('Q 13'!$D14="&lt;please select&gt;","",'Q 13'!$D14))</f>
        <v>Question 3.2</v>
      </c>
    </row>
    <row r="8457" spans="1:11" x14ac:dyDescent="0.3">
      <c r="A8457" t="s">
        <v>2219</v>
      </c>
      <c r="B8457" t="s">
        <v>2220</v>
      </c>
      <c r="C8457">
        <v>9</v>
      </c>
      <c r="D8457" t="s">
        <v>1470</v>
      </c>
      <c r="E8457" t="s">
        <v>2222</v>
      </c>
      <c r="F8457" t="s">
        <v>1761</v>
      </c>
      <c r="K8457" t="str">
        <f>IF(ISBLANK('Q 13'!$D15),"",IF('Q 13'!$D15="&lt;please select&gt;","",'Q 13'!$D15))</f>
        <v/>
      </c>
    </row>
    <row r="8458" spans="1:11" x14ac:dyDescent="0.3">
      <c r="A8458" t="s">
        <v>2219</v>
      </c>
      <c r="B8458" t="s">
        <v>2220</v>
      </c>
      <c r="C8458">
        <v>10</v>
      </c>
      <c r="D8458" t="s">
        <v>1470</v>
      </c>
      <c r="E8458" t="s">
        <v>2222</v>
      </c>
      <c r="F8458" t="s">
        <v>1761</v>
      </c>
      <c r="K8458" t="str">
        <f>IF(ISBLANK('Q 13'!$D16),"",IF('Q 13'!$D16="&lt;please select&gt;","",'Q 13'!$D16))</f>
        <v>Question 4.2</v>
      </c>
    </row>
    <row r="8459" spans="1:11" x14ac:dyDescent="0.3">
      <c r="A8459" t="s">
        <v>2219</v>
      </c>
      <c r="B8459" t="s">
        <v>2220</v>
      </c>
      <c r="C8459">
        <v>11</v>
      </c>
      <c r="D8459" t="s">
        <v>1470</v>
      </c>
      <c r="E8459" t="s">
        <v>2222</v>
      </c>
      <c r="F8459" t="s">
        <v>1761</v>
      </c>
      <c r="K8459" t="str">
        <f>IF(ISBLANK('Q 13'!$D17),"",IF('Q 13'!$D17="&lt;please select&gt;","",'Q 13'!$D17))</f>
        <v/>
      </c>
    </row>
    <row r="8460" spans="1:11" x14ac:dyDescent="0.3">
      <c r="A8460" t="s">
        <v>2219</v>
      </c>
      <c r="B8460" t="s">
        <v>2220</v>
      </c>
      <c r="C8460">
        <v>12</v>
      </c>
      <c r="D8460" t="s">
        <v>1470</v>
      </c>
      <c r="E8460" t="s">
        <v>2222</v>
      </c>
      <c r="F8460" t="s">
        <v>1761</v>
      </c>
      <c r="K8460" t="str">
        <f>IF(ISBLANK('Q 13'!$D18),"",IF('Q 13'!$D18="&lt;please select&gt;","",'Q 13'!$D18))</f>
        <v>Question 5.5</v>
      </c>
    </row>
    <row r="8461" spans="1:11" x14ac:dyDescent="0.3">
      <c r="A8461" t="s">
        <v>2219</v>
      </c>
      <c r="B8461" t="s">
        <v>2220</v>
      </c>
      <c r="C8461">
        <v>13</v>
      </c>
      <c r="D8461" t="s">
        <v>1470</v>
      </c>
      <c r="E8461" t="s">
        <v>2222</v>
      </c>
      <c r="F8461" t="s">
        <v>1761</v>
      </c>
      <c r="K8461" t="str">
        <f>IF(ISBLANK('Q 13'!$D19),"",IF('Q 13'!$D19="&lt;please select&gt;","",'Q 13'!$D19))</f>
        <v>Question 5.12</v>
      </c>
    </row>
    <row r="8462" spans="1:11" x14ac:dyDescent="0.3">
      <c r="A8462" t="s">
        <v>2219</v>
      </c>
      <c r="B8462" t="s">
        <v>2220</v>
      </c>
      <c r="C8462">
        <v>14</v>
      </c>
      <c r="D8462" t="s">
        <v>1470</v>
      </c>
      <c r="E8462" t="s">
        <v>2222</v>
      </c>
      <c r="F8462" t="s">
        <v>1761</v>
      </c>
      <c r="K8462" t="str">
        <f>IF(ISBLANK('Q 13'!$D20),"",IF('Q 13'!$D20="&lt;please select&gt;","",'Q 13'!$D20))</f>
        <v>Question 5.17</v>
      </c>
    </row>
    <row r="8463" spans="1:11" x14ac:dyDescent="0.3">
      <c r="A8463" t="s">
        <v>2219</v>
      </c>
      <c r="B8463" t="s">
        <v>2220</v>
      </c>
      <c r="C8463">
        <v>15</v>
      </c>
      <c r="D8463" t="s">
        <v>1470</v>
      </c>
      <c r="E8463" t="s">
        <v>2222</v>
      </c>
      <c r="F8463" t="s">
        <v>1761</v>
      </c>
      <c r="K8463" t="str">
        <f>IF(ISBLANK('Q 13'!$D21),"",IF('Q 13'!$D21="&lt;please select&gt;","",'Q 13'!$D21))</f>
        <v>Question 5.7</v>
      </c>
    </row>
    <row r="8464" spans="1:11" x14ac:dyDescent="0.3">
      <c r="A8464" t="s">
        <v>2219</v>
      </c>
      <c r="B8464" t="s">
        <v>2220</v>
      </c>
      <c r="C8464">
        <v>16</v>
      </c>
      <c r="D8464" t="s">
        <v>1470</v>
      </c>
      <c r="E8464" t="s">
        <v>2222</v>
      </c>
      <c r="F8464" t="s">
        <v>1761</v>
      </c>
      <c r="K8464" t="str">
        <f>IF(ISBLANK('Q 13'!$D22),"",IF('Q 13'!$D22="&lt;please select&gt;","",'Q 13'!$D22))</f>
        <v>Question 5.11</v>
      </c>
    </row>
    <row r="8465" spans="1:11" x14ac:dyDescent="0.3">
      <c r="A8465" t="s">
        <v>2219</v>
      </c>
      <c r="B8465" t="s">
        <v>2220</v>
      </c>
      <c r="C8465">
        <v>17</v>
      </c>
      <c r="D8465" t="s">
        <v>1470</v>
      </c>
      <c r="E8465" t="s">
        <v>2222</v>
      </c>
      <c r="F8465" t="s">
        <v>1761</v>
      </c>
      <c r="K8465" t="str">
        <f>IF(ISBLANK('Q 13'!$D23),"",IF('Q 13'!$D23="&lt;please select&gt;","",'Q 13'!$D23))</f>
        <v>Question 5.15</v>
      </c>
    </row>
    <row r="8466" spans="1:11" x14ac:dyDescent="0.3">
      <c r="A8466" t="s">
        <v>2219</v>
      </c>
      <c r="B8466" t="s">
        <v>2220</v>
      </c>
      <c r="C8466">
        <v>18</v>
      </c>
      <c r="D8466" t="s">
        <v>1470</v>
      </c>
      <c r="E8466" t="s">
        <v>2222</v>
      </c>
      <c r="F8466" t="s">
        <v>1761</v>
      </c>
      <c r="K8466" t="str">
        <f>IF(ISBLANK('Q 13'!$D24),"",IF('Q 13'!$D24="&lt;please select&gt;","",'Q 13'!$D24))</f>
        <v/>
      </c>
    </row>
    <row r="8467" spans="1:11" x14ac:dyDescent="0.3">
      <c r="A8467" t="s">
        <v>2219</v>
      </c>
      <c r="B8467" t="s">
        <v>2220</v>
      </c>
      <c r="C8467">
        <v>19</v>
      </c>
      <c r="D8467" t="s">
        <v>1470</v>
      </c>
      <c r="E8467" t="s">
        <v>2222</v>
      </c>
      <c r="F8467" t="s">
        <v>1761</v>
      </c>
      <c r="K8467" t="str">
        <f>IF(ISBLANK('Q 13'!$D25),"",IF('Q 13'!$D25="&lt;please select&gt;","",'Q 13'!$D25))</f>
        <v/>
      </c>
    </row>
    <row r="8468" spans="1:11" x14ac:dyDescent="0.3">
      <c r="A8468" t="s">
        <v>2219</v>
      </c>
      <c r="B8468" t="s">
        <v>2220</v>
      </c>
      <c r="C8468">
        <v>20</v>
      </c>
      <c r="D8468" t="s">
        <v>1470</v>
      </c>
      <c r="E8468" t="s">
        <v>2222</v>
      </c>
      <c r="F8468" t="s">
        <v>1761</v>
      </c>
      <c r="K8468" t="str">
        <f>IF(ISBLANK('Q 13'!$D26),"",IF('Q 13'!$D26="&lt;please select&gt;","",'Q 13'!$D26))</f>
        <v/>
      </c>
    </row>
    <row r="8469" spans="1:11" x14ac:dyDescent="0.3">
      <c r="A8469" t="s">
        <v>2219</v>
      </c>
      <c r="B8469" t="s">
        <v>2220</v>
      </c>
      <c r="C8469">
        <v>21</v>
      </c>
      <c r="D8469" t="s">
        <v>1470</v>
      </c>
      <c r="E8469" t="s">
        <v>2222</v>
      </c>
      <c r="F8469" t="s">
        <v>1761</v>
      </c>
      <c r="K8469" t="str">
        <f>IF(ISBLANK('Q 13'!$D27),"",IF('Q 13'!$D27="&lt;please select&gt;","",'Q 13'!$D27))</f>
        <v/>
      </c>
    </row>
    <row r="8470" spans="1:11" x14ac:dyDescent="0.3">
      <c r="A8470" t="s">
        <v>2219</v>
      </c>
      <c r="B8470" t="s">
        <v>2220</v>
      </c>
      <c r="C8470">
        <v>22</v>
      </c>
      <c r="D8470" t="s">
        <v>1470</v>
      </c>
      <c r="E8470" t="s">
        <v>2222</v>
      </c>
      <c r="F8470" t="s">
        <v>1761</v>
      </c>
      <c r="K8470" t="str">
        <f>IF(ISBLANK('Q 13'!$D28),"",IF('Q 13'!$D28="&lt;please select&gt;","",'Q 13'!$D28))</f>
        <v/>
      </c>
    </row>
    <row r="8471" spans="1:11" x14ac:dyDescent="0.3">
      <c r="A8471" t="s">
        <v>2219</v>
      </c>
      <c r="B8471" t="s">
        <v>2220</v>
      </c>
      <c r="C8471">
        <v>23</v>
      </c>
      <c r="D8471" t="s">
        <v>1470</v>
      </c>
      <c r="E8471" t="s">
        <v>2222</v>
      </c>
      <c r="F8471" t="s">
        <v>1761</v>
      </c>
      <c r="K8471" t="str">
        <f>IF(ISBLANK('Q 13'!$D29),"",IF('Q 13'!$D29="&lt;please select&gt;","",'Q 13'!$D29))</f>
        <v/>
      </c>
    </row>
    <row r="8472" spans="1:11" x14ac:dyDescent="0.3">
      <c r="A8472" t="s">
        <v>2219</v>
      </c>
      <c r="B8472" t="s">
        <v>2220</v>
      </c>
      <c r="C8472">
        <v>24</v>
      </c>
      <c r="D8472" t="s">
        <v>1470</v>
      </c>
      <c r="E8472" t="s">
        <v>2222</v>
      </c>
      <c r="F8472" t="s">
        <v>1761</v>
      </c>
      <c r="K8472" t="str">
        <f>IF(ISBLANK('Q 13'!$D30),"",IF('Q 13'!$D30="&lt;please select&gt;","",'Q 13'!$D30))</f>
        <v/>
      </c>
    </row>
    <row r="8473" spans="1:11" x14ac:dyDescent="0.3">
      <c r="A8473" t="s">
        <v>2219</v>
      </c>
      <c r="B8473" t="s">
        <v>2220</v>
      </c>
      <c r="C8473">
        <v>25</v>
      </c>
      <c r="D8473" t="s">
        <v>1470</v>
      </c>
      <c r="E8473" t="s">
        <v>2222</v>
      </c>
      <c r="F8473" t="s">
        <v>1761</v>
      </c>
      <c r="K8473" t="str">
        <f>IF(ISBLANK('Q 13'!$D31),"",IF('Q 13'!$D31="&lt;please select&gt;","",'Q 13'!$D31))</f>
        <v/>
      </c>
    </row>
    <row r="8474" spans="1:11" x14ac:dyDescent="0.3">
      <c r="A8474" t="s">
        <v>2219</v>
      </c>
      <c r="B8474" t="s">
        <v>2220</v>
      </c>
      <c r="C8474">
        <v>26</v>
      </c>
      <c r="D8474" t="s">
        <v>1470</v>
      </c>
      <c r="E8474" t="s">
        <v>2222</v>
      </c>
      <c r="F8474" t="s">
        <v>1761</v>
      </c>
      <c r="K8474" t="str">
        <f>IF(ISBLANK('Q 13'!$D32),"",IF('Q 13'!$D32="&lt;please select&gt;","",'Q 13'!$D32))</f>
        <v/>
      </c>
    </row>
    <row r="8475" spans="1:11" x14ac:dyDescent="0.3">
      <c r="A8475" t="s">
        <v>2219</v>
      </c>
      <c r="B8475" t="s">
        <v>2220</v>
      </c>
      <c r="C8475">
        <v>27</v>
      </c>
      <c r="D8475" t="s">
        <v>1470</v>
      </c>
      <c r="E8475" t="s">
        <v>2222</v>
      </c>
      <c r="F8475" t="s">
        <v>1761</v>
      </c>
      <c r="K8475" t="str">
        <f>IF(ISBLANK('Q 13'!$D33),"",IF('Q 13'!$D33="&lt;please select&gt;","",'Q 13'!$D33))</f>
        <v/>
      </c>
    </row>
    <row r="8476" spans="1:11" x14ac:dyDescent="0.3">
      <c r="A8476" t="s">
        <v>2219</v>
      </c>
      <c r="B8476" t="s">
        <v>2220</v>
      </c>
      <c r="C8476">
        <v>28</v>
      </c>
      <c r="D8476" t="s">
        <v>1470</v>
      </c>
      <c r="E8476" t="s">
        <v>2222</v>
      </c>
      <c r="F8476" t="s">
        <v>1761</v>
      </c>
      <c r="K8476" t="str">
        <f>IF(ISBLANK('Q 13'!$D34),"",IF('Q 13'!$D34="&lt;please select&gt;","",'Q 13'!$D34))</f>
        <v/>
      </c>
    </row>
    <row r="8477" spans="1:11" x14ac:dyDescent="0.3">
      <c r="A8477" t="s">
        <v>2219</v>
      </c>
      <c r="B8477" t="s">
        <v>2220</v>
      </c>
      <c r="C8477">
        <v>29</v>
      </c>
      <c r="D8477" t="s">
        <v>1470</v>
      </c>
      <c r="E8477" t="s">
        <v>2222</v>
      </c>
      <c r="F8477" t="s">
        <v>1761</v>
      </c>
      <c r="K8477" t="str">
        <f>IF(ISBLANK('Q 13'!$D35),"",IF('Q 13'!$D35="&lt;please select&gt;","",'Q 13'!$D35))</f>
        <v/>
      </c>
    </row>
    <row r="8478" spans="1:11" x14ac:dyDescent="0.3">
      <c r="A8478" t="s">
        <v>2219</v>
      </c>
      <c r="B8478" t="s">
        <v>2220</v>
      </c>
      <c r="C8478">
        <v>30</v>
      </c>
      <c r="D8478" t="s">
        <v>1470</v>
      </c>
      <c r="E8478" t="s">
        <v>2222</v>
      </c>
      <c r="F8478" t="s">
        <v>1761</v>
      </c>
      <c r="K8478" t="str">
        <f>IF(ISBLANK('Q 13'!$D36),"",IF('Q 13'!$D36="&lt;please select&gt;","",'Q 13'!$D36))</f>
        <v/>
      </c>
    </row>
    <row r="8479" spans="1:11" x14ac:dyDescent="0.3">
      <c r="A8479" t="s">
        <v>2219</v>
      </c>
      <c r="B8479" t="s">
        <v>2220</v>
      </c>
      <c r="C8479">
        <v>31</v>
      </c>
      <c r="D8479" t="s">
        <v>1470</v>
      </c>
      <c r="E8479" t="s">
        <v>2222</v>
      </c>
      <c r="F8479" t="s">
        <v>1761</v>
      </c>
      <c r="K8479" t="str">
        <f>IF(ISBLANK('Q 13'!$D37),"",IF('Q 13'!$D37="&lt;please select&gt;","",'Q 13'!$D37))</f>
        <v/>
      </c>
    </row>
    <row r="8480" spans="1:11" x14ac:dyDescent="0.3">
      <c r="A8480" t="s">
        <v>2219</v>
      </c>
      <c r="B8480" t="s">
        <v>2220</v>
      </c>
      <c r="C8480">
        <v>32</v>
      </c>
      <c r="D8480" t="s">
        <v>1470</v>
      </c>
      <c r="E8480" t="s">
        <v>2222</v>
      </c>
      <c r="F8480" t="s">
        <v>1761</v>
      </c>
      <c r="K8480" t="str">
        <f>IF(ISBLANK('Q 13'!$D38),"",IF('Q 13'!$D38="&lt;please select&gt;","",'Q 13'!$D38))</f>
        <v/>
      </c>
    </row>
    <row r="8481" spans="1:11" x14ac:dyDescent="0.3">
      <c r="A8481" t="s">
        <v>2219</v>
      </c>
      <c r="B8481" t="s">
        <v>2220</v>
      </c>
      <c r="C8481">
        <v>33</v>
      </c>
      <c r="D8481" t="s">
        <v>1470</v>
      </c>
      <c r="E8481" t="s">
        <v>2222</v>
      </c>
      <c r="F8481" t="s">
        <v>1761</v>
      </c>
      <c r="K8481" t="str">
        <f>IF(ISBLANK('Q 13'!$D39),"",IF('Q 13'!$D39="&lt;please select&gt;","",'Q 13'!$D39))</f>
        <v/>
      </c>
    </row>
    <row r="8482" spans="1:11" x14ac:dyDescent="0.3">
      <c r="A8482" t="s">
        <v>2219</v>
      </c>
      <c r="B8482" t="s">
        <v>2220</v>
      </c>
      <c r="C8482">
        <v>34</v>
      </c>
      <c r="D8482" t="s">
        <v>1470</v>
      </c>
      <c r="E8482" t="s">
        <v>2222</v>
      </c>
      <c r="F8482" t="s">
        <v>1761</v>
      </c>
      <c r="K8482" t="str">
        <f>IF(ISBLANK('Q 13'!$D40),"",IF('Q 13'!$D40="&lt;please select&gt;","",'Q 13'!$D40))</f>
        <v/>
      </c>
    </row>
    <row r="8483" spans="1:11" x14ac:dyDescent="0.3">
      <c r="A8483" t="s">
        <v>2219</v>
      </c>
      <c r="B8483" t="s">
        <v>2220</v>
      </c>
      <c r="C8483">
        <v>35</v>
      </c>
      <c r="D8483" t="s">
        <v>1470</v>
      </c>
      <c r="E8483" t="s">
        <v>2222</v>
      </c>
      <c r="F8483" t="s">
        <v>1761</v>
      </c>
      <c r="K8483" t="str">
        <f>IF(ISBLANK('Q 13'!$D41),"",IF('Q 13'!$D41="&lt;please select&gt;","",'Q 13'!$D41))</f>
        <v>Question 6.3</v>
      </c>
    </row>
    <row r="8484" spans="1:11" x14ac:dyDescent="0.3">
      <c r="A8484" t="s">
        <v>2219</v>
      </c>
      <c r="B8484" t="s">
        <v>2220</v>
      </c>
      <c r="C8484">
        <v>36</v>
      </c>
      <c r="D8484" t="s">
        <v>1470</v>
      </c>
      <c r="E8484" t="s">
        <v>2222</v>
      </c>
      <c r="F8484" t="s">
        <v>1761</v>
      </c>
      <c r="K8484" t="str">
        <f>IF(ISBLANK('Q 13'!$D42),"",IF('Q 13'!$D42="&lt;please select&gt;","",'Q 13'!$D42))</f>
        <v>Question 6.1</v>
      </c>
    </row>
    <row r="8485" spans="1:11" x14ac:dyDescent="0.3">
      <c r="A8485" t="s">
        <v>2219</v>
      </c>
      <c r="B8485" t="s">
        <v>2220</v>
      </c>
      <c r="C8485">
        <v>37</v>
      </c>
      <c r="D8485" t="s">
        <v>1470</v>
      </c>
      <c r="E8485" t="s">
        <v>2222</v>
      </c>
      <c r="F8485" t="s">
        <v>1761</v>
      </c>
      <c r="K8485" t="str">
        <f>IF(ISBLANK('Q 13'!$D43),"",IF('Q 13'!$D43="&lt;please select&gt;","",'Q 13'!$D43))</f>
        <v>Question 6.2</v>
      </c>
    </row>
    <row r="8486" spans="1:11" x14ac:dyDescent="0.3">
      <c r="A8486" t="s">
        <v>2219</v>
      </c>
      <c r="B8486" t="s">
        <v>2220</v>
      </c>
      <c r="C8486">
        <v>38</v>
      </c>
      <c r="D8486" t="s">
        <v>1470</v>
      </c>
      <c r="E8486" t="s">
        <v>2222</v>
      </c>
      <c r="F8486" t="s">
        <v>1761</v>
      </c>
      <c r="K8486" t="str">
        <f>IF(ISBLANK('Q 13'!$D44),"",IF('Q 13'!$D44="&lt;please select&gt;","",'Q 13'!$D44))</f>
        <v/>
      </c>
    </row>
    <row r="8487" spans="1:11" x14ac:dyDescent="0.3">
      <c r="A8487" t="s">
        <v>2219</v>
      </c>
      <c r="B8487" t="s">
        <v>2220</v>
      </c>
      <c r="C8487">
        <v>39</v>
      </c>
      <c r="D8487" t="s">
        <v>1470</v>
      </c>
      <c r="E8487" t="s">
        <v>2222</v>
      </c>
      <c r="F8487" t="s">
        <v>1761</v>
      </c>
      <c r="K8487" t="str">
        <f>IF(ISBLANK('Q 13'!$D45),"",IF('Q 13'!$D45="&lt;please select&gt;","",'Q 13'!$D45))</f>
        <v/>
      </c>
    </row>
    <row r="8488" spans="1:11" x14ac:dyDescent="0.3">
      <c r="A8488" t="s">
        <v>2219</v>
      </c>
      <c r="B8488" t="s">
        <v>2220</v>
      </c>
      <c r="C8488">
        <v>40</v>
      </c>
      <c r="D8488" t="s">
        <v>1470</v>
      </c>
      <c r="E8488" t="s">
        <v>2222</v>
      </c>
      <c r="F8488" t="s">
        <v>1761</v>
      </c>
      <c r="K8488" t="str">
        <f>IF(ISBLANK('Q 13'!$D46),"",IF('Q 13'!$D46="&lt;please select&gt;","",'Q 13'!$D46))</f>
        <v/>
      </c>
    </row>
    <row r="8489" spans="1:11" x14ac:dyDescent="0.3">
      <c r="A8489" t="s">
        <v>2219</v>
      </c>
      <c r="B8489" t="s">
        <v>2220</v>
      </c>
      <c r="C8489">
        <v>41</v>
      </c>
      <c r="D8489" t="s">
        <v>1470</v>
      </c>
      <c r="E8489" t="s">
        <v>2222</v>
      </c>
      <c r="F8489" t="s">
        <v>1761</v>
      </c>
      <c r="K8489" t="str">
        <f>IF(ISBLANK('Q 13'!$D47),"",IF('Q 13'!$D47="&lt;please select&gt;","",'Q 13'!$D47))</f>
        <v/>
      </c>
    </row>
    <row r="8490" spans="1:11" x14ac:dyDescent="0.3">
      <c r="A8490" t="s">
        <v>2219</v>
      </c>
      <c r="B8490" t="s">
        <v>2220</v>
      </c>
      <c r="C8490">
        <v>42</v>
      </c>
      <c r="D8490" t="s">
        <v>1470</v>
      </c>
      <c r="E8490" t="s">
        <v>2222</v>
      </c>
      <c r="F8490" t="s">
        <v>1761</v>
      </c>
      <c r="K8490" t="str">
        <f>IF(ISBLANK('Q 13'!$D48),"",IF('Q 13'!$D48="&lt;please select&gt;","",'Q 13'!$D48))</f>
        <v/>
      </c>
    </row>
    <row r="8491" spans="1:11" x14ac:dyDescent="0.3">
      <c r="A8491" t="s">
        <v>2219</v>
      </c>
      <c r="B8491" t="s">
        <v>2220</v>
      </c>
      <c r="C8491">
        <v>43</v>
      </c>
      <c r="D8491" t="s">
        <v>1470</v>
      </c>
      <c r="E8491" t="s">
        <v>2222</v>
      </c>
      <c r="F8491" t="s">
        <v>1761</v>
      </c>
      <c r="K8491" t="str">
        <f>IF(ISBLANK('Q 13'!$D49),"",IF('Q 13'!$D49="&lt;please select&gt;","",'Q 13'!$D49))</f>
        <v/>
      </c>
    </row>
    <row r="8492" spans="1:11" x14ac:dyDescent="0.3">
      <c r="A8492" t="s">
        <v>2219</v>
      </c>
      <c r="B8492" t="s">
        <v>2220</v>
      </c>
      <c r="C8492">
        <v>44</v>
      </c>
      <c r="D8492" t="s">
        <v>1470</v>
      </c>
      <c r="E8492" t="s">
        <v>2222</v>
      </c>
      <c r="F8492" t="s">
        <v>1761</v>
      </c>
      <c r="K8492" t="str">
        <f>IF(ISBLANK('Q 13'!$D50),"",IF('Q 13'!$D50="&lt;please select&gt;","",'Q 13'!$D50))</f>
        <v/>
      </c>
    </row>
    <row r="8493" spans="1:11" x14ac:dyDescent="0.3">
      <c r="A8493" t="s">
        <v>2219</v>
      </c>
      <c r="B8493" t="s">
        <v>2220</v>
      </c>
      <c r="C8493">
        <v>45</v>
      </c>
      <c r="D8493" t="s">
        <v>1470</v>
      </c>
      <c r="E8493" t="s">
        <v>2222</v>
      </c>
      <c r="F8493" t="s">
        <v>1761</v>
      </c>
      <c r="K8493" t="str">
        <f>IF(ISBLANK('Q 13'!$D51),"",IF('Q 13'!$D51="&lt;please select&gt;","",'Q 13'!$D51))</f>
        <v/>
      </c>
    </row>
    <row r="8494" spans="1:11" x14ac:dyDescent="0.3">
      <c r="A8494" t="s">
        <v>2219</v>
      </c>
      <c r="B8494" t="s">
        <v>2220</v>
      </c>
      <c r="C8494">
        <v>46</v>
      </c>
      <c r="D8494" t="s">
        <v>1470</v>
      </c>
      <c r="E8494" t="s">
        <v>2222</v>
      </c>
      <c r="F8494" t="s">
        <v>1761</v>
      </c>
      <c r="K8494" t="str">
        <f>IF(ISBLANK('Q 13'!$D52),"",IF('Q 13'!$D52="&lt;please select&gt;","",'Q 13'!$D52))</f>
        <v/>
      </c>
    </row>
    <row r="8495" spans="1:11" x14ac:dyDescent="0.3">
      <c r="A8495" t="s">
        <v>2219</v>
      </c>
      <c r="B8495" t="s">
        <v>2220</v>
      </c>
      <c r="C8495">
        <v>47</v>
      </c>
      <c r="D8495" t="s">
        <v>1470</v>
      </c>
      <c r="E8495" t="s">
        <v>2222</v>
      </c>
      <c r="F8495" t="s">
        <v>1761</v>
      </c>
      <c r="K8495" t="str">
        <f>IF(ISBLANK('Q 13'!$D53),"",IF('Q 13'!$D53="&lt;please select&gt;","",'Q 13'!$D53))</f>
        <v/>
      </c>
    </row>
    <row r="8496" spans="1:11" x14ac:dyDescent="0.3">
      <c r="A8496" t="s">
        <v>2219</v>
      </c>
      <c r="B8496" t="s">
        <v>2220</v>
      </c>
      <c r="C8496">
        <v>48</v>
      </c>
      <c r="D8496" t="s">
        <v>1470</v>
      </c>
      <c r="E8496" t="s">
        <v>2222</v>
      </c>
      <c r="F8496" t="s">
        <v>1761</v>
      </c>
      <c r="K8496" t="str">
        <f>IF(ISBLANK('Q 13'!$D54),"",IF('Q 13'!$D54="&lt;please select&gt;","",'Q 13'!$D54))</f>
        <v/>
      </c>
    </row>
    <row r="8497" spans="1:11" x14ac:dyDescent="0.3">
      <c r="A8497" t="s">
        <v>2219</v>
      </c>
      <c r="B8497" t="s">
        <v>2220</v>
      </c>
      <c r="C8497">
        <v>49</v>
      </c>
      <c r="D8497" t="s">
        <v>1470</v>
      </c>
      <c r="E8497" t="s">
        <v>2222</v>
      </c>
      <c r="F8497" t="s">
        <v>1761</v>
      </c>
      <c r="K8497" t="str">
        <f>IF(ISBLANK('Q 13'!$D55),"",IF('Q 13'!$D55="&lt;please select&gt;","",'Q 13'!$D55))</f>
        <v/>
      </c>
    </row>
    <row r="8498" spans="1:11" x14ac:dyDescent="0.3">
      <c r="A8498" t="s">
        <v>2219</v>
      </c>
      <c r="B8498" t="s">
        <v>2220</v>
      </c>
      <c r="C8498">
        <v>50</v>
      </c>
      <c r="D8498" t="s">
        <v>1470</v>
      </c>
      <c r="E8498" t="s">
        <v>2222</v>
      </c>
      <c r="F8498" t="s">
        <v>1761</v>
      </c>
      <c r="K8498" t="str">
        <f>IF(ISBLANK('Q 13'!$D56),"",IF('Q 13'!$D56="&lt;please select&gt;","",'Q 13'!$D56))</f>
        <v>Question 8.3</v>
      </c>
    </row>
    <row r="8499" spans="1:11" x14ac:dyDescent="0.3">
      <c r="A8499" t="s">
        <v>2219</v>
      </c>
      <c r="B8499" t="s">
        <v>2220</v>
      </c>
      <c r="C8499">
        <v>51</v>
      </c>
      <c r="D8499" t="s">
        <v>1470</v>
      </c>
      <c r="E8499" t="s">
        <v>2222</v>
      </c>
      <c r="F8499" t="s">
        <v>1761</v>
      </c>
      <c r="K8499" t="str">
        <f>IF(ISBLANK('Q 13'!$D57),"",IF('Q 13'!$D57="&lt;please select&gt;","",'Q 13'!$D57))</f>
        <v>Question 8.4</v>
      </c>
    </row>
    <row r="8500" spans="1:11" x14ac:dyDescent="0.3">
      <c r="A8500" t="s">
        <v>2219</v>
      </c>
      <c r="B8500" t="s">
        <v>2220</v>
      </c>
      <c r="C8500">
        <v>52</v>
      </c>
      <c r="D8500" t="s">
        <v>1470</v>
      </c>
      <c r="E8500" t="s">
        <v>2222</v>
      </c>
      <c r="F8500" t="s">
        <v>1761</v>
      </c>
      <c r="K8500" t="str">
        <f>IF(ISBLANK('Q 13'!$D58),"",IF('Q 13'!$D58="&lt;please select&gt;","",'Q 13'!$D58))</f>
        <v>Question 8.5</v>
      </c>
    </row>
    <row r="8501" spans="1:11" x14ac:dyDescent="0.3">
      <c r="A8501" t="s">
        <v>2219</v>
      </c>
      <c r="B8501" t="s">
        <v>2220</v>
      </c>
      <c r="C8501">
        <v>53</v>
      </c>
      <c r="D8501" t="s">
        <v>1470</v>
      </c>
      <c r="E8501" t="s">
        <v>2222</v>
      </c>
      <c r="F8501" t="s">
        <v>1761</v>
      </c>
      <c r="K8501" t="str">
        <f>IF(ISBLANK('Q 13'!$D59),"",IF('Q 13'!$D59="&lt;please select&gt;","",'Q 13'!$D59))</f>
        <v>Question 8.12</v>
      </c>
    </row>
    <row r="8502" spans="1:11" x14ac:dyDescent="0.3">
      <c r="A8502" t="s">
        <v>2219</v>
      </c>
      <c r="B8502" t="s">
        <v>2220</v>
      </c>
      <c r="C8502">
        <v>54</v>
      </c>
      <c r="D8502" t="s">
        <v>1470</v>
      </c>
      <c r="E8502" t="s">
        <v>2222</v>
      </c>
      <c r="F8502" t="s">
        <v>1761</v>
      </c>
      <c r="K8502" t="str">
        <f>IF(ISBLANK('Q 13'!$D60),"",IF('Q 13'!$D60="&lt;please select&gt;","",'Q 13'!$D60))</f>
        <v>Question 8.13</v>
      </c>
    </row>
    <row r="8503" spans="1:11" x14ac:dyDescent="0.3">
      <c r="A8503" t="s">
        <v>2219</v>
      </c>
      <c r="B8503" t="s">
        <v>2220</v>
      </c>
      <c r="C8503">
        <v>55</v>
      </c>
      <c r="D8503" t="s">
        <v>1470</v>
      </c>
      <c r="E8503" t="s">
        <v>2222</v>
      </c>
      <c r="F8503" t="s">
        <v>1761</v>
      </c>
      <c r="K8503" t="str">
        <f>IF(ISBLANK('Q 13'!$D61),"",IF('Q 13'!$D61="&lt;please select&gt;","",'Q 13'!$D61))</f>
        <v>Question 8.17</v>
      </c>
    </row>
    <row r="8504" spans="1:11" x14ac:dyDescent="0.3">
      <c r="A8504" t="s">
        <v>2219</v>
      </c>
      <c r="B8504" t="s">
        <v>2220</v>
      </c>
      <c r="C8504">
        <v>56</v>
      </c>
      <c r="D8504" t="s">
        <v>1470</v>
      </c>
      <c r="E8504" t="s">
        <v>2222</v>
      </c>
      <c r="F8504" t="s">
        <v>1761</v>
      </c>
      <c r="K8504" t="str">
        <f>IF(ISBLANK('Q 13'!$D62),"",IF('Q 13'!$D62="&lt;please select&gt;","",'Q 13'!$D62))</f>
        <v>Question 8.17</v>
      </c>
    </row>
    <row r="8505" spans="1:11" x14ac:dyDescent="0.3">
      <c r="A8505" t="s">
        <v>2219</v>
      </c>
      <c r="B8505" t="s">
        <v>2220</v>
      </c>
      <c r="C8505">
        <v>57</v>
      </c>
      <c r="D8505" t="s">
        <v>1470</v>
      </c>
      <c r="E8505" t="s">
        <v>2222</v>
      </c>
      <c r="F8505" t="s">
        <v>1761</v>
      </c>
      <c r="K8505" t="str">
        <f>IF(ISBLANK('Q 13'!$D63),"",IF('Q 13'!$D63="&lt;please select&gt;","",'Q 13'!$D63))</f>
        <v/>
      </c>
    </row>
    <row r="8506" spans="1:11" x14ac:dyDescent="0.3">
      <c r="A8506" t="s">
        <v>2219</v>
      </c>
      <c r="B8506" t="s">
        <v>2220</v>
      </c>
      <c r="C8506">
        <v>58</v>
      </c>
      <c r="D8506" t="s">
        <v>1470</v>
      </c>
      <c r="E8506" t="s">
        <v>2222</v>
      </c>
      <c r="F8506" t="s">
        <v>1761</v>
      </c>
      <c r="K8506" t="str">
        <f>IF(ISBLANK('Q 13'!$D64),"",IF('Q 13'!$D64="&lt;please select&gt;","",'Q 13'!$D64))</f>
        <v/>
      </c>
    </row>
    <row r="8507" spans="1:11" x14ac:dyDescent="0.3">
      <c r="A8507" t="s">
        <v>2219</v>
      </c>
      <c r="B8507" t="s">
        <v>2220</v>
      </c>
      <c r="C8507">
        <v>59</v>
      </c>
      <c r="D8507" t="s">
        <v>1470</v>
      </c>
      <c r="E8507" t="s">
        <v>2222</v>
      </c>
      <c r="F8507" t="s">
        <v>1761</v>
      </c>
      <c r="K8507" t="str">
        <f>IF(ISBLANK('Q 13'!$D65),"",IF('Q 13'!$D65="&lt;please select&gt;","",'Q 13'!$D65))</f>
        <v/>
      </c>
    </row>
    <row r="8508" spans="1:11" x14ac:dyDescent="0.3">
      <c r="A8508" t="s">
        <v>2219</v>
      </c>
      <c r="B8508" t="s">
        <v>2220</v>
      </c>
      <c r="C8508">
        <v>60</v>
      </c>
      <c r="D8508" t="s">
        <v>1470</v>
      </c>
      <c r="E8508" t="s">
        <v>2222</v>
      </c>
      <c r="F8508" t="s">
        <v>1761</v>
      </c>
      <c r="K8508" t="str">
        <f>IF(ISBLANK('Q 13'!$D66),"",IF('Q 13'!$D66="&lt;please select&gt;","",'Q 13'!$D66))</f>
        <v/>
      </c>
    </row>
    <row r="8509" spans="1:11" x14ac:dyDescent="0.3">
      <c r="A8509" t="s">
        <v>2219</v>
      </c>
      <c r="B8509" t="s">
        <v>2220</v>
      </c>
      <c r="C8509">
        <v>61</v>
      </c>
      <c r="D8509" t="s">
        <v>1470</v>
      </c>
      <c r="E8509" t="s">
        <v>2222</v>
      </c>
      <c r="F8509" t="s">
        <v>1761</v>
      </c>
      <c r="K8509" t="str">
        <f>IF(ISBLANK('Q 13'!$D67),"",IF('Q 13'!$D67="&lt;please select&gt;","",'Q 13'!$D67))</f>
        <v/>
      </c>
    </row>
    <row r="8510" spans="1:11" x14ac:dyDescent="0.3">
      <c r="A8510" t="s">
        <v>2219</v>
      </c>
      <c r="B8510" t="s">
        <v>2220</v>
      </c>
      <c r="C8510">
        <v>62</v>
      </c>
      <c r="D8510" t="s">
        <v>1470</v>
      </c>
      <c r="E8510" t="s">
        <v>2222</v>
      </c>
      <c r="F8510" t="s">
        <v>1761</v>
      </c>
      <c r="K8510" t="str">
        <f>IF(ISBLANK('Q 13'!$D68),"",IF('Q 13'!$D68="&lt;please select&gt;","",'Q 13'!$D68))</f>
        <v/>
      </c>
    </row>
    <row r="8511" spans="1:11" x14ac:dyDescent="0.3">
      <c r="A8511" t="s">
        <v>2219</v>
      </c>
      <c r="B8511" t="s">
        <v>2220</v>
      </c>
      <c r="C8511">
        <v>63</v>
      </c>
      <c r="D8511" t="s">
        <v>1470</v>
      </c>
      <c r="E8511" t="s">
        <v>2222</v>
      </c>
      <c r="F8511" t="s">
        <v>1761</v>
      </c>
      <c r="K8511" t="str">
        <f>IF(ISBLANK('Q 13'!$D69),"",IF('Q 13'!$D69="&lt;please select&gt;","",'Q 13'!$D69))</f>
        <v/>
      </c>
    </row>
    <row r="8512" spans="1:11" x14ac:dyDescent="0.3">
      <c r="A8512" t="s">
        <v>2219</v>
      </c>
      <c r="B8512" t="s">
        <v>2220</v>
      </c>
      <c r="C8512">
        <v>64</v>
      </c>
      <c r="D8512" t="s">
        <v>1470</v>
      </c>
      <c r="E8512" t="s">
        <v>2222</v>
      </c>
      <c r="F8512" t="s">
        <v>1761</v>
      </c>
      <c r="K8512" t="str">
        <f>IF(ISBLANK('Q 13'!$D70),"",IF('Q 13'!$D70="&lt;please select&gt;","",'Q 13'!$D70))</f>
        <v/>
      </c>
    </row>
    <row r="8513" spans="1:11" x14ac:dyDescent="0.3">
      <c r="A8513" t="s">
        <v>2219</v>
      </c>
      <c r="B8513" t="s">
        <v>2220</v>
      </c>
      <c r="C8513">
        <v>65</v>
      </c>
      <c r="D8513" t="s">
        <v>1470</v>
      </c>
      <c r="E8513" t="s">
        <v>2222</v>
      </c>
      <c r="F8513" t="s">
        <v>1761</v>
      </c>
      <c r="K8513" t="str">
        <f>IF(ISBLANK('Q 13'!$D71),"",IF('Q 13'!$D71="&lt;please select&gt;","",'Q 13'!$D71))</f>
        <v/>
      </c>
    </row>
    <row r="8514" spans="1:11" x14ac:dyDescent="0.3">
      <c r="A8514" t="s">
        <v>2219</v>
      </c>
      <c r="B8514" t="s">
        <v>2220</v>
      </c>
      <c r="C8514">
        <v>66</v>
      </c>
      <c r="D8514" t="s">
        <v>1470</v>
      </c>
      <c r="E8514" t="s">
        <v>2222</v>
      </c>
      <c r="F8514" t="s">
        <v>1761</v>
      </c>
      <c r="K8514" t="str">
        <f>IF(ISBLANK('Q 13'!$D72),"",IF('Q 13'!$D72="&lt;please select&gt;","",'Q 13'!$D72))</f>
        <v/>
      </c>
    </row>
    <row r="8515" spans="1:11" x14ac:dyDescent="0.3">
      <c r="A8515" t="s">
        <v>2219</v>
      </c>
      <c r="B8515" t="s">
        <v>2220</v>
      </c>
      <c r="C8515">
        <v>67</v>
      </c>
      <c r="D8515" t="s">
        <v>1470</v>
      </c>
      <c r="E8515" t="s">
        <v>2222</v>
      </c>
      <c r="F8515" t="s">
        <v>1761</v>
      </c>
      <c r="K8515" t="str">
        <f>IF(ISBLANK('Q 13'!$D73),"",IF('Q 13'!$D73="&lt;please select&gt;","",'Q 13'!$D73))</f>
        <v/>
      </c>
    </row>
    <row r="8516" spans="1:11" x14ac:dyDescent="0.3">
      <c r="A8516" t="s">
        <v>2219</v>
      </c>
      <c r="B8516" t="s">
        <v>2220</v>
      </c>
      <c r="C8516">
        <v>68</v>
      </c>
      <c r="D8516" t="s">
        <v>1470</v>
      </c>
      <c r="E8516" t="s">
        <v>2222</v>
      </c>
      <c r="F8516" t="s">
        <v>1761</v>
      </c>
      <c r="K8516" t="str">
        <f>IF(ISBLANK('Q 13'!$D74),"",IF('Q 13'!$D74="&lt;please select&gt;","",'Q 13'!$D74))</f>
        <v/>
      </c>
    </row>
    <row r="8517" spans="1:11" x14ac:dyDescent="0.3">
      <c r="A8517" t="s">
        <v>2219</v>
      </c>
      <c r="B8517" t="s">
        <v>2220</v>
      </c>
      <c r="C8517">
        <v>69</v>
      </c>
      <c r="D8517" t="s">
        <v>1470</v>
      </c>
      <c r="E8517" t="s">
        <v>2222</v>
      </c>
      <c r="F8517" t="s">
        <v>1761</v>
      </c>
      <c r="K8517" t="str">
        <f>IF(ISBLANK('Q 13'!$D75),"",IF('Q 13'!$D75="&lt;please select&gt;","",'Q 13'!$D75))</f>
        <v/>
      </c>
    </row>
    <row r="8518" spans="1:11" x14ac:dyDescent="0.3">
      <c r="A8518" t="s">
        <v>2219</v>
      </c>
      <c r="B8518" t="s">
        <v>2220</v>
      </c>
      <c r="C8518">
        <v>70</v>
      </c>
      <c r="D8518" t="s">
        <v>1470</v>
      </c>
      <c r="E8518" t="s">
        <v>2222</v>
      </c>
      <c r="F8518" t="s">
        <v>1761</v>
      </c>
      <c r="K8518" t="str">
        <f>IF(ISBLANK('Q 13'!$D76),"",IF('Q 13'!$D76="&lt;please select&gt;","",'Q 13'!$D76))</f>
        <v/>
      </c>
    </row>
    <row r="8519" spans="1:11" x14ac:dyDescent="0.3">
      <c r="A8519" t="s">
        <v>2219</v>
      </c>
      <c r="B8519" t="s">
        <v>2220</v>
      </c>
      <c r="C8519">
        <v>71</v>
      </c>
      <c r="D8519" t="s">
        <v>1470</v>
      </c>
      <c r="E8519" t="s">
        <v>2222</v>
      </c>
      <c r="F8519" t="s">
        <v>1761</v>
      </c>
      <c r="K8519" t="str">
        <f>IF(ISBLANK('Q 13'!$D77),"",IF('Q 13'!$D77="&lt;please select&gt;","",'Q 13'!$D77))</f>
        <v>Question 10.2</v>
      </c>
    </row>
    <row r="8520" spans="1:11" x14ac:dyDescent="0.3">
      <c r="A8520" t="s">
        <v>2219</v>
      </c>
      <c r="B8520" t="s">
        <v>2220</v>
      </c>
      <c r="C8520">
        <v>72</v>
      </c>
      <c r="D8520" t="s">
        <v>1470</v>
      </c>
      <c r="E8520" t="s">
        <v>2222</v>
      </c>
      <c r="F8520" t="s">
        <v>1761</v>
      </c>
      <c r="K8520" t="str">
        <f>IF(ISBLANK('Q 13'!$D78),"",IF('Q 13'!$D78="&lt;please select&gt;","",'Q 13'!$D78))</f>
        <v>Question 10.3</v>
      </c>
    </row>
    <row r="8521" spans="1:11" x14ac:dyDescent="0.3">
      <c r="A8521" t="s">
        <v>2219</v>
      </c>
      <c r="B8521" t="s">
        <v>2220</v>
      </c>
      <c r="C8521">
        <v>73</v>
      </c>
      <c r="D8521" t="s">
        <v>1470</v>
      </c>
      <c r="E8521" t="s">
        <v>2222</v>
      </c>
      <c r="F8521" t="s">
        <v>1761</v>
      </c>
      <c r="K8521" t="str">
        <f>IF(ISBLANK('Q 13'!$D79),"",IF('Q 13'!$D79="&lt;please select&gt;","",'Q 13'!$D79))</f>
        <v/>
      </c>
    </row>
    <row r="8522" spans="1:11" x14ac:dyDescent="0.3">
      <c r="A8522" t="s">
        <v>2219</v>
      </c>
      <c r="B8522" t="s">
        <v>2220</v>
      </c>
      <c r="C8522">
        <v>74</v>
      </c>
      <c r="D8522" t="s">
        <v>1470</v>
      </c>
      <c r="E8522" t="s">
        <v>2222</v>
      </c>
      <c r="F8522" t="s">
        <v>1761</v>
      </c>
      <c r="K8522" t="str">
        <f>IF(ISBLANK('Q 13'!$D80),"",IF('Q 13'!$D80="&lt;please select&gt;","",'Q 13'!$D80))</f>
        <v/>
      </c>
    </row>
    <row r="8523" spans="1:11" x14ac:dyDescent="0.3">
      <c r="A8523" t="s">
        <v>2219</v>
      </c>
      <c r="B8523" t="s">
        <v>2220</v>
      </c>
      <c r="C8523">
        <v>75</v>
      </c>
      <c r="D8523" t="s">
        <v>1470</v>
      </c>
      <c r="E8523" t="s">
        <v>2222</v>
      </c>
      <c r="F8523" t="s">
        <v>1761</v>
      </c>
      <c r="K8523" t="str">
        <f>IF(ISBLANK('Q 13'!$D81),"",IF('Q 13'!$D81="&lt;please select&gt;","",'Q 13'!$D81))</f>
        <v/>
      </c>
    </row>
    <row r="8524" spans="1:11" x14ac:dyDescent="0.3">
      <c r="A8524" t="s">
        <v>2219</v>
      </c>
      <c r="B8524" t="s">
        <v>2220</v>
      </c>
      <c r="C8524">
        <v>76</v>
      </c>
      <c r="D8524" t="s">
        <v>1470</v>
      </c>
      <c r="E8524" t="s">
        <v>2222</v>
      </c>
      <c r="F8524" t="s">
        <v>1761</v>
      </c>
      <c r="K8524" t="str">
        <f>IF(ISBLANK('Q 13'!$D82),"",IF('Q 13'!$D82="&lt;please select&gt;","",'Q 13'!$D82))</f>
        <v/>
      </c>
    </row>
    <row r="8525" spans="1:11" x14ac:dyDescent="0.3">
      <c r="A8525" t="s">
        <v>2219</v>
      </c>
      <c r="B8525" t="s">
        <v>2220</v>
      </c>
      <c r="C8525">
        <v>77</v>
      </c>
      <c r="D8525" t="s">
        <v>1470</v>
      </c>
      <c r="E8525" t="s">
        <v>2222</v>
      </c>
      <c r="F8525" t="s">
        <v>1761</v>
      </c>
      <c r="K8525" t="str">
        <f>IF(ISBLANK('Q 13'!$D83),"",IF('Q 13'!$D83="&lt;please select&gt;","",'Q 13'!$D83))</f>
        <v/>
      </c>
    </row>
    <row r="8526" spans="1:11" x14ac:dyDescent="0.3">
      <c r="A8526" t="s">
        <v>2219</v>
      </c>
      <c r="B8526" t="s">
        <v>2220</v>
      </c>
      <c r="C8526">
        <v>78</v>
      </c>
      <c r="D8526" t="s">
        <v>1470</v>
      </c>
      <c r="E8526" t="s">
        <v>2222</v>
      </c>
      <c r="F8526" t="s">
        <v>1761</v>
      </c>
      <c r="K8526" t="str">
        <f>IF(ISBLANK('Q 13'!$D84),"",IF('Q 13'!$D84="&lt;please select&gt;","",'Q 13'!$D84))</f>
        <v/>
      </c>
    </row>
    <row r="8527" spans="1:11" x14ac:dyDescent="0.3">
      <c r="A8527" t="s">
        <v>2219</v>
      </c>
      <c r="B8527" t="s">
        <v>2220</v>
      </c>
      <c r="C8527">
        <v>79</v>
      </c>
      <c r="D8527" t="s">
        <v>1470</v>
      </c>
      <c r="E8527" t="s">
        <v>2222</v>
      </c>
      <c r="F8527" t="s">
        <v>1761</v>
      </c>
      <c r="K8527" t="str">
        <f>IF(ISBLANK('Q 13'!$D85),"",IF('Q 13'!$D85="&lt;please select&gt;","",'Q 13'!$D85))</f>
        <v/>
      </c>
    </row>
    <row r="8528" spans="1:11" x14ac:dyDescent="0.3">
      <c r="A8528" t="s">
        <v>2219</v>
      </c>
      <c r="B8528" t="s">
        <v>2220</v>
      </c>
      <c r="C8528">
        <v>80</v>
      </c>
      <c r="D8528" t="s">
        <v>1470</v>
      </c>
      <c r="E8528" t="s">
        <v>2222</v>
      </c>
      <c r="F8528" t="s">
        <v>1761</v>
      </c>
      <c r="K8528" t="str">
        <f>IF(ISBLANK('Q 13'!$D86),"",IF('Q 13'!$D86="&lt;please select&gt;","",'Q 13'!$D86))</f>
        <v/>
      </c>
    </row>
    <row r="8529" spans="1:11" x14ac:dyDescent="0.3">
      <c r="A8529" t="s">
        <v>2219</v>
      </c>
      <c r="B8529" t="s">
        <v>2220</v>
      </c>
      <c r="C8529">
        <v>81</v>
      </c>
      <c r="D8529" t="s">
        <v>1470</v>
      </c>
      <c r="E8529" t="s">
        <v>2222</v>
      </c>
      <c r="F8529" t="s">
        <v>1761</v>
      </c>
      <c r="K8529" t="str">
        <f>IF(ISBLANK('Q 13'!$D87),"",IF('Q 13'!$D87="&lt;please select&gt;","",'Q 13'!$D87))</f>
        <v/>
      </c>
    </row>
    <row r="8530" spans="1:11" x14ac:dyDescent="0.3">
      <c r="A8530" t="s">
        <v>2219</v>
      </c>
      <c r="B8530" t="s">
        <v>2220</v>
      </c>
      <c r="C8530">
        <v>82</v>
      </c>
      <c r="D8530" t="s">
        <v>1470</v>
      </c>
      <c r="E8530" t="s">
        <v>2222</v>
      </c>
      <c r="F8530" t="s">
        <v>1761</v>
      </c>
      <c r="K8530" t="str">
        <f>IF(ISBLANK('Q 13'!$D88),"",IF('Q 13'!$D88="&lt;please select&gt;","",'Q 13'!$D88))</f>
        <v/>
      </c>
    </row>
    <row r="8531" spans="1:11" x14ac:dyDescent="0.3">
      <c r="A8531" t="s">
        <v>2219</v>
      </c>
      <c r="B8531" t="s">
        <v>2220</v>
      </c>
      <c r="C8531">
        <v>83</v>
      </c>
      <c r="D8531" t="s">
        <v>1470</v>
      </c>
      <c r="E8531" t="s">
        <v>2222</v>
      </c>
      <c r="F8531" t="s">
        <v>1761</v>
      </c>
      <c r="K8531" t="str">
        <f>IF(ISBLANK('Q 13'!$D89),"",IF('Q 13'!$D89="&lt;please select&gt;","",'Q 13'!$D89))</f>
        <v/>
      </c>
    </row>
    <row r="8532" spans="1:11" x14ac:dyDescent="0.3">
      <c r="A8532" t="s">
        <v>2219</v>
      </c>
      <c r="B8532" t="s">
        <v>2220</v>
      </c>
      <c r="C8532">
        <v>84</v>
      </c>
      <c r="D8532" t="s">
        <v>1470</v>
      </c>
      <c r="E8532" t="s">
        <v>2222</v>
      </c>
      <c r="F8532" t="s">
        <v>1761</v>
      </c>
      <c r="K8532" t="str">
        <f>IF(ISBLANK('Q 13'!$D90),"",IF('Q 13'!$D90="&lt;please select&gt;","",'Q 13'!$D90))</f>
        <v/>
      </c>
    </row>
    <row r="8533" spans="1:11" x14ac:dyDescent="0.3">
      <c r="A8533" t="s">
        <v>2219</v>
      </c>
      <c r="B8533" t="s">
        <v>2220</v>
      </c>
      <c r="C8533">
        <v>85</v>
      </c>
      <c r="D8533" t="s">
        <v>1470</v>
      </c>
      <c r="E8533" t="s">
        <v>2222</v>
      </c>
      <c r="F8533" t="s">
        <v>1761</v>
      </c>
      <c r="K8533" t="str">
        <f>IF(ISBLANK('Q 13'!$D91),"",IF('Q 13'!$D91="&lt;please select&gt;","",'Q 13'!$D91))</f>
        <v/>
      </c>
    </row>
    <row r="8534" spans="1:11" x14ac:dyDescent="0.3">
      <c r="A8534" t="s">
        <v>2219</v>
      </c>
      <c r="B8534" t="s">
        <v>2220</v>
      </c>
      <c r="C8534">
        <v>86</v>
      </c>
      <c r="D8534" t="s">
        <v>1470</v>
      </c>
      <c r="E8534" t="s">
        <v>2222</v>
      </c>
      <c r="F8534" t="s">
        <v>1761</v>
      </c>
      <c r="K8534" t="str">
        <f>IF(ISBLANK('Q 13'!$D92),"",IF('Q 13'!$D92="&lt;please select&gt;","",'Q 13'!$D92))</f>
        <v/>
      </c>
    </row>
    <row r="8535" spans="1:11" x14ac:dyDescent="0.3">
      <c r="A8535" t="s">
        <v>2223</v>
      </c>
      <c r="B8535" t="s">
        <v>2224</v>
      </c>
      <c r="C8535">
        <v>0</v>
      </c>
      <c r="D8535" t="s">
        <v>1470</v>
      </c>
      <c r="E8535" t="s">
        <v>2224</v>
      </c>
      <c r="F8535" t="s">
        <v>1783</v>
      </c>
      <c r="K8535" t="str">
        <f>IF(ISBLANK('Q 13'!$I$95),"",IF('Q 13'!$I$95="&lt;please select&gt;","",'Q 13'!$I$95))</f>
        <v>Yes</v>
      </c>
    </row>
  </sheetData>
  <phoneticPr fontId="58"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BA35B7-9E4C-4B46-9619-3EB5A63ACB0D}">
  <dimension ref="A1:I963"/>
  <sheetViews>
    <sheetView showGridLines="0" topLeftCell="A644" workbookViewId="0">
      <selection activeCell="A644" sqref="A644"/>
    </sheetView>
  </sheetViews>
  <sheetFormatPr baseColWidth="10" defaultColWidth="9.109375" defaultRowHeight="13.8" x14ac:dyDescent="0.3"/>
  <cols>
    <col min="1" max="1" width="6" style="102" customWidth="1"/>
    <col min="2" max="2" width="6.44140625" style="184" customWidth="1"/>
    <col min="3" max="3" width="22.88671875" style="184" customWidth="1"/>
    <col min="4" max="4" width="30.5546875" style="184" customWidth="1"/>
    <col min="5" max="5" width="19.88671875" style="184" customWidth="1"/>
    <col min="6" max="6" width="22.88671875" style="184" customWidth="1"/>
    <col min="7" max="7" width="19.88671875" style="184" customWidth="1"/>
    <col min="8" max="9" width="22.88671875" style="184" customWidth="1"/>
    <col min="10" max="16384" width="9.109375" style="2"/>
  </cols>
  <sheetData>
    <row r="1" spans="1:9" s="100" customFormat="1" ht="21" x14ac:dyDescent="0.3">
      <c r="A1" s="280" t="s">
        <v>2264</v>
      </c>
      <c r="B1" s="280"/>
      <c r="C1" s="280"/>
      <c r="D1" s="280"/>
      <c r="E1" s="280"/>
      <c r="F1" s="280"/>
      <c r="G1" s="280"/>
      <c r="H1" s="280"/>
      <c r="I1" s="280"/>
    </row>
    <row r="2" spans="1:9" s="100" customFormat="1" ht="21.75" customHeight="1" x14ac:dyDescent="0.3">
      <c r="A2" s="322" t="s">
        <v>22</v>
      </c>
      <c r="B2" s="322"/>
      <c r="C2" s="322"/>
      <c r="D2" s="322"/>
      <c r="E2" s="322"/>
      <c r="F2" s="322"/>
      <c r="G2" s="322"/>
      <c r="H2" s="322"/>
      <c r="I2" s="322"/>
    </row>
    <row r="3" spans="1:9" ht="18.899999999999999" customHeight="1" x14ac:dyDescent="0.35">
      <c r="A3" s="193" t="s">
        <v>23</v>
      </c>
      <c r="B3" s="278" t="s">
        <v>24</v>
      </c>
      <c r="C3" s="279"/>
      <c r="D3" s="279"/>
      <c r="E3" s="279"/>
      <c r="F3" s="279"/>
      <c r="G3" s="279"/>
      <c r="H3" s="279"/>
      <c r="I3" s="279"/>
    </row>
    <row r="4" spans="1:9" ht="15" customHeight="1" x14ac:dyDescent="0.3">
      <c r="A4" s="55"/>
      <c r="B4" s="317" t="s">
        <v>25</v>
      </c>
      <c r="C4" s="318"/>
      <c r="D4" s="318"/>
      <c r="E4" s="318"/>
      <c r="F4" s="318"/>
      <c r="G4" s="318"/>
      <c r="H4" s="318"/>
      <c r="I4" s="318"/>
    </row>
    <row r="5" spans="1:9" ht="15" customHeight="1" x14ac:dyDescent="0.3">
      <c r="A5" s="59"/>
      <c r="B5" s="319" t="s">
        <v>26</v>
      </c>
      <c r="C5" s="318"/>
      <c r="D5" s="318"/>
      <c r="E5" s="318"/>
      <c r="F5" s="318"/>
      <c r="G5" s="318"/>
      <c r="H5" s="318"/>
      <c r="I5" s="318"/>
    </row>
    <row r="6" spans="1:9" ht="15" customHeight="1" x14ac:dyDescent="0.3">
      <c r="A6" s="188"/>
      <c r="B6" s="320"/>
      <c r="C6" s="321"/>
      <c r="D6" s="321"/>
      <c r="E6" s="321"/>
      <c r="F6" s="321"/>
      <c r="G6" s="321"/>
      <c r="H6" s="321"/>
      <c r="I6" s="321"/>
    </row>
    <row r="7" spans="1:9" ht="15" customHeight="1" x14ac:dyDescent="0.3">
      <c r="A7" s="59"/>
      <c r="B7" s="317" t="s">
        <v>0</v>
      </c>
      <c r="C7" s="318"/>
      <c r="D7" s="318"/>
      <c r="E7" s="318"/>
      <c r="F7" s="318"/>
      <c r="G7" s="318"/>
      <c r="H7" s="318"/>
      <c r="I7" s="318"/>
    </row>
    <row r="8" spans="1:9" ht="15" customHeight="1" x14ac:dyDescent="0.3">
      <c r="A8" s="2"/>
      <c r="B8" s="184" t="s">
        <v>27</v>
      </c>
      <c r="C8" s="319" t="s">
        <v>28</v>
      </c>
      <c r="D8" s="318"/>
      <c r="E8" s="318"/>
      <c r="F8" s="318"/>
      <c r="G8" s="318"/>
      <c r="H8" s="318"/>
      <c r="I8" s="318"/>
    </row>
    <row r="9" spans="1:9" ht="15" customHeight="1" x14ac:dyDescent="0.3">
      <c r="A9" s="188"/>
      <c r="B9" s="320"/>
      <c r="C9" s="321"/>
      <c r="D9" s="321"/>
      <c r="E9" s="321"/>
      <c r="F9" s="321"/>
      <c r="G9" s="321"/>
      <c r="H9" s="321"/>
      <c r="I9" s="321"/>
    </row>
    <row r="10" spans="1:9" ht="18.899999999999999" customHeight="1" x14ac:dyDescent="0.35">
      <c r="A10" s="145" t="s">
        <v>29</v>
      </c>
      <c r="B10" s="278" t="s">
        <v>30</v>
      </c>
      <c r="C10" s="279"/>
      <c r="D10" s="279"/>
      <c r="E10" s="279"/>
      <c r="F10" s="279"/>
      <c r="G10" s="279"/>
      <c r="H10" s="279"/>
      <c r="I10" s="279"/>
    </row>
    <row r="11" spans="1:9" ht="26.1" customHeight="1" x14ac:dyDescent="0.3">
      <c r="A11" s="3" t="s">
        <v>31</v>
      </c>
      <c r="B11" s="289" t="s">
        <v>32</v>
      </c>
      <c r="C11" s="284"/>
      <c r="D11" s="284"/>
      <c r="E11" s="284"/>
      <c r="F11" s="284"/>
      <c r="G11" s="284"/>
      <c r="H11" s="284"/>
      <c r="I11" s="284"/>
    </row>
    <row r="12" spans="1:9" ht="15" customHeight="1" x14ac:dyDescent="0.3">
      <c r="A12" s="59"/>
      <c r="B12" s="290" t="s">
        <v>25</v>
      </c>
      <c r="C12" s="284"/>
      <c r="D12" s="284"/>
      <c r="E12" s="284"/>
      <c r="F12" s="284"/>
      <c r="G12" s="284"/>
      <c r="H12" s="284"/>
      <c r="I12" s="284"/>
    </row>
    <row r="13" spans="1:9" ht="26.1" customHeight="1" x14ac:dyDescent="0.3">
      <c r="A13" s="59"/>
      <c r="B13" s="286" t="s">
        <v>33</v>
      </c>
      <c r="C13" s="284"/>
      <c r="D13" s="284"/>
      <c r="E13" s="284"/>
      <c r="F13" s="284"/>
      <c r="G13" s="284"/>
      <c r="H13" s="284"/>
      <c r="I13" s="284"/>
    </row>
    <row r="14" spans="1:9" ht="11.1" customHeight="1" x14ac:dyDescent="0.3">
      <c r="C14" s="189"/>
      <c r="D14" s="183"/>
      <c r="E14" s="183"/>
      <c r="F14" s="183"/>
      <c r="G14" s="183"/>
      <c r="H14" s="183"/>
      <c r="I14" s="183"/>
    </row>
    <row r="15" spans="1:9" ht="15" customHeight="1" x14ac:dyDescent="0.3">
      <c r="A15" s="59"/>
      <c r="B15" s="290" t="s">
        <v>0</v>
      </c>
      <c r="C15" s="284"/>
      <c r="D15" s="284"/>
      <c r="E15" s="284"/>
      <c r="F15" s="284"/>
      <c r="G15" s="284"/>
      <c r="H15" s="284"/>
      <c r="I15" s="284"/>
    </row>
    <row r="16" spans="1:9" ht="15" customHeight="1" x14ac:dyDescent="0.3">
      <c r="B16" s="184" t="s">
        <v>27</v>
      </c>
      <c r="C16" s="286" t="s">
        <v>34</v>
      </c>
      <c r="D16" s="284"/>
      <c r="E16" s="284"/>
      <c r="F16" s="284"/>
      <c r="G16" s="284"/>
      <c r="H16" s="284"/>
      <c r="I16" s="284"/>
    </row>
    <row r="17" spans="1:9" ht="15.6" customHeight="1" x14ac:dyDescent="0.3">
      <c r="B17" s="184" t="s">
        <v>27</v>
      </c>
      <c r="C17" s="286" t="s">
        <v>35</v>
      </c>
      <c r="D17" s="284"/>
      <c r="E17" s="284"/>
      <c r="F17" s="284"/>
      <c r="G17" s="284"/>
      <c r="H17" s="284"/>
      <c r="I17" s="284"/>
    </row>
    <row r="18" spans="1:9" ht="38.4" customHeight="1" x14ac:dyDescent="0.3">
      <c r="A18" s="188"/>
      <c r="B18" s="184" t="s">
        <v>27</v>
      </c>
      <c r="C18" s="286" t="s">
        <v>36</v>
      </c>
      <c r="D18" s="284"/>
      <c r="E18" s="284"/>
      <c r="F18" s="284"/>
      <c r="G18" s="284"/>
      <c r="H18" s="284"/>
      <c r="I18" s="284"/>
    </row>
    <row r="19" spans="1:9" ht="15" customHeight="1" x14ac:dyDescent="0.3">
      <c r="A19" s="3" t="s">
        <v>37</v>
      </c>
      <c r="B19" s="289" t="s">
        <v>38</v>
      </c>
      <c r="C19" s="284"/>
      <c r="D19" s="284"/>
      <c r="E19" s="284"/>
      <c r="F19" s="284"/>
      <c r="G19" s="284"/>
      <c r="H19" s="284"/>
      <c r="I19" s="284"/>
    </row>
    <row r="20" spans="1:9" ht="15" customHeight="1" x14ac:dyDescent="0.3">
      <c r="A20" s="59"/>
      <c r="B20" s="290" t="s">
        <v>25</v>
      </c>
      <c r="C20" s="284"/>
      <c r="D20" s="284"/>
      <c r="E20" s="284"/>
      <c r="F20" s="284"/>
      <c r="G20" s="284"/>
      <c r="H20" s="284"/>
      <c r="I20" s="284"/>
    </row>
    <row r="21" spans="1:9" ht="51.6" customHeight="1" x14ac:dyDescent="0.3">
      <c r="A21" s="59"/>
      <c r="B21" s="286" t="s">
        <v>39</v>
      </c>
      <c r="C21" s="284"/>
      <c r="D21" s="284"/>
      <c r="E21" s="284"/>
      <c r="F21" s="284"/>
      <c r="G21" s="284"/>
      <c r="H21" s="284"/>
      <c r="I21" s="284"/>
    </row>
    <row r="22" spans="1:9" ht="31.5" customHeight="1" x14ac:dyDescent="0.3">
      <c r="B22" s="184" t="s">
        <v>40</v>
      </c>
      <c r="C22" s="293" t="s">
        <v>41</v>
      </c>
      <c r="D22" s="294"/>
      <c r="E22" s="294"/>
      <c r="F22" s="294"/>
      <c r="G22" s="294"/>
      <c r="H22" s="294"/>
      <c r="I22" s="294"/>
    </row>
    <row r="23" spans="1:9" ht="29.1" customHeight="1" x14ac:dyDescent="0.3">
      <c r="B23" s="184" t="s">
        <v>42</v>
      </c>
      <c r="C23" s="293" t="s">
        <v>43</v>
      </c>
      <c r="D23" s="294"/>
      <c r="E23" s="294"/>
      <c r="F23" s="294"/>
      <c r="G23" s="294"/>
      <c r="H23" s="294"/>
      <c r="I23" s="294"/>
    </row>
    <row r="24" spans="1:9" ht="31.5" customHeight="1" x14ac:dyDescent="0.3">
      <c r="B24" s="184" t="s">
        <v>44</v>
      </c>
      <c r="C24" s="293" t="s">
        <v>45</v>
      </c>
      <c r="D24" s="294"/>
      <c r="E24" s="294"/>
      <c r="F24" s="294"/>
      <c r="G24" s="294"/>
      <c r="H24" s="294"/>
      <c r="I24" s="294"/>
    </row>
    <row r="25" spans="1:9" ht="30" customHeight="1" x14ac:dyDescent="0.3">
      <c r="B25" s="184" t="s">
        <v>46</v>
      </c>
      <c r="C25" s="293" t="s">
        <v>47</v>
      </c>
      <c r="D25" s="294"/>
      <c r="E25" s="294"/>
      <c r="F25" s="294"/>
      <c r="G25" s="294"/>
      <c r="H25" s="294"/>
      <c r="I25" s="294"/>
    </row>
    <row r="26" spans="1:9" ht="29.1" customHeight="1" x14ac:dyDescent="0.3">
      <c r="B26" s="184" t="s">
        <v>48</v>
      </c>
      <c r="C26" s="293" t="s">
        <v>49</v>
      </c>
      <c r="D26" s="294"/>
      <c r="E26" s="294"/>
      <c r="F26" s="294"/>
      <c r="G26" s="294"/>
      <c r="H26" s="294"/>
      <c r="I26" s="294"/>
    </row>
    <row r="27" spans="1:9" ht="33" customHeight="1" x14ac:dyDescent="0.3">
      <c r="A27" s="188"/>
      <c r="B27" s="201" t="s">
        <v>50</v>
      </c>
      <c r="C27" s="293" t="s">
        <v>51</v>
      </c>
      <c r="D27" s="294"/>
      <c r="E27" s="294"/>
      <c r="F27" s="294"/>
      <c r="G27" s="294"/>
      <c r="H27" s="294"/>
      <c r="I27" s="294"/>
    </row>
    <row r="28" spans="1:9" ht="15" customHeight="1" x14ac:dyDescent="0.3">
      <c r="A28" s="59"/>
      <c r="B28" s="290" t="s">
        <v>0</v>
      </c>
      <c r="C28" s="284"/>
      <c r="D28" s="284"/>
      <c r="E28" s="284"/>
      <c r="F28" s="284"/>
      <c r="G28" s="284"/>
      <c r="H28" s="284"/>
      <c r="I28" s="284"/>
    </row>
    <row r="29" spans="1:9" ht="15" customHeight="1" x14ac:dyDescent="0.3">
      <c r="B29" s="184" t="s">
        <v>27</v>
      </c>
      <c r="C29" s="286" t="s">
        <v>52</v>
      </c>
      <c r="D29" s="284"/>
      <c r="E29" s="284"/>
      <c r="F29" s="284"/>
      <c r="G29" s="284"/>
      <c r="H29" s="284"/>
      <c r="I29" s="284"/>
    </row>
    <row r="30" spans="1:9" ht="14.4" customHeight="1" x14ac:dyDescent="0.3">
      <c r="B30" s="184" t="s">
        <v>27</v>
      </c>
      <c r="C30" s="286" t="s">
        <v>53</v>
      </c>
      <c r="D30" s="284"/>
      <c r="E30" s="284"/>
      <c r="F30" s="284"/>
      <c r="G30" s="284"/>
      <c r="H30" s="284"/>
      <c r="I30" s="284"/>
    </row>
    <row r="31" spans="1:9" ht="15" customHeight="1" x14ac:dyDescent="0.3">
      <c r="B31" s="184" t="s">
        <v>27</v>
      </c>
      <c r="C31" s="286" t="s">
        <v>54</v>
      </c>
      <c r="D31" s="284"/>
      <c r="E31" s="284"/>
      <c r="F31" s="284"/>
      <c r="G31" s="284"/>
      <c r="H31" s="284"/>
      <c r="I31" s="284"/>
    </row>
    <row r="32" spans="1:9" ht="15" customHeight="1" x14ac:dyDescent="0.3">
      <c r="B32" s="184" t="s">
        <v>27</v>
      </c>
      <c r="C32" s="286" t="s">
        <v>55</v>
      </c>
      <c r="D32" s="284"/>
      <c r="E32" s="284"/>
      <c r="F32" s="284"/>
      <c r="G32" s="284"/>
      <c r="H32" s="284"/>
      <c r="I32" s="284"/>
    </row>
    <row r="33" spans="1:9" ht="15" customHeight="1" x14ac:dyDescent="0.3">
      <c r="A33" s="188"/>
      <c r="B33" s="291"/>
      <c r="C33" s="292"/>
      <c r="D33" s="292"/>
      <c r="E33" s="292"/>
      <c r="F33" s="292"/>
      <c r="G33" s="292"/>
      <c r="H33" s="292"/>
      <c r="I33" s="292"/>
    </row>
    <row r="34" spans="1:9" ht="15" customHeight="1" x14ac:dyDescent="0.3">
      <c r="A34" s="59"/>
      <c r="B34" s="286" t="s">
        <v>56</v>
      </c>
      <c r="C34" s="284"/>
      <c r="D34" s="284"/>
      <c r="E34" s="284"/>
      <c r="F34" s="284"/>
      <c r="G34" s="284"/>
      <c r="H34" s="284"/>
      <c r="I34" s="284"/>
    </row>
    <row r="35" spans="1:9" ht="15" customHeight="1" x14ac:dyDescent="0.3">
      <c r="A35" s="188"/>
      <c r="B35" s="186"/>
      <c r="C35" s="311" t="s">
        <v>57</v>
      </c>
      <c r="D35" s="312"/>
      <c r="E35" s="313"/>
      <c r="F35" s="311" t="s">
        <v>58</v>
      </c>
      <c r="G35" s="312"/>
      <c r="H35" s="312"/>
      <c r="I35" s="313"/>
    </row>
    <row r="36" spans="1:9" ht="26.1" customHeight="1" x14ac:dyDescent="0.3">
      <c r="A36" s="188"/>
      <c r="B36" s="186"/>
      <c r="C36" s="311" t="s">
        <v>59</v>
      </c>
      <c r="D36" s="312"/>
      <c r="E36" s="313"/>
      <c r="F36" s="311" t="s">
        <v>60</v>
      </c>
      <c r="G36" s="312"/>
      <c r="H36" s="312"/>
      <c r="I36" s="313"/>
    </row>
    <row r="37" spans="1:9" ht="26.1" customHeight="1" x14ac:dyDescent="0.3">
      <c r="A37" s="188"/>
      <c r="B37" s="186"/>
      <c r="C37" s="311" t="s">
        <v>61</v>
      </c>
      <c r="D37" s="312"/>
      <c r="E37" s="313"/>
      <c r="F37" s="311" t="s">
        <v>62</v>
      </c>
      <c r="G37" s="312"/>
      <c r="H37" s="312"/>
      <c r="I37" s="313"/>
    </row>
    <row r="38" spans="1:9" ht="15" customHeight="1" x14ac:dyDescent="0.3">
      <c r="A38" s="188"/>
      <c r="B38" s="186"/>
      <c r="C38" s="311" t="s">
        <v>63</v>
      </c>
      <c r="D38" s="312"/>
      <c r="E38" s="313"/>
      <c r="F38" s="311" t="s">
        <v>64</v>
      </c>
      <c r="G38" s="312"/>
      <c r="H38" s="312"/>
      <c r="I38" s="313"/>
    </row>
    <row r="39" spans="1:9" ht="51" customHeight="1" x14ac:dyDescent="0.3">
      <c r="A39" s="188"/>
      <c r="B39" s="186"/>
      <c r="C39" s="311" t="s">
        <v>65</v>
      </c>
      <c r="D39" s="312"/>
      <c r="E39" s="313"/>
      <c r="F39" s="311" t="s">
        <v>66</v>
      </c>
      <c r="G39" s="312"/>
      <c r="H39" s="312"/>
      <c r="I39" s="313"/>
    </row>
    <row r="40" spans="1:9" ht="12.9" customHeight="1" x14ac:dyDescent="0.3">
      <c r="A40" s="188"/>
      <c r="B40" s="186"/>
      <c r="C40" s="186"/>
      <c r="D40" s="186"/>
      <c r="E40" s="186"/>
      <c r="F40" s="186"/>
      <c r="G40" s="186"/>
      <c r="H40" s="186"/>
      <c r="I40" s="186"/>
    </row>
    <row r="41" spans="1:9" ht="15" customHeight="1" x14ac:dyDescent="0.3">
      <c r="A41" s="3" t="s">
        <v>67</v>
      </c>
      <c r="B41" s="289" t="s">
        <v>68</v>
      </c>
      <c r="C41" s="284"/>
      <c r="D41" s="284"/>
      <c r="E41" s="284"/>
      <c r="F41" s="284"/>
      <c r="G41" s="284"/>
      <c r="H41" s="284"/>
      <c r="I41" s="284"/>
    </row>
    <row r="42" spans="1:9" ht="15" customHeight="1" x14ac:dyDescent="0.3">
      <c r="A42" s="59"/>
      <c r="B42" s="290" t="s">
        <v>25</v>
      </c>
      <c r="C42" s="284"/>
      <c r="D42" s="284"/>
      <c r="E42" s="284"/>
      <c r="F42" s="284"/>
      <c r="G42" s="284"/>
      <c r="H42" s="284"/>
      <c r="I42" s="284"/>
    </row>
    <row r="43" spans="1:9" ht="51" customHeight="1" x14ac:dyDescent="0.3">
      <c r="A43" s="59"/>
      <c r="B43" s="286" t="s">
        <v>69</v>
      </c>
      <c r="C43" s="284"/>
      <c r="D43" s="284"/>
      <c r="E43" s="284"/>
      <c r="F43" s="284"/>
      <c r="G43" s="284"/>
      <c r="H43" s="284"/>
      <c r="I43" s="284"/>
    </row>
    <row r="44" spans="1:9" ht="26.1" customHeight="1" x14ac:dyDescent="0.3">
      <c r="A44" s="59"/>
      <c r="B44" s="286" t="s">
        <v>70</v>
      </c>
      <c r="C44" s="284"/>
      <c r="D44" s="284"/>
      <c r="E44" s="284"/>
      <c r="F44" s="284"/>
      <c r="G44" s="284"/>
      <c r="H44" s="284"/>
      <c r="I44" s="284"/>
    </row>
    <row r="45" spans="1:9" ht="15" customHeight="1" x14ac:dyDescent="0.3">
      <c r="A45" s="188"/>
      <c r="B45" s="291"/>
      <c r="C45" s="292"/>
      <c r="D45" s="292"/>
      <c r="E45" s="292"/>
      <c r="F45" s="292"/>
      <c r="G45" s="292"/>
      <c r="H45" s="292"/>
      <c r="I45" s="292"/>
    </row>
    <row r="46" spans="1:9" ht="15" customHeight="1" x14ac:dyDescent="0.3">
      <c r="A46" s="59"/>
      <c r="B46" s="290" t="s">
        <v>0</v>
      </c>
      <c r="C46" s="284"/>
      <c r="D46" s="284"/>
      <c r="E46" s="284"/>
      <c r="F46" s="284"/>
      <c r="G46" s="284"/>
      <c r="H46" s="284"/>
      <c r="I46" s="284"/>
    </row>
    <row r="47" spans="1:9" ht="26.1" customHeight="1" x14ac:dyDescent="0.3">
      <c r="B47" s="184" t="s">
        <v>27</v>
      </c>
      <c r="C47" s="286" t="s">
        <v>71</v>
      </c>
      <c r="D47" s="284"/>
      <c r="E47" s="284"/>
      <c r="F47" s="284"/>
      <c r="G47" s="284"/>
      <c r="H47" s="284"/>
      <c r="I47" s="284"/>
    </row>
    <row r="48" spans="1:9" ht="15" customHeight="1" x14ac:dyDescent="0.3">
      <c r="B48" s="184" t="s">
        <v>27</v>
      </c>
      <c r="C48" s="286" t="s">
        <v>72</v>
      </c>
      <c r="D48" s="284"/>
      <c r="E48" s="284"/>
      <c r="F48" s="284"/>
      <c r="G48" s="284"/>
      <c r="H48" s="284"/>
      <c r="I48" s="284"/>
    </row>
    <row r="49" spans="1:9" ht="15" customHeight="1" x14ac:dyDescent="0.3">
      <c r="B49" s="184" t="s">
        <v>27</v>
      </c>
      <c r="C49" s="286" t="s">
        <v>73</v>
      </c>
      <c r="D49" s="284"/>
      <c r="E49" s="284"/>
      <c r="F49" s="284"/>
      <c r="G49" s="284"/>
      <c r="H49" s="284"/>
      <c r="I49" s="284"/>
    </row>
    <row r="50" spans="1:9" ht="15" customHeight="1" x14ac:dyDescent="0.3">
      <c r="A50" s="188"/>
      <c r="B50" s="291"/>
      <c r="C50" s="292"/>
      <c r="D50" s="292"/>
      <c r="E50" s="292"/>
      <c r="F50" s="292"/>
      <c r="G50" s="292"/>
      <c r="H50" s="292"/>
      <c r="I50" s="292"/>
    </row>
    <row r="51" spans="1:9" ht="15" customHeight="1" x14ac:dyDescent="0.3">
      <c r="A51" s="59"/>
      <c r="B51" s="286" t="s">
        <v>74</v>
      </c>
      <c r="C51" s="284"/>
      <c r="D51" s="284"/>
      <c r="E51" s="284"/>
      <c r="F51" s="284"/>
      <c r="G51" s="284"/>
      <c r="H51" s="284"/>
      <c r="I51" s="284"/>
    </row>
    <row r="52" spans="1:9" ht="15" customHeight="1" x14ac:dyDescent="0.3">
      <c r="A52" s="188"/>
      <c r="B52" s="186"/>
      <c r="C52" s="311" t="s">
        <v>57</v>
      </c>
      <c r="D52" s="312"/>
      <c r="E52" s="312"/>
      <c r="F52" s="313"/>
      <c r="G52" s="311" t="s">
        <v>58</v>
      </c>
      <c r="H52" s="312"/>
      <c r="I52" s="313"/>
    </row>
    <row r="53" spans="1:9" ht="66.599999999999994" customHeight="1" x14ac:dyDescent="0.3">
      <c r="A53" s="188"/>
      <c r="B53" s="186"/>
      <c r="C53" s="311" t="s">
        <v>75</v>
      </c>
      <c r="D53" s="312"/>
      <c r="E53" s="312"/>
      <c r="F53" s="313"/>
      <c r="G53" s="311" t="s">
        <v>76</v>
      </c>
      <c r="H53" s="312"/>
      <c r="I53" s="313"/>
    </row>
    <row r="54" spans="1:9" ht="90.6" customHeight="1" x14ac:dyDescent="0.3">
      <c r="A54" s="188"/>
      <c r="B54" s="186"/>
      <c r="C54" s="311" t="s">
        <v>77</v>
      </c>
      <c r="D54" s="312"/>
      <c r="E54" s="312"/>
      <c r="F54" s="313"/>
      <c r="G54" s="311" t="s">
        <v>78</v>
      </c>
      <c r="H54" s="312"/>
      <c r="I54" s="313"/>
    </row>
    <row r="55" spans="1:9" ht="42.6" customHeight="1" x14ac:dyDescent="0.3">
      <c r="A55" s="188"/>
      <c r="B55" s="186"/>
      <c r="C55" s="311" t="s">
        <v>79</v>
      </c>
      <c r="D55" s="312"/>
      <c r="E55" s="312"/>
      <c r="F55" s="313"/>
      <c r="G55" s="311" t="s">
        <v>80</v>
      </c>
      <c r="H55" s="312"/>
      <c r="I55" s="313"/>
    </row>
    <row r="56" spans="1:9" ht="39" customHeight="1" x14ac:dyDescent="0.3">
      <c r="A56" s="188"/>
      <c r="B56" s="186"/>
      <c r="C56" s="311" t="s">
        <v>81</v>
      </c>
      <c r="D56" s="312"/>
      <c r="E56" s="312"/>
      <c r="F56" s="313"/>
      <c r="G56" s="311" t="s">
        <v>82</v>
      </c>
      <c r="H56" s="312"/>
      <c r="I56" s="313"/>
    </row>
    <row r="57" spans="1:9" ht="40.5" customHeight="1" x14ac:dyDescent="0.3">
      <c r="A57" s="188"/>
      <c r="B57" s="186"/>
      <c r="C57" s="311" t="s">
        <v>83</v>
      </c>
      <c r="D57" s="312"/>
      <c r="E57" s="312"/>
      <c r="F57" s="313"/>
      <c r="G57" s="311" t="s">
        <v>84</v>
      </c>
      <c r="H57" s="312"/>
      <c r="I57" s="313"/>
    </row>
    <row r="58" spans="1:9" ht="12.9" customHeight="1" x14ac:dyDescent="0.3">
      <c r="A58" s="188"/>
      <c r="B58" s="186"/>
      <c r="D58" s="183"/>
      <c r="E58" s="183"/>
      <c r="F58" s="183"/>
      <c r="H58" s="183"/>
      <c r="I58" s="183"/>
    </row>
    <row r="59" spans="1:9" ht="15" customHeight="1" x14ac:dyDescent="0.3">
      <c r="A59" s="3" t="s">
        <v>85</v>
      </c>
      <c r="B59" s="289" t="s">
        <v>86</v>
      </c>
      <c r="C59" s="284"/>
      <c r="D59" s="284"/>
      <c r="E59" s="284"/>
      <c r="F59" s="284"/>
      <c r="G59" s="284"/>
      <c r="H59" s="284"/>
      <c r="I59" s="284"/>
    </row>
    <row r="60" spans="1:9" ht="15" customHeight="1" x14ac:dyDescent="0.3">
      <c r="A60" s="3"/>
      <c r="B60" s="290" t="s">
        <v>25</v>
      </c>
      <c r="C60" s="284"/>
      <c r="D60" s="284"/>
      <c r="E60" s="284"/>
      <c r="F60" s="284"/>
      <c r="G60" s="284"/>
      <c r="H60" s="284"/>
      <c r="I60" s="284"/>
    </row>
    <row r="61" spans="1:9" ht="26.1" customHeight="1" x14ac:dyDescent="0.3">
      <c r="A61" s="59"/>
      <c r="B61" s="286" t="s">
        <v>87</v>
      </c>
      <c r="C61" s="284"/>
      <c r="D61" s="284"/>
      <c r="E61" s="284"/>
      <c r="F61" s="284"/>
      <c r="G61" s="284"/>
      <c r="H61" s="284"/>
      <c r="I61" s="284"/>
    </row>
    <row r="62" spans="1:9" ht="15" customHeight="1" x14ac:dyDescent="0.3">
      <c r="A62" s="188"/>
      <c r="B62" s="291"/>
      <c r="C62" s="292"/>
      <c r="D62" s="292"/>
      <c r="E62" s="292"/>
      <c r="F62" s="292"/>
      <c r="G62" s="292"/>
      <c r="H62" s="292"/>
      <c r="I62" s="292"/>
    </row>
    <row r="63" spans="1:9" ht="15" customHeight="1" x14ac:dyDescent="0.3">
      <c r="A63" s="59"/>
      <c r="B63" s="290" t="s">
        <v>0</v>
      </c>
      <c r="C63" s="284"/>
      <c r="D63" s="284"/>
      <c r="E63" s="284"/>
      <c r="F63" s="284"/>
      <c r="G63" s="284"/>
      <c r="H63" s="284"/>
      <c r="I63" s="284"/>
    </row>
    <row r="64" spans="1:9" ht="15" customHeight="1" x14ac:dyDescent="0.3">
      <c r="B64" s="184" t="s">
        <v>27</v>
      </c>
      <c r="C64" s="286" t="s">
        <v>88</v>
      </c>
      <c r="D64" s="284"/>
      <c r="E64" s="284"/>
      <c r="F64" s="284"/>
      <c r="G64" s="284"/>
      <c r="H64" s="284"/>
      <c r="I64" s="284"/>
    </row>
    <row r="65" spans="1:9" ht="15" customHeight="1" x14ac:dyDescent="0.3">
      <c r="B65" s="184" t="s">
        <v>27</v>
      </c>
      <c r="C65" s="286" t="s">
        <v>89</v>
      </c>
      <c r="D65" s="284"/>
      <c r="E65" s="284"/>
      <c r="F65" s="284"/>
      <c r="G65" s="284"/>
      <c r="H65" s="284"/>
      <c r="I65" s="284"/>
    </row>
    <row r="66" spans="1:9" ht="15" customHeight="1" x14ac:dyDescent="0.3">
      <c r="D66" s="183"/>
      <c r="E66" s="183"/>
      <c r="F66" s="183"/>
      <c r="G66" s="183"/>
      <c r="H66" s="183"/>
      <c r="I66" s="183"/>
    </row>
    <row r="67" spans="1:9" ht="18.899999999999999" customHeight="1" x14ac:dyDescent="0.35">
      <c r="A67" s="145" t="s">
        <v>90</v>
      </c>
      <c r="B67" s="278" t="s">
        <v>91</v>
      </c>
      <c r="C67" s="279"/>
      <c r="D67" s="279"/>
      <c r="E67" s="279"/>
      <c r="F67" s="279"/>
      <c r="G67" s="279"/>
      <c r="H67" s="279"/>
      <c r="I67" s="279"/>
    </row>
    <row r="68" spans="1:9" ht="12.9" customHeight="1" x14ac:dyDescent="0.3">
      <c r="A68" s="188"/>
      <c r="B68" s="186"/>
      <c r="C68" s="186"/>
      <c r="D68" s="186"/>
      <c r="E68" s="186"/>
      <c r="F68" s="186"/>
      <c r="G68" s="186"/>
      <c r="H68" s="186"/>
      <c r="I68" s="186"/>
    </row>
    <row r="69" spans="1:9" ht="12.9" customHeight="1" x14ac:dyDescent="0.3">
      <c r="A69" s="195" t="s">
        <v>92</v>
      </c>
      <c r="B69" s="289" t="s">
        <v>93</v>
      </c>
      <c r="C69" s="284"/>
      <c r="D69" s="284"/>
      <c r="E69" s="284"/>
      <c r="F69" s="284"/>
      <c r="G69" s="284"/>
      <c r="H69" s="284"/>
      <c r="I69" s="284"/>
    </row>
    <row r="70" spans="1:9" ht="12.9" customHeight="1" x14ac:dyDescent="0.3">
      <c r="A70" s="195"/>
      <c r="B70" s="185"/>
      <c r="C70" s="183"/>
      <c r="D70" s="183"/>
      <c r="E70" s="183"/>
      <c r="F70" s="183"/>
      <c r="G70" s="183"/>
      <c r="H70" s="183"/>
      <c r="I70" s="183"/>
    </row>
    <row r="71" spans="1:9" ht="14.4" x14ac:dyDescent="0.3">
      <c r="A71" s="196" t="s">
        <v>94</v>
      </c>
      <c r="B71" s="289" t="s">
        <v>95</v>
      </c>
      <c r="C71" s="284"/>
      <c r="D71" s="284"/>
      <c r="E71" s="284"/>
      <c r="F71" s="284"/>
      <c r="G71" s="284"/>
      <c r="H71" s="284"/>
      <c r="I71" s="284"/>
    </row>
    <row r="72" spans="1:9" ht="14.4" x14ac:dyDescent="0.3">
      <c r="A72" s="3"/>
      <c r="B72" s="290" t="s">
        <v>25</v>
      </c>
      <c r="C72" s="284"/>
      <c r="D72" s="284"/>
      <c r="E72" s="284"/>
      <c r="F72" s="284"/>
      <c r="G72" s="284"/>
      <c r="H72" s="284"/>
      <c r="I72" s="284"/>
    </row>
    <row r="73" spans="1:9" ht="30" customHeight="1" x14ac:dyDescent="0.3">
      <c r="A73" s="59"/>
      <c r="B73" s="286" t="s">
        <v>96</v>
      </c>
      <c r="C73" s="284"/>
      <c r="D73" s="284"/>
      <c r="E73" s="284"/>
      <c r="F73" s="284"/>
      <c r="G73" s="284"/>
      <c r="H73" s="284"/>
      <c r="I73" s="284"/>
    </row>
    <row r="74" spans="1:9" ht="14.4" x14ac:dyDescent="0.3">
      <c r="A74" s="188"/>
      <c r="B74" s="291"/>
      <c r="C74" s="292"/>
      <c r="D74" s="292"/>
      <c r="E74" s="292"/>
      <c r="F74" s="292"/>
      <c r="G74" s="292"/>
      <c r="H74" s="292"/>
      <c r="I74" s="292"/>
    </row>
    <row r="75" spans="1:9" ht="14.4" x14ac:dyDescent="0.3">
      <c r="A75" s="59"/>
      <c r="B75" s="290" t="s">
        <v>0</v>
      </c>
      <c r="C75" s="284"/>
      <c r="D75" s="284"/>
      <c r="E75" s="284"/>
      <c r="F75" s="284"/>
      <c r="G75" s="284"/>
      <c r="H75" s="284"/>
      <c r="I75" s="284"/>
    </row>
    <row r="76" spans="1:9" ht="27" customHeight="1" x14ac:dyDescent="0.3">
      <c r="B76" s="184" t="s">
        <v>27</v>
      </c>
      <c r="C76" s="286" t="s">
        <v>97</v>
      </c>
      <c r="D76" s="284"/>
      <c r="E76" s="284"/>
      <c r="F76" s="284"/>
      <c r="G76" s="284"/>
      <c r="H76" s="284"/>
      <c r="I76" s="284"/>
    </row>
    <row r="77" spans="1:9" ht="54" customHeight="1" x14ac:dyDescent="0.3">
      <c r="B77" s="184" t="s">
        <v>27</v>
      </c>
      <c r="C77" s="286" t="s">
        <v>98</v>
      </c>
      <c r="D77" s="284"/>
      <c r="E77" s="284"/>
      <c r="F77" s="284"/>
      <c r="G77" s="284"/>
      <c r="H77" s="284"/>
      <c r="I77" s="284"/>
    </row>
    <row r="79" spans="1:9" ht="14.4" x14ac:dyDescent="0.3">
      <c r="A79" s="196" t="s">
        <v>99</v>
      </c>
      <c r="B79" s="289" t="s">
        <v>100</v>
      </c>
      <c r="C79" s="284"/>
      <c r="D79" s="284"/>
      <c r="E79" s="284"/>
      <c r="F79" s="284"/>
      <c r="G79" s="284"/>
      <c r="H79" s="284"/>
      <c r="I79" s="284"/>
    </row>
    <row r="80" spans="1:9" ht="14.4" x14ac:dyDescent="0.3">
      <c r="A80" s="3"/>
      <c r="B80" s="290" t="s">
        <v>25</v>
      </c>
      <c r="C80" s="284"/>
      <c r="D80" s="284"/>
      <c r="E80" s="284"/>
      <c r="F80" s="284"/>
      <c r="G80" s="284"/>
      <c r="H80" s="284"/>
      <c r="I80" s="284"/>
    </row>
    <row r="81" spans="1:9" ht="12.6" customHeight="1" x14ac:dyDescent="0.3">
      <c r="A81" s="59"/>
      <c r="B81" s="286" t="s">
        <v>101</v>
      </c>
      <c r="C81" s="284"/>
      <c r="D81" s="284"/>
      <c r="E81" s="284"/>
      <c r="F81" s="284"/>
      <c r="G81" s="284"/>
      <c r="H81" s="284"/>
      <c r="I81" s="284"/>
    </row>
    <row r="82" spans="1:9" ht="45" customHeight="1" x14ac:dyDescent="0.3">
      <c r="A82" s="59"/>
      <c r="B82" s="287" t="s">
        <v>102</v>
      </c>
      <c r="C82" s="288"/>
      <c r="D82" s="288"/>
      <c r="E82" s="288"/>
      <c r="F82" s="288"/>
      <c r="G82" s="288"/>
      <c r="H82" s="288"/>
      <c r="I82" s="288"/>
    </row>
    <row r="83" spans="1:9" ht="12.9" customHeight="1" x14ac:dyDescent="0.3">
      <c r="A83" s="59"/>
      <c r="B83" s="286" t="s">
        <v>103</v>
      </c>
      <c r="C83" s="284"/>
      <c r="D83" s="284"/>
      <c r="E83" s="284"/>
      <c r="F83" s="284"/>
      <c r="G83" s="284"/>
      <c r="H83" s="284"/>
      <c r="I83" s="284"/>
    </row>
    <row r="84" spans="1:9" ht="12.9" customHeight="1" x14ac:dyDescent="0.3">
      <c r="A84" s="59"/>
      <c r="B84" s="286"/>
      <c r="C84" s="284"/>
      <c r="D84" s="284"/>
      <c r="E84" s="284"/>
      <c r="F84" s="284"/>
      <c r="G84" s="284"/>
      <c r="H84" s="284"/>
      <c r="I84" s="284"/>
    </row>
    <row r="85" spans="1:9" ht="15.6" customHeight="1" x14ac:dyDescent="0.3">
      <c r="A85" s="59"/>
      <c r="B85" s="286" t="s">
        <v>104</v>
      </c>
      <c r="C85" s="286"/>
      <c r="D85" s="286"/>
      <c r="E85" s="286"/>
      <c r="F85" s="286"/>
      <c r="G85" s="286"/>
      <c r="H85" s="286"/>
      <c r="I85" s="286"/>
    </row>
    <row r="86" spans="1:9" ht="36" customHeight="1" x14ac:dyDescent="0.3">
      <c r="A86" s="188"/>
      <c r="B86" s="287" t="s">
        <v>105</v>
      </c>
      <c r="C86" s="288"/>
      <c r="D86" s="288"/>
      <c r="E86" s="288"/>
      <c r="F86" s="288"/>
      <c r="G86" s="288"/>
      <c r="H86" s="288"/>
      <c r="I86" s="288"/>
    </row>
    <row r="87" spans="1:9" ht="27" customHeight="1" x14ac:dyDescent="0.3">
      <c r="A87" s="188"/>
      <c r="B87" s="291" t="s">
        <v>106</v>
      </c>
      <c r="C87" s="292"/>
      <c r="D87" s="292"/>
      <c r="E87" s="292"/>
      <c r="F87" s="292"/>
      <c r="G87" s="292"/>
      <c r="H87" s="292"/>
      <c r="I87" s="292"/>
    </row>
    <row r="88" spans="1:9" ht="12.9" customHeight="1" x14ac:dyDescent="0.3">
      <c r="A88" s="188"/>
      <c r="B88" s="186"/>
      <c r="C88" s="186"/>
      <c r="D88" s="186"/>
      <c r="E88" s="186"/>
      <c r="F88" s="186"/>
      <c r="G88" s="186"/>
      <c r="H88" s="186"/>
      <c r="I88" s="186"/>
    </row>
    <row r="89" spans="1:9" ht="12.9" customHeight="1" x14ac:dyDescent="0.3">
      <c r="A89" s="188"/>
      <c r="B89" s="286" t="s">
        <v>107</v>
      </c>
      <c r="C89" s="284"/>
      <c r="D89" s="284"/>
      <c r="E89" s="284"/>
      <c r="F89" s="284"/>
      <c r="G89" s="284"/>
      <c r="H89" s="284"/>
      <c r="I89" s="284"/>
    </row>
    <row r="90" spans="1:9" ht="12.9" customHeight="1" x14ac:dyDescent="0.3">
      <c r="A90" s="188"/>
      <c r="B90" s="186"/>
      <c r="C90" s="186"/>
      <c r="D90" s="186"/>
      <c r="E90" s="186"/>
      <c r="F90" s="186"/>
      <c r="G90" s="186"/>
      <c r="H90" s="186"/>
      <c r="I90" s="186"/>
    </row>
    <row r="91" spans="1:9" ht="12.9" customHeight="1" x14ac:dyDescent="0.3">
      <c r="A91" s="188"/>
      <c r="B91" s="186" t="s">
        <v>108</v>
      </c>
      <c r="C91" s="298" t="s">
        <v>109</v>
      </c>
      <c r="D91" s="298"/>
      <c r="E91" s="298"/>
      <c r="F91" s="187"/>
      <c r="G91" s="187"/>
      <c r="H91" s="187"/>
      <c r="I91" s="187"/>
    </row>
    <row r="92" spans="1:9" ht="12.9" customHeight="1" x14ac:dyDescent="0.3">
      <c r="A92" s="188"/>
      <c r="B92" s="186"/>
      <c r="C92" s="187"/>
      <c r="D92" s="187"/>
      <c r="E92" s="187"/>
      <c r="F92" s="187"/>
      <c r="G92" s="187"/>
      <c r="H92" s="187"/>
      <c r="I92" s="187"/>
    </row>
    <row r="93" spans="1:9" x14ac:dyDescent="0.3">
      <c r="A93" s="59"/>
      <c r="B93" s="290" t="s">
        <v>0</v>
      </c>
      <c r="C93" s="290"/>
      <c r="D93" s="290"/>
      <c r="E93" s="290"/>
      <c r="F93" s="290"/>
      <c r="G93" s="290"/>
      <c r="H93" s="290"/>
      <c r="I93" s="290"/>
    </row>
    <row r="94" spans="1:9" ht="14.4" x14ac:dyDescent="0.3">
      <c r="B94" s="184" t="s">
        <v>27</v>
      </c>
      <c r="C94" s="286" t="s">
        <v>110</v>
      </c>
      <c r="D94" s="284"/>
      <c r="E94" s="284"/>
      <c r="F94" s="284"/>
      <c r="G94" s="284"/>
      <c r="H94" s="284"/>
      <c r="I94" s="284"/>
    </row>
    <row r="95" spans="1:9" ht="26.4" customHeight="1" x14ac:dyDescent="0.3">
      <c r="B95" s="184" t="s">
        <v>27</v>
      </c>
      <c r="C95" s="286" t="s">
        <v>111</v>
      </c>
      <c r="D95" s="284"/>
      <c r="E95" s="284"/>
      <c r="F95" s="284"/>
      <c r="G95" s="284"/>
      <c r="H95" s="284"/>
      <c r="I95" s="284"/>
    </row>
    <row r="96" spans="1:9" ht="27.6" customHeight="1" x14ac:dyDescent="0.3">
      <c r="B96" s="184" t="s">
        <v>27</v>
      </c>
      <c r="C96" s="286" t="s">
        <v>112</v>
      </c>
      <c r="D96" s="284"/>
      <c r="E96" s="284"/>
      <c r="F96" s="284"/>
      <c r="G96" s="284"/>
      <c r="H96" s="284"/>
      <c r="I96" s="284"/>
    </row>
    <row r="97" spans="1:9" ht="14.4" x14ac:dyDescent="0.3">
      <c r="B97" s="184" t="s">
        <v>27</v>
      </c>
      <c r="C97" s="286" t="s">
        <v>113</v>
      </c>
      <c r="D97" s="284"/>
      <c r="E97" s="284"/>
      <c r="F97" s="284"/>
      <c r="G97" s="284"/>
      <c r="H97" s="284"/>
      <c r="I97" s="284"/>
    </row>
    <row r="98" spans="1:9" ht="14.4" x14ac:dyDescent="0.3">
      <c r="B98" s="184" t="s">
        <v>27</v>
      </c>
      <c r="C98" s="286" t="s">
        <v>114</v>
      </c>
      <c r="D98" s="284"/>
      <c r="E98" s="284"/>
      <c r="F98" s="284"/>
      <c r="G98" s="284"/>
      <c r="H98" s="284"/>
      <c r="I98" s="284"/>
    </row>
    <row r="100" spans="1:9" ht="14.4" x14ac:dyDescent="0.3">
      <c r="A100" s="195" t="s">
        <v>115</v>
      </c>
      <c r="B100" s="289" t="s">
        <v>116</v>
      </c>
      <c r="C100" s="284"/>
      <c r="D100" s="284"/>
      <c r="E100" s="284"/>
      <c r="F100" s="284"/>
      <c r="G100" s="284"/>
      <c r="H100" s="284"/>
      <c r="I100" s="284"/>
    </row>
    <row r="102" spans="1:9" ht="14.4" x14ac:dyDescent="0.3">
      <c r="A102" s="196" t="s">
        <v>117</v>
      </c>
      <c r="B102" s="289" t="s">
        <v>118</v>
      </c>
      <c r="C102" s="284"/>
      <c r="D102" s="284"/>
      <c r="E102" s="284"/>
      <c r="F102" s="284"/>
      <c r="G102" s="284"/>
      <c r="H102" s="284"/>
      <c r="I102" s="284"/>
    </row>
    <row r="103" spans="1:9" ht="14.4" x14ac:dyDescent="0.3">
      <c r="A103" s="3"/>
      <c r="B103" s="290" t="s">
        <v>25</v>
      </c>
      <c r="C103" s="284"/>
      <c r="D103" s="284"/>
      <c r="E103" s="284"/>
      <c r="F103" s="284"/>
      <c r="G103" s="284"/>
      <c r="H103" s="284"/>
      <c r="I103" s="284"/>
    </row>
    <row r="104" spans="1:9" ht="29.1" customHeight="1" x14ac:dyDescent="0.3">
      <c r="A104" s="59"/>
      <c r="B104" s="286" t="s">
        <v>119</v>
      </c>
      <c r="C104" s="284"/>
      <c r="D104" s="284"/>
      <c r="E104" s="284"/>
      <c r="F104" s="284"/>
      <c r="G104" s="284"/>
      <c r="H104" s="284"/>
      <c r="I104" s="284"/>
    </row>
    <row r="105" spans="1:9" ht="14.4" x14ac:dyDescent="0.3">
      <c r="A105" s="188"/>
      <c r="B105" s="186"/>
      <c r="C105" s="187"/>
      <c r="D105" s="187"/>
      <c r="E105" s="187"/>
      <c r="F105" s="187"/>
      <c r="G105" s="187"/>
      <c r="H105" s="187"/>
      <c r="I105" s="187"/>
    </row>
    <row r="106" spans="1:9" x14ac:dyDescent="0.3">
      <c r="A106" s="59"/>
      <c r="B106" s="290" t="s">
        <v>0</v>
      </c>
      <c r="C106" s="290"/>
      <c r="D106" s="290"/>
      <c r="E106" s="290"/>
      <c r="F106" s="290"/>
      <c r="G106" s="290"/>
      <c r="H106" s="290"/>
      <c r="I106" s="290"/>
    </row>
    <row r="107" spans="1:9" ht="24.9" customHeight="1" x14ac:dyDescent="0.3">
      <c r="B107" s="184" t="s">
        <v>27</v>
      </c>
      <c r="C107" s="286" t="s">
        <v>120</v>
      </c>
      <c r="D107" s="284"/>
      <c r="E107" s="284"/>
      <c r="F107" s="284"/>
      <c r="G107" s="284"/>
      <c r="H107" s="284"/>
      <c r="I107" s="284"/>
    </row>
    <row r="108" spans="1:9" ht="14.4" x14ac:dyDescent="0.3">
      <c r="B108" s="184" t="s">
        <v>27</v>
      </c>
      <c r="C108" s="286" t="s">
        <v>121</v>
      </c>
      <c r="D108" s="284"/>
      <c r="E108" s="284"/>
      <c r="F108" s="284"/>
      <c r="G108" s="284"/>
      <c r="H108" s="284"/>
      <c r="I108" s="284"/>
    </row>
    <row r="109" spans="1:9" ht="30.9" customHeight="1" x14ac:dyDescent="0.3">
      <c r="B109" s="184" t="s">
        <v>27</v>
      </c>
      <c r="C109" s="286" t="s">
        <v>122</v>
      </c>
      <c r="D109" s="284"/>
      <c r="E109" s="284"/>
      <c r="F109" s="284"/>
      <c r="G109" s="284"/>
      <c r="H109" s="284"/>
      <c r="I109" s="284"/>
    </row>
    <row r="110" spans="1:9" ht="16.2" x14ac:dyDescent="0.35">
      <c r="A110" s="145" t="s">
        <v>123</v>
      </c>
      <c r="B110" s="278" t="s">
        <v>124</v>
      </c>
      <c r="C110" s="279"/>
      <c r="D110" s="279"/>
      <c r="E110" s="279"/>
      <c r="F110" s="279"/>
      <c r="G110" s="279"/>
      <c r="H110" s="279"/>
      <c r="I110" s="279"/>
    </row>
    <row r="111" spans="1:9" x14ac:dyDescent="0.3">
      <c r="A111" s="188"/>
      <c r="B111" s="186"/>
      <c r="C111" s="186"/>
      <c r="D111" s="186"/>
      <c r="E111" s="186"/>
      <c r="F111" s="186"/>
      <c r="G111" s="186"/>
      <c r="H111" s="186"/>
      <c r="I111" s="186"/>
    </row>
    <row r="112" spans="1:9" ht="14.4" x14ac:dyDescent="0.3">
      <c r="A112" s="196" t="s">
        <v>125</v>
      </c>
      <c r="B112" s="289" t="s">
        <v>126</v>
      </c>
      <c r="C112" s="284"/>
      <c r="D112" s="284"/>
      <c r="E112" s="284"/>
      <c r="F112" s="284"/>
      <c r="G112" s="284"/>
      <c r="H112" s="284"/>
      <c r="I112" s="284"/>
    </row>
    <row r="113" spans="1:9" ht="14.4" x14ac:dyDescent="0.3">
      <c r="A113" s="3"/>
      <c r="B113" s="290" t="s">
        <v>25</v>
      </c>
      <c r="C113" s="284"/>
      <c r="D113" s="284"/>
      <c r="E113" s="284"/>
      <c r="F113" s="284"/>
      <c r="G113" s="284"/>
      <c r="H113" s="284"/>
      <c r="I113" s="284"/>
    </row>
    <row r="114" spans="1:9" ht="55.5" customHeight="1" x14ac:dyDescent="0.3">
      <c r="A114" s="59"/>
      <c r="B114" s="286" t="s">
        <v>127</v>
      </c>
      <c r="C114" s="284"/>
      <c r="D114" s="284"/>
      <c r="E114" s="284"/>
      <c r="F114" s="284"/>
      <c r="G114" s="284"/>
      <c r="H114" s="284"/>
      <c r="I114" s="284"/>
    </row>
    <row r="115" spans="1:9" ht="14.4" x14ac:dyDescent="0.3">
      <c r="A115" s="188"/>
      <c r="B115" s="291"/>
      <c r="C115" s="292"/>
      <c r="D115" s="292"/>
      <c r="E115" s="292"/>
      <c r="F115" s="292"/>
      <c r="G115" s="292"/>
      <c r="H115" s="292"/>
      <c r="I115" s="292"/>
    </row>
    <row r="116" spans="1:9" ht="14.4" x14ac:dyDescent="0.3">
      <c r="A116" s="59"/>
      <c r="B116" s="290" t="s">
        <v>0</v>
      </c>
      <c r="C116" s="284"/>
      <c r="D116" s="284"/>
      <c r="E116" s="284"/>
      <c r="F116" s="284"/>
      <c r="G116" s="284"/>
      <c r="H116" s="284"/>
      <c r="I116" s="284"/>
    </row>
    <row r="117" spans="1:9" ht="14.4" x14ac:dyDescent="0.3">
      <c r="B117" s="184" t="s">
        <v>27</v>
      </c>
      <c r="C117" s="286" t="s">
        <v>34</v>
      </c>
      <c r="D117" s="284"/>
      <c r="E117" s="284"/>
      <c r="F117" s="284"/>
      <c r="G117" s="284"/>
      <c r="H117" s="284"/>
      <c r="I117" s="284"/>
    </row>
    <row r="118" spans="1:9" ht="14.4" x14ac:dyDescent="0.3">
      <c r="B118" s="184" t="s">
        <v>27</v>
      </c>
      <c r="C118" s="286" t="s">
        <v>128</v>
      </c>
      <c r="D118" s="284"/>
      <c r="E118" s="284"/>
      <c r="F118" s="284"/>
      <c r="G118" s="284"/>
      <c r="H118" s="284"/>
      <c r="I118" s="284"/>
    </row>
    <row r="120" spans="1:9" ht="14.4" x14ac:dyDescent="0.3">
      <c r="A120" s="59"/>
      <c r="B120" s="286" t="s">
        <v>129</v>
      </c>
      <c r="C120" s="284"/>
      <c r="D120" s="284"/>
      <c r="E120" s="284"/>
      <c r="F120" s="284"/>
      <c r="G120" s="284"/>
      <c r="H120" s="284"/>
      <c r="I120" s="284"/>
    </row>
    <row r="121" spans="1:9" ht="14.4" x14ac:dyDescent="0.3">
      <c r="A121" s="188"/>
      <c r="B121" s="186"/>
      <c r="C121" s="311" t="s">
        <v>57</v>
      </c>
      <c r="D121" s="312"/>
      <c r="E121" s="312"/>
      <c r="F121" s="313"/>
      <c r="G121" s="311" t="s">
        <v>58</v>
      </c>
      <c r="H121" s="312"/>
      <c r="I121" s="313"/>
    </row>
    <row r="122" spans="1:9" ht="28.5" customHeight="1" x14ac:dyDescent="0.3">
      <c r="A122" s="188"/>
      <c r="B122" s="186"/>
      <c r="C122" s="311" t="s">
        <v>130</v>
      </c>
      <c r="D122" s="312"/>
      <c r="E122" s="312"/>
      <c r="F122" s="313"/>
      <c r="G122" s="311" t="s">
        <v>131</v>
      </c>
      <c r="H122" s="312"/>
      <c r="I122" s="313"/>
    </row>
    <row r="123" spans="1:9" ht="53.4" customHeight="1" x14ac:dyDescent="0.3">
      <c r="A123" s="188"/>
      <c r="B123" s="186"/>
      <c r="C123" s="311" t="s">
        <v>132</v>
      </c>
      <c r="D123" s="312"/>
      <c r="E123" s="312"/>
      <c r="F123" s="313"/>
      <c r="G123" s="311" t="s">
        <v>133</v>
      </c>
      <c r="H123" s="312"/>
      <c r="I123" s="313"/>
    </row>
    <row r="124" spans="1:9" ht="28.5" customHeight="1" x14ac:dyDescent="0.3">
      <c r="A124" s="188"/>
      <c r="B124" s="186"/>
      <c r="C124" s="311" t="s">
        <v>134</v>
      </c>
      <c r="D124" s="312"/>
      <c r="E124" s="312"/>
      <c r="F124" s="313"/>
      <c r="G124" s="311" t="s">
        <v>135</v>
      </c>
      <c r="H124" s="312"/>
      <c r="I124" s="313"/>
    </row>
    <row r="125" spans="1:9" ht="27.6" customHeight="1" x14ac:dyDescent="0.3">
      <c r="A125" s="188"/>
      <c r="B125" s="186"/>
      <c r="C125" s="311" t="s">
        <v>136</v>
      </c>
      <c r="D125" s="312"/>
      <c r="E125" s="312"/>
      <c r="F125" s="313"/>
      <c r="G125" s="311" t="s">
        <v>137</v>
      </c>
      <c r="H125" s="312"/>
      <c r="I125" s="313"/>
    </row>
    <row r="126" spans="1:9" ht="27.9" customHeight="1" x14ac:dyDescent="0.3">
      <c r="A126" s="188"/>
      <c r="B126" s="186"/>
      <c r="C126" s="311" t="s">
        <v>138</v>
      </c>
      <c r="D126" s="312"/>
      <c r="E126" s="312"/>
      <c r="F126" s="313"/>
      <c r="G126" s="311" t="s">
        <v>139</v>
      </c>
      <c r="H126" s="312"/>
      <c r="I126" s="313"/>
    </row>
    <row r="127" spans="1:9" ht="65.099999999999994" customHeight="1" x14ac:dyDescent="0.3">
      <c r="C127" s="311" t="s">
        <v>140</v>
      </c>
      <c r="D127" s="312"/>
      <c r="E127" s="312"/>
      <c r="F127" s="313"/>
      <c r="G127" s="311" t="s">
        <v>141</v>
      </c>
      <c r="H127" s="312"/>
      <c r="I127" s="313"/>
    </row>
    <row r="129" spans="1:9" ht="14.4" x14ac:dyDescent="0.3">
      <c r="A129" s="196" t="s">
        <v>142</v>
      </c>
      <c r="B129" s="289" t="s">
        <v>143</v>
      </c>
      <c r="C129" s="284"/>
      <c r="D129" s="284"/>
      <c r="E129" s="284"/>
      <c r="F129" s="284"/>
      <c r="G129" s="284"/>
      <c r="H129" s="284"/>
      <c r="I129" s="284"/>
    </row>
    <row r="130" spans="1:9" ht="14.4" x14ac:dyDescent="0.3">
      <c r="A130" s="3"/>
      <c r="B130" s="290" t="s">
        <v>25</v>
      </c>
      <c r="C130" s="284"/>
      <c r="D130" s="284"/>
      <c r="E130" s="284"/>
      <c r="F130" s="284"/>
      <c r="G130" s="284"/>
      <c r="H130" s="284"/>
      <c r="I130" s="284"/>
    </row>
    <row r="131" spans="1:9" ht="93.9" customHeight="1" x14ac:dyDescent="0.3">
      <c r="A131" s="59"/>
      <c r="B131" s="286" t="s">
        <v>144</v>
      </c>
      <c r="C131" s="284"/>
      <c r="D131" s="284"/>
      <c r="E131" s="284"/>
      <c r="F131" s="284"/>
      <c r="G131" s="284"/>
      <c r="H131" s="284"/>
      <c r="I131" s="284"/>
    </row>
    <row r="132" spans="1:9" ht="14.4" x14ac:dyDescent="0.3">
      <c r="A132" s="188"/>
      <c r="B132" s="291"/>
      <c r="C132" s="292"/>
      <c r="D132" s="292"/>
      <c r="E132" s="292"/>
      <c r="F132" s="292"/>
      <c r="G132" s="292"/>
      <c r="H132" s="292"/>
      <c r="I132" s="292"/>
    </row>
    <row r="133" spans="1:9" ht="14.4" x14ac:dyDescent="0.3">
      <c r="A133" s="59"/>
      <c r="B133" s="290" t="s">
        <v>0</v>
      </c>
      <c r="C133" s="284"/>
      <c r="D133" s="284"/>
      <c r="E133" s="284"/>
      <c r="F133" s="284"/>
      <c r="G133" s="284"/>
      <c r="H133" s="284"/>
      <c r="I133" s="284"/>
    </row>
    <row r="134" spans="1:9" ht="14.4" x14ac:dyDescent="0.3">
      <c r="B134" s="184" t="s">
        <v>27</v>
      </c>
      <c r="C134" s="286" t="s">
        <v>145</v>
      </c>
      <c r="D134" s="284"/>
      <c r="E134" s="284"/>
      <c r="F134" s="284"/>
      <c r="G134" s="284"/>
      <c r="H134" s="284"/>
      <c r="I134" s="284"/>
    </row>
    <row r="135" spans="1:9" ht="29.1" customHeight="1" x14ac:dyDescent="0.3">
      <c r="B135" s="184" t="s">
        <v>27</v>
      </c>
      <c r="C135" s="286" t="s">
        <v>146</v>
      </c>
      <c r="D135" s="284"/>
      <c r="E135" s="284"/>
      <c r="F135" s="284"/>
      <c r="G135" s="284"/>
      <c r="H135" s="284"/>
      <c r="I135" s="284"/>
    </row>
    <row r="137" spans="1:9" ht="14.4" x14ac:dyDescent="0.3">
      <c r="A137" s="59"/>
      <c r="B137" s="286" t="s">
        <v>147</v>
      </c>
      <c r="C137" s="284"/>
      <c r="D137" s="284"/>
      <c r="E137" s="284"/>
      <c r="F137" s="284"/>
      <c r="G137" s="284"/>
      <c r="H137" s="284"/>
      <c r="I137" s="284"/>
    </row>
    <row r="138" spans="1:9" ht="14.4" x14ac:dyDescent="0.3">
      <c r="A138" s="188"/>
      <c r="B138" s="186"/>
      <c r="C138" s="311" t="s">
        <v>148</v>
      </c>
      <c r="D138" s="312"/>
      <c r="E138" s="312"/>
      <c r="F138" s="313"/>
      <c r="G138" s="311" t="s">
        <v>58</v>
      </c>
      <c r="H138" s="312"/>
      <c r="I138" s="313"/>
    </row>
    <row r="139" spans="1:9" ht="27.9" customHeight="1" x14ac:dyDescent="0.3">
      <c r="A139" s="188"/>
      <c r="B139" s="186"/>
      <c r="C139" s="311" t="s">
        <v>149</v>
      </c>
      <c r="D139" s="312"/>
      <c r="E139" s="312"/>
      <c r="F139" s="313"/>
      <c r="G139" s="311" t="s">
        <v>150</v>
      </c>
      <c r="H139" s="312"/>
      <c r="I139" s="313"/>
    </row>
    <row r="140" spans="1:9" ht="39.9" customHeight="1" x14ac:dyDescent="0.3">
      <c r="A140" s="188"/>
      <c r="B140" s="186"/>
      <c r="C140" s="311" t="s">
        <v>151</v>
      </c>
      <c r="D140" s="312"/>
      <c r="E140" s="312"/>
      <c r="F140" s="313"/>
      <c r="G140" s="311" t="s">
        <v>152</v>
      </c>
      <c r="H140" s="312"/>
      <c r="I140" s="313"/>
    </row>
    <row r="141" spans="1:9" ht="14.4" x14ac:dyDescent="0.3">
      <c r="A141" s="188"/>
      <c r="B141" s="186"/>
      <c r="C141" s="311" t="s">
        <v>153</v>
      </c>
      <c r="D141" s="312"/>
      <c r="E141" s="312"/>
      <c r="F141" s="313"/>
      <c r="G141" s="311" t="s">
        <v>154</v>
      </c>
      <c r="H141" s="312"/>
      <c r="I141" s="313"/>
    </row>
    <row r="142" spans="1:9" ht="27.6" customHeight="1" x14ac:dyDescent="0.3">
      <c r="A142" s="188"/>
      <c r="B142" s="186"/>
      <c r="C142" s="311" t="s">
        <v>155</v>
      </c>
      <c r="D142" s="312"/>
      <c r="E142" s="312"/>
      <c r="F142" s="313"/>
      <c r="G142" s="311" t="s">
        <v>156</v>
      </c>
      <c r="H142" s="312"/>
      <c r="I142" s="313"/>
    </row>
    <row r="143" spans="1:9" ht="29.4" customHeight="1" x14ac:dyDescent="0.3">
      <c r="A143" s="188"/>
      <c r="B143" s="186"/>
      <c r="C143" s="311" t="s">
        <v>157</v>
      </c>
      <c r="D143" s="312"/>
      <c r="E143" s="312"/>
      <c r="F143" s="313"/>
      <c r="G143" s="311" t="s">
        <v>158</v>
      </c>
      <c r="H143" s="312"/>
      <c r="I143" s="313"/>
    </row>
    <row r="144" spans="1:9" ht="29.1" customHeight="1" x14ac:dyDescent="0.3">
      <c r="C144" s="311" t="s">
        <v>159</v>
      </c>
      <c r="D144" s="312"/>
      <c r="E144" s="312"/>
      <c r="F144" s="313"/>
      <c r="G144" s="311" t="s">
        <v>160</v>
      </c>
      <c r="H144" s="312"/>
      <c r="I144" s="313"/>
    </row>
    <row r="146" spans="1:9" ht="16.2" x14ac:dyDescent="0.35">
      <c r="A146" s="145" t="s">
        <v>161</v>
      </c>
      <c r="B146" s="278" t="s">
        <v>162</v>
      </c>
      <c r="C146" s="279"/>
      <c r="D146" s="279"/>
      <c r="E146" s="279"/>
      <c r="F146" s="279"/>
      <c r="G146" s="279"/>
      <c r="H146" s="279"/>
      <c r="I146" s="279"/>
    </row>
    <row r="147" spans="1:9" x14ac:dyDescent="0.3">
      <c r="A147" s="188"/>
      <c r="B147" s="186"/>
      <c r="C147" s="186"/>
      <c r="D147" s="186"/>
      <c r="E147" s="186"/>
      <c r="F147" s="186"/>
      <c r="G147" s="186"/>
      <c r="H147" s="186"/>
      <c r="I147" s="186"/>
    </row>
    <row r="148" spans="1:9" ht="14.4" x14ac:dyDescent="0.3">
      <c r="A148" s="195" t="s">
        <v>163</v>
      </c>
      <c r="B148" s="289" t="s">
        <v>164</v>
      </c>
      <c r="C148" s="284"/>
      <c r="D148" s="284"/>
      <c r="E148" s="284"/>
      <c r="F148" s="284"/>
      <c r="G148" s="284"/>
      <c r="H148" s="284"/>
      <c r="I148" s="284"/>
    </row>
    <row r="149" spans="1:9" x14ac:dyDescent="0.3">
      <c r="A149" s="188"/>
      <c r="B149" s="186"/>
      <c r="C149" s="186"/>
      <c r="D149" s="186"/>
      <c r="E149" s="186"/>
      <c r="F149" s="186"/>
      <c r="G149" s="186"/>
      <c r="H149" s="186"/>
      <c r="I149" s="186"/>
    </row>
    <row r="150" spans="1:9" ht="14.4" x14ac:dyDescent="0.3">
      <c r="A150" s="196" t="s">
        <v>165</v>
      </c>
      <c r="B150" s="289" t="s">
        <v>166</v>
      </c>
      <c r="C150" s="284"/>
      <c r="D150" s="284"/>
      <c r="E150" s="284"/>
      <c r="F150" s="284"/>
      <c r="G150" s="284"/>
      <c r="H150" s="284"/>
      <c r="I150" s="284"/>
    </row>
    <row r="151" spans="1:9" ht="14.4" x14ac:dyDescent="0.3">
      <c r="A151" s="3"/>
      <c r="B151" s="290" t="s">
        <v>25</v>
      </c>
      <c r="C151" s="284"/>
      <c r="D151" s="284"/>
      <c r="E151" s="284"/>
      <c r="F151" s="284"/>
      <c r="G151" s="284"/>
      <c r="H151" s="284"/>
      <c r="I151" s="284"/>
    </row>
    <row r="152" spans="1:9" ht="53.4" customHeight="1" x14ac:dyDescent="0.3">
      <c r="A152" s="59"/>
      <c r="B152" s="286" t="s">
        <v>167</v>
      </c>
      <c r="C152" s="284"/>
      <c r="D152" s="284"/>
      <c r="E152" s="284"/>
      <c r="F152" s="284"/>
      <c r="G152" s="284"/>
      <c r="H152" s="284"/>
      <c r="I152" s="284"/>
    </row>
    <row r="153" spans="1:9" ht="14.4" x14ac:dyDescent="0.3">
      <c r="A153" s="188"/>
      <c r="B153" s="291"/>
      <c r="C153" s="292"/>
      <c r="D153" s="292"/>
      <c r="E153" s="292"/>
      <c r="F153" s="292"/>
      <c r="G153" s="292"/>
      <c r="H153" s="292"/>
      <c r="I153" s="292"/>
    </row>
    <row r="154" spans="1:9" ht="14.4" x14ac:dyDescent="0.3">
      <c r="A154" s="59"/>
      <c r="B154" s="290" t="s">
        <v>0</v>
      </c>
      <c r="C154" s="284"/>
      <c r="D154" s="284"/>
      <c r="E154" s="284"/>
      <c r="F154" s="284"/>
      <c r="G154" s="284"/>
      <c r="H154" s="284"/>
      <c r="I154" s="284"/>
    </row>
    <row r="155" spans="1:9" ht="14.4" x14ac:dyDescent="0.3">
      <c r="B155" s="184" t="s">
        <v>27</v>
      </c>
      <c r="C155" s="286" t="s">
        <v>168</v>
      </c>
      <c r="D155" s="284"/>
      <c r="E155" s="284"/>
      <c r="F155" s="284"/>
      <c r="G155" s="284"/>
      <c r="H155" s="284"/>
      <c r="I155" s="284"/>
    </row>
    <row r="156" spans="1:9" ht="14.4" x14ac:dyDescent="0.3">
      <c r="B156" s="184" t="s">
        <v>27</v>
      </c>
      <c r="C156" s="286" t="s">
        <v>169</v>
      </c>
      <c r="D156" s="284"/>
      <c r="E156" s="284"/>
      <c r="F156" s="284"/>
      <c r="G156" s="284"/>
      <c r="H156" s="284"/>
      <c r="I156" s="284"/>
    </row>
    <row r="157" spans="1:9" ht="14.4" x14ac:dyDescent="0.3">
      <c r="B157" s="184" t="s">
        <v>27</v>
      </c>
      <c r="C157" s="286" t="s">
        <v>170</v>
      </c>
      <c r="D157" s="284"/>
      <c r="E157" s="284"/>
      <c r="F157" s="284"/>
      <c r="G157" s="284"/>
      <c r="H157" s="284"/>
      <c r="I157" s="284"/>
    </row>
    <row r="158" spans="1:9" ht="14.4" customHeight="1" x14ac:dyDescent="0.3"/>
    <row r="159" spans="1:9" ht="14.4" x14ac:dyDescent="0.3">
      <c r="A159" s="196" t="s">
        <v>171</v>
      </c>
      <c r="B159" s="289" t="s">
        <v>172</v>
      </c>
      <c r="C159" s="284"/>
      <c r="D159" s="284"/>
      <c r="E159" s="284"/>
      <c r="F159" s="284"/>
      <c r="G159" s="284"/>
      <c r="H159" s="284"/>
      <c r="I159" s="284"/>
    </row>
    <row r="160" spans="1:9" ht="14.4" x14ac:dyDescent="0.3">
      <c r="A160" s="3"/>
      <c r="B160" s="290" t="s">
        <v>25</v>
      </c>
      <c r="C160" s="284"/>
      <c r="D160" s="284"/>
      <c r="E160" s="284"/>
      <c r="F160" s="284"/>
      <c r="G160" s="284"/>
      <c r="H160" s="284"/>
      <c r="I160" s="284"/>
    </row>
    <row r="161" spans="1:9" ht="29.1" customHeight="1" x14ac:dyDescent="0.3">
      <c r="A161" s="59"/>
      <c r="B161" s="286" t="s">
        <v>173</v>
      </c>
      <c r="C161" s="284"/>
      <c r="D161" s="284"/>
      <c r="E161" s="284"/>
      <c r="F161" s="284"/>
      <c r="G161" s="284"/>
      <c r="H161" s="284"/>
      <c r="I161" s="284"/>
    </row>
    <row r="162" spans="1:9" ht="14.4" x14ac:dyDescent="0.3">
      <c r="A162" s="188"/>
      <c r="B162" s="291"/>
      <c r="C162" s="292"/>
      <c r="D162" s="292"/>
      <c r="E162" s="292"/>
      <c r="F162" s="292"/>
      <c r="G162" s="292"/>
      <c r="H162" s="292"/>
      <c r="I162" s="292"/>
    </row>
    <row r="163" spans="1:9" ht="14.4" x14ac:dyDescent="0.3">
      <c r="A163" s="59"/>
      <c r="B163" s="290" t="s">
        <v>0</v>
      </c>
      <c r="C163" s="284"/>
      <c r="D163" s="284"/>
      <c r="E163" s="284"/>
      <c r="F163" s="284"/>
      <c r="G163" s="284"/>
      <c r="H163" s="284"/>
      <c r="I163" s="284"/>
    </row>
    <row r="164" spans="1:9" ht="14.4" x14ac:dyDescent="0.3">
      <c r="B164" s="184" t="s">
        <v>27</v>
      </c>
      <c r="C164" s="286" t="s">
        <v>168</v>
      </c>
      <c r="D164" s="284"/>
      <c r="E164" s="284"/>
      <c r="F164" s="284"/>
      <c r="G164" s="284"/>
      <c r="H164" s="284"/>
      <c r="I164" s="284"/>
    </row>
    <row r="165" spans="1:9" ht="14.4" x14ac:dyDescent="0.3">
      <c r="B165" s="184" t="s">
        <v>27</v>
      </c>
      <c r="C165" s="286" t="s">
        <v>174</v>
      </c>
      <c r="D165" s="284"/>
      <c r="E165" s="284"/>
      <c r="F165" s="284"/>
      <c r="G165" s="284"/>
      <c r="H165" s="284"/>
      <c r="I165" s="284"/>
    </row>
    <row r="167" spans="1:9" ht="14.4" x14ac:dyDescent="0.3">
      <c r="A167" s="59"/>
      <c r="B167" s="286" t="s">
        <v>175</v>
      </c>
      <c r="C167" s="284"/>
      <c r="D167" s="284"/>
      <c r="E167" s="284"/>
      <c r="F167" s="284"/>
      <c r="G167" s="284"/>
      <c r="H167" s="284"/>
      <c r="I167" s="284"/>
    </row>
    <row r="168" spans="1:9" ht="14.4" x14ac:dyDescent="0.3">
      <c r="A168" s="188"/>
      <c r="B168" s="186"/>
      <c r="C168" s="311" t="s">
        <v>176</v>
      </c>
      <c r="D168" s="312"/>
      <c r="E168" s="312"/>
      <c r="F168" s="313"/>
      <c r="G168" s="311" t="s">
        <v>58</v>
      </c>
      <c r="H168" s="312"/>
      <c r="I168" s="313"/>
    </row>
    <row r="169" spans="1:9" ht="41.1" customHeight="1" x14ac:dyDescent="0.3">
      <c r="A169" s="188"/>
      <c r="B169" s="186"/>
      <c r="C169" s="311" t="s">
        <v>177</v>
      </c>
      <c r="D169" s="312"/>
      <c r="E169" s="312"/>
      <c r="F169" s="313"/>
      <c r="G169" s="311" t="s">
        <v>178</v>
      </c>
      <c r="H169" s="312"/>
      <c r="I169" s="313"/>
    </row>
    <row r="170" spans="1:9" ht="14.4" x14ac:dyDescent="0.3">
      <c r="A170" s="188"/>
      <c r="B170" s="186"/>
      <c r="C170" s="311" t="s">
        <v>179</v>
      </c>
      <c r="D170" s="312"/>
      <c r="E170" s="312"/>
      <c r="F170" s="313"/>
      <c r="G170" s="303" t="s">
        <v>180</v>
      </c>
      <c r="H170" s="304"/>
      <c r="I170" s="305"/>
    </row>
    <row r="171" spans="1:9" ht="14.4" x14ac:dyDescent="0.3">
      <c r="A171" s="188"/>
      <c r="B171" s="186"/>
      <c r="C171" s="311" t="s">
        <v>181</v>
      </c>
      <c r="D171" s="312"/>
      <c r="E171" s="312"/>
      <c r="F171" s="313"/>
      <c r="G171" s="314"/>
      <c r="H171" s="284"/>
      <c r="I171" s="315"/>
    </row>
    <row r="172" spans="1:9" ht="24.6" customHeight="1" x14ac:dyDescent="0.3">
      <c r="A172" s="188"/>
      <c r="B172" s="186"/>
      <c r="C172" s="311" t="s">
        <v>182</v>
      </c>
      <c r="D172" s="312"/>
      <c r="E172" s="312"/>
      <c r="F172" s="313"/>
      <c r="G172" s="316"/>
      <c r="H172" s="309"/>
      <c r="I172" s="310"/>
    </row>
    <row r="173" spans="1:9" ht="27.9" customHeight="1" x14ac:dyDescent="0.3">
      <c r="A173" s="188"/>
      <c r="B173" s="186"/>
      <c r="C173" s="311" t="s">
        <v>183</v>
      </c>
      <c r="D173" s="312"/>
      <c r="E173" s="312"/>
      <c r="F173" s="313"/>
      <c r="G173" s="311" t="s">
        <v>184</v>
      </c>
      <c r="H173" s="312"/>
      <c r="I173" s="313"/>
    </row>
    <row r="174" spans="1:9" ht="42.6" customHeight="1" x14ac:dyDescent="0.3">
      <c r="C174" s="311" t="s">
        <v>185</v>
      </c>
      <c r="D174" s="312"/>
      <c r="E174" s="312"/>
      <c r="F174" s="313"/>
      <c r="G174" s="311" t="s">
        <v>186</v>
      </c>
      <c r="H174" s="312"/>
      <c r="I174" s="313"/>
    </row>
    <row r="176" spans="1:9" ht="30" customHeight="1" x14ac:dyDescent="0.3">
      <c r="B176" s="184" t="s">
        <v>108</v>
      </c>
      <c r="C176" s="293" t="s">
        <v>187</v>
      </c>
      <c r="D176" s="293"/>
      <c r="E176" s="293"/>
      <c r="F176" s="293"/>
      <c r="G176" s="293"/>
      <c r="H176" s="293"/>
      <c r="I176" s="293"/>
    </row>
    <row r="177" spans="1:9" ht="15" customHeight="1" x14ac:dyDescent="0.3">
      <c r="C177" s="183"/>
      <c r="D177" s="183"/>
      <c r="E177" s="183"/>
      <c r="F177" s="183"/>
      <c r="G177" s="183"/>
      <c r="H177" s="183"/>
      <c r="I177" s="183"/>
    </row>
    <row r="178" spans="1:9" ht="14.4" x14ac:dyDescent="0.3">
      <c r="A178" s="196" t="s">
        <v>188</v>
      </c>
      <c r="B178" s="289" t="s">
        <v>189</v>
      </c>
      <c r="C178" s="284"/>
      <c r="D178" s="284"/>
      <c r="E178" s="284"/>
      <c r="F178" s="284"/>
      <c r="G178" s="284"/>
      <c r="H178" s="284"/>
      <c r="I178" s="284"/>
    </row>
    <row r="179" spans="1:9" ht="14.4" x14ac:dyDescent="0.3">
      <c r="A179" s="3"/>
      <c r="B179" s="290" t="s">
        <v>25</v>
      </c>
      <c r="C179" s="284"/>
      <c r="D179" s="284"/>
      <c r="E179" s="284"/>
      <c r="F179" s="284"/>
      <c r="G179" s="284"/>
      <c r="H179" s="284"/>
      <c r="I179" s="284"/>
    </row>
    <row r="180" spans="1:9" ht="79.5" customHeight="1" x14ac:dyDescent="0.3">
      <c r="A180" s="59"/>
      <c r="B180" s="286" t="s">
        <v>190</v>
      </c>
      <c r="C180" s="284"/>
      <c r="D180" s="284"/>
      <c r="E180" s="284"/>
      <c r="F180" s="284"/>
      <c r="G180" s="284"/>
      <c r="H180" s="284"/>
      <c r="I180" s="284"/>
    </row>
    <row r="181" spans="1:9" ht="14.4" x14ac:dyDescent="0.3">
      <c r="A181" s="188"/>
      <c r="B181" s="291"/>
      <c r="C181" s="292"/>
      <c r="D181" s="292"/>
      <c r="E181" s="292"/>
      <c r="F181" s="292"/>
      <c r="G181" s="292"/>
      <c r="H181" s="292"/>
      <c r="I181" s="292"/>
    </row>
    <row r="182" spans="1:9" ht="14.4" customHeight="1" x14ac:dyDescent="0.3">
      <c r="A182" s="59"/>
      <c r="B182" s="290" t="s">
        <v>0</v>
      </c>
      <c r="C182" s="284"/>
      <c r="D182" s="284"/>
      <c r="E182" s="284"/>
      <c r="F182" s="284"/>
      <c r="G182" s="284"/>
      <c r="H182" s="284"/>
      <c r="I182" s="284"/>
    </row>
    <row r="183" spans="1:9" ht="14.4" x14ac:dyDescent="0.3">
      <c r="B183" s="184" t="s">
        <v>27</v>
      </c>
      <c r="C183" s="286" t="s">
        <v>89</v>
      </c>
      <c r="D183" s="284"/>
      <c r="E183" s="284"/>
      <c r="F183" s="284"/>
      <c r="G183" s="284"/>
      <c r="H183" s="284"/>
      <c r="I183" s="284"/>
    </row>
    <row r="184" spans="1:9" ht="14.4" x14ac:dyDescent="0.3">
      <c r="B184" s="184" t="s">
        <v>27</v>
      </c>
      <c r="C184" s="286" t="s">
        <v>191</v>
      </c>
      <c r="D184" s="284"/>
      <c r="E184" s="284"/>
      <c r="F184" s="284"/>
      <c r="G184" s="284"/>
      <c r="H184" s="284"/>
      <c r="I184" s="284"/>
    </row>
    <row r="185" spans="1:9" ht="24" customHeight="1" x14ac:dyDescent="0.3">
      <c r="B185" s="184" t="s">
        <v>27</v>
      </c>
      <c r="C185" s="286" t="s">
        <v>192</v>
      </c>
      <c r="D185" s="284"/>
      <c r="E185" s="284"/>
      <c r="F185" s="284"/>
      <c r="G185" s="284"/>
      <c r="H185" s="284"/>
      <c r="I185" s="284"/>
    </row>
    <row r="186" spans="1:9" ht="26.4" customHeight="1" x14ac:dyDescent="0.3">
      <c r="B186" s="184" t="s">
        <v>27</v>
      </c>
      <c r="C186" s="286" t="s">
        <v>193</v>
      </c>
      <c r="D186" s="284"/>
      <c r="E186" s="284"/>
      <c r="F186" s="284"/>
      <c r="G186" s="284"/>
      <c r="H186" s="284"/>
      <c r="I186" s="284"/>
    </row>
    <row r="187" spans="1:9" ht="27.6" customHeight="1" x14ac:dyDescent="0.3">
      <c r="B187" s="184" t="s">
        <v>27</v>
      </c>
      <c r="C187" s="286" t="s">
        <v>194</v>
      </c>
      <c r="D187" s="284"/>
      <c r="E187" s="284"/>
      <c r="F187" s="284"/>
      <c r="G187" s="284"/>
      <c r="H187" s="284"/>
      <c r="I187" s="284"/>
    </row>
    <row r="189" spans="1:9" ht="14.4" x14ac:dyDescent="0.3">
      <c r="A189" s="196" t="s">
        <v>195</v>
      </c>
      <c r="B189" s="289" t="s">
        <v>196</v>
      </c>
      <c r="C189" s="284"/>
      <c r="D189" s="284"/>
      <c r="E189" s="284"/>
      <c r="F189" s="284"/>
      <c r="G189" s="284"/>
      <c r="H189" s="284"/>
      <c r="I189" s="284"/>
    </row>
    <row r="190" spans="1:9" ht="14.4" x14ac:dyDescent="0.3">
      <c r="A190" s="3"/>
      <c r="B190" s="290" t="s">
        <v>25</v>
      </c>
      <c r="C190" s="284"/>
      <c r="D190" s="284"/>
      <c r="E190" s="284"/>
      <c r="F190" s="284"/>
      <c r="G190" s="284"/>
      <c r="H190" s="284"/>
      <c r="I190" s="284"/>
    </row>
    <row r="191" spans="1:9" ht="26.4" customHeight="1" x14ac:dyDescent="0.3">
      <c r="A191" s="59"/>
      <c r="B191" s="286" t="s">
        <v>197</v>
      </c>
      <c r="C191" s="284"/>
      <c r="D191" s="284"/>
      <c r="E191" s="284"/>
      <c r="F191" s="284"/>
      <c r="G191" s="284"/>
      <c r="H191" s="284"/>
      <c r="I191" s="284"/>
    </row>
    <row r="192" spans="1:9" ht="14.4" x14ac:dyDescent="0.3">
      <c r="A192" s="188"/>
      <c r="B192" s="291"/>
      <c r="C192" s="292"/>
      <c r="D192" s="292"/>
      <c r="E192" s="292"/>
      <c r="F192" s="292"/>
      <c r="G192" s="292"/>
      <c r="H192" s="292"/>
      <c r="I192" s="292"/>
    </row>
    <row r="193" spans="1:9" ht="14.4" x14ac:dyDescent="0.3">
      <c r="A193" s="59"/>
      <c r="B193" s="290" t="s">
        <v>0</v>
      </c>
      <c r="C193" s="284"/>
      <c r="D193" s="284"/>
      <c r="E193" s="284"/>
      <c r="F193" s="284"/>
      <c r="G193" s="284"/>
      <c r="H193" s="284"/>
      <c r="I193" s="284"/>
    </row>
    <row r="194" spans="1:9" ht="14.4" x14ac:dyDescent="0.3">
      <c r="B194" s="184" t="s">
        <v>27</v>
      </c>
      <c r="C194" s="286" t="s">
        <v>198</v>
      </c>
      <c r="D194" s="284"/>
      <c r="E194" s="284"/>
      <c r="F194" s="284"/>
      <c r="G194" s="284"/>
      <c r="H194" s="284"/>
      <c r="I194" s="284"/>
    </row>
    <row r="195" spans="1:9" ht="14.4" x14ac:dyDescent="0.3">
      <c r="B195" s="184" t="s">
        <v>27</v>
      </c>
      <c r="C195" s="286" t="s">
        <v>89</v>
      </c>
      <c r="D195" s="284"/>
      <c r="E195" s="284"/>
      <c r="F195" s="284"/>
      <c r="G195" s="284"/>
      <c r="H195" s="284"/>
      <c r="I195" s="284"/>
    </row>
    <row r="196" spans="1:9" ht="14.4" x14ac:dyDescent="0.3">
      <c r="B196" s="184" t="s">
        <v>27</v>
      </c>
      <c r="C196" s="286" t="s">
        <v>199</v>
      </c>
      <c r="D196" s="284"/>
      <c r="E196" s="284"/>
      <c r="F196" s="284"/>
      <c r="G196" s="284"/>
      <c r="H196" s="284"/>
      <c r="I196" s="284"/>
    </row>
    <row r="197" spans="1:9" ht="14.4" x14ac:dyDescent="0.3">
      <c r="B197" s="184" t="s">
        <v>27</v>
      </c>
      <c r="C197" s="286" t="s">
        <v>200</v>
      </c>
      <c r="D197" s="284"/>
      <c r="E197" s="284"/>
      <c r="F197" s="284"/>
      <c r="G197" s="284"/>
      <c r="H197" s="284"/>
      <c r="I197" s="284"/>
    </row>
    <row r="198" spans="1:9" ht="14.4" x14ac:dyDescent="0.3">
      <c r="C198" s="286"/>
      <c r="D198" s="284"/>
      <c r="E198" s="284"/>
      <c r="F198" s="284"/>
      <c r="G198" s="284"/>
      <c r="H198" s="284"/>
      <c r="I198" s="284"/>
    </row>
    <row r="199" spans="1:9" ht="14.4" x14ac:dyDescent="0.3">
      <c r="A199" s="195" t="s">
        <v>201</v>
      </c>
      <c r="B199" s="289" t="s">
        <v>93</v>
      </c>
      <c r="C199" s="284"/>
      <c r="D199" s="284"/>
      <c r="E199" s="284"/>
      <c r="F199" s="284"/>
      <c r="G199" s="284"/>
      <c r="H199" s="284"/>
      <c r="I199" s="284"/>
    </row>
    <row r="200" spans="1:9" x14ac:dyDescent="0.3">
      <c r="A200" s="188"/>
      <c r="B200" s="186"/>
      <c r="C200" s="186"/>
      <c r="D200" s="186"/>
      <c r="E200" s="186"/>
      <c r="F200" s="186"/>
      <c r="G200" s="186"/>
      <c r="H200" s="186"/>
      <c r="I200" s="186"/>
    </row>
    <row r="201" spans="1:9" ht="14.4" x14ac:dyDescent="0.3">
      <c r="A201" s="196" t="s">
        <v>202</v>
      </c>
      <c r="B201" s="289" t="s">
        <v>203</v>
      </c>
      <c r="C201" s="284"/>
      <c r="D201" s="284"/>
      <c r="E201" s="284"/>
      <c r="F201" s="284"/>
      <c r="G201" s="284"/>
      <c r="H201" s="284"/>
      <c r="I201" s="284"/>
    </row>
    <row r="202" spans="1:9" ht="14.4" x14ac:dyDescent="0.3">
      <c r="A202" s="3"/>
      <c r="B202" s="290" t="s">
        <v>25</v>
      </c>
      <c r="C202" s="284"/>
      <c r="D202" s="284"/>
      <c r="E202" s="284"/>
      <c r="F202" s="284"/>
      <c r="G202" s="284"/>
      <c r="H202" s="284"/>
      <c r="I202" s="284"/>
    </row>
    <row r="203" spans="1:9" ht="14.4" x14ac:dyDescent="0.3">
      <c r="A203" s="59"/>
      <c r="B203" s="286" t="s">
        <v>204</v>
      </c>
      <c r="C203" s="284"/>
      <c r="D203" s="284"/>
      <c r="E203" s="284"/>
      <c r="F203" s="284"/>
      <c r="G203" s="284"/>
      <c r="H203" s="284"/>
      <c r="I203" s="284"/>
    </row>
    <row r="204" spans="1:9" ht="56.1" customHeight="1" x14ac:dyDescent="0.3">
      <c r="A204" s="59"/>
      <c r="B204" s="287" t="s">
        <v>205</v>
      </c>
      <c r="C204" s="288"/>
      <c r="D204" s="288"/>
      <c r="E204" s="288"/>
      <c r="F204" s="288"/>
      <c r="G204" s="288"/>
      <c r="H204" s="288"/>
      <c r="I204" s="288"/>
    </row>
    <row r="205" spans="1:9" ht="10.95" customHeight="1" x14ac:dyDescent="0.3">
      <c r="A205" s="59"/>
      <c r="B205" s="197"/>
      <c r="C205" s="198"/>
      <c r="D205" s="198"/>
      <c r="E205" s="198"/>
      <c r="F205" s="198"/>
      <c r="G205" s="198"/>
      <c r="H205" s="198"/>
      <c r="I205" s="198"/>
    </row>
    <row r="206" spans="1:9" ht="14.4" x14ac:dyDescent="0.3">
      <c r="A206" s="59"/>
      <c r="B206" s="290" t="s">
        <v>0</v>
      </c>
      <c r="C206" s="284"/>
      <c r="D206" s="284"/>
      <c r="E206" s="284"/>
      <c r="F206" s="284"/>
      <c r="G206" s="284"/>
      <c r="H206" s="284"/>
      <c r="I206" s="284"/>
    </row>
    <row r="207" spans="1:9" ht="14.4" x14ac:dyDescent="0.3">
      <c r="B207" s="184" t="s">
        <v>27</v>
      </c>
      <c r="C207" s="286" t="s">
        <v>206</v>
      </c>
      <c r="D207" s="284"/>
      <c r="E207" s="284"/>
      <c r="F207" s="284"/>
      <c r="G207" s="284"/>
      <c r="H207" s="284"/>
      <c r="I207" s="284"/>
    </row>
    <row r="208" spans="1:9" ht="14.4" x14ac:dyDescent="0.3">
      <c r="B208" s="184" t="s">
        <v>27</v>
      </c>
      <c r="C208" s="286" t="s">
        <v>207</v>
      </c>
      <c r="D208" s="284"/>
      <c r="E208" s="284"/>
      <c r="F208" s="284"/>
      <c r="G208" s="284"/>
      <c r="H208" s="284"/>
      <c r="I208" s="284"/>
    </row>
    <row r="209" spans="2:9" ht="28.5" customHeight="1" x14ac:dyDescent="0.3">
      <c r="B209" s="184" t="s">
        <v>27</v>
      </c>
      <c r="C209" s="286" t="s">
        <v>208</v>
      </c>
      <c r="D209" s="284"/>
      <c r="E209" s="284"/>
      <c r="F209" s="284"/>
      <c r="G209" s="284"/>
      <c r="H209" s="284"/>
      <c r="I209" s="284"/>
    </row>
    <row r="210" spans="2:9" ht="27" customHeight="1" x14ac:dyDescent="0.3">
      <c r="B210" s="184" t="s">
        <v>27</v>
      </c>
      <c r="C210" s="286" t="s">
        <v>209</v>
      </c>
      <c r="D210" s="284"/>
      <c r="E210" s="284"/>
      <c r="F210" s="284"/>
      <c r="G210" s="284"/>
      <c r="H210" s="284"/>
      <c r="I210" s="284"/>
    </row>
    <row r="211" spans="2:9" ht="45.9" customHeight="1" x14ac:dyDescent="0.3">
      <c r="B211" s="184" t="s">
        <v>27</v>
      </c>
      <c r="C211" s="286" t="s">
        <v>210</v>
      </c>
      <c r="D211" s="284"/>
      <c r="E211" s="284"/>
      <c r="F211" s="284"/>
      <c r="G211" s="284"/>
      <c r="H211" s="284"/>
      <c r="I211" s="284"/>
    </row>
    <row r="212" spans="2:9" ht="15.6" customHeight="1" x14ac:dyDescent="0.3">
      <c r="B212" s="286" t="s">
        <v>211</v>
      </c>
      <c r="C212" s="284"/>
      <c r="D212" s="284"/>
      <c r="E212" s="284"/>
      <c r="F212" s="284"/>
      <c r="G212" s="284"/>
      <c r="H212" s="284"/>
      <c r="I212" s="284"/>
    </row>
    <row r="213" spans="2:9" ht="15.6" customHeight="1" x14ac:dyDescent="0.3">
      <c r="B213" s="186"/>
      <c r="C213" s="311" t="s">
        <v>212</v>
      </c>
      <c r="D213" s="312"/>
      <c r="E213" s="312"/>
      <c r="F213" s="313"/>
      <c r="G213" s="311" t="s">
        <v>213</v>
      </c>
      <c r="H213" s="312"/>
      <c r="I213" s="313"/>
    </row>
    <row r="214" spans="2:9" ht="15.6" customHeight="1" x14ac:dyDescent="0.3">
      <c r="B214" s="186"/>
      <c r="C214" s="311" t="s">
        <v>214</v>
      </c>
      <c r="D214" s="312"/>
      <c r="E214" s="312"/>
      <c r="F214" s="313"/>
      <c r="G214" s="311" t="s">
        <v>215</v>
      </c>
      <c r="H214" s="312"/>
      <c r="I214" s="313"/>
    </row>
    <row r="215" spans="2:9" ht="13.5" customHeight="1" x14ac:dyDescent="0.3">
      <c r="B215" s="186"/>
      <c r="C215" s="311" t="s">
        <v>216</v>
      </c>
      <c r="D215" s="312"/>
      <c r="E215" s="312"/>
      <c r="F215" s="313"/>
      <c r="G215" s="311" t="s">
        <v>217</v>
      </c>
      <c r="H215" s="312"/>
      <c r="I215" s="313"/>
    </row>
    <row r="216" spans="2:9" ht="13.5" customHeight="1" x14ac:dyDescent="0.3">
      <c r="B216" s="186"/>
      <c r="C216" s="311" t="s">
        <v>218</v>
      </c>
      <c r="D216" s="312"/>
      <c r="E216" s="312"/>
      <c r="F216" s="313"/>
      <c r="G216" s="311" t="s">
        <v>219</v>
      </c>
      <c r="H216" s="312"/>
      <c r="I216" s="313"/>
    </row>
    <row r="217" spans="2:9" ht="13.5" customHeight="1" x14ac:dyDescent="0.3">
      <c r="B217" s="186"/>
      <c r="C217" s="311" t="s">
        <v>220</v>
      </c>
      <c r="D217" s="312"/>
      <c r="E217" s="312"/>
      <c r="F217" s="313"/>
      <c r="G217" s="311" t="s">
        <v>221</v>
      </c>
      <c r="H217" s="312"/>
      <c r="I217" s="313"/>
    </row>
    <row r="218" spans="2:9" ht="14.1" customHeight="1" x14ac:dyDescent="0.3">
      <c r="B218" s="186"/>
      <c r="C218" s="311" t="s">
        <v>222</v>
      </c>
      <c r="D218" s="312"/>
      <c r="E218" s="312"/>
      <c r="F218" s="313"/>
      <c r="G218" s="311"/>
      <c r="H218" s="312"/>
      <c r="I218" s="313"/>
    </row>
    <row r="219" spans="2:9" ht="16.5" customHeight="1" x14ac:dyDescent="0.3">
      <c r="C219" s="311" t="s">
        <v>223</v>
      </c>
      <c r="D219" s="312"/>
      <c r="E219" s="312"/>
      <c r="F219" s="313"/>
      <c r="G219" s="311"/>
      <c r="H219" s="312"/>
      <c r="I219" s="313"/>
    </row>
    <row r="220" spans="2:9" ht="15" customHeight="1" x14ac:dyDescent="0.3">
      <c r="C220" s="311" t="s">
        <v>224</v>
      </c>
      <c r="D220" s="312"/>
      <c r="E220" s="312"/>
      <c r="F220" s="313"/>
      <c r="G220" s="311" t="s">
        <v>225</v>
      </c>
      <c r="H220" s="312"/>
      <c r="I220" s="313"/>
    </row>
    <row r="221" spans="2:9" ht="14.4" customHeight="1" x14ac:dyDescent="0.3">
      <c r="C221" s="311" t="s">
        <v>226</v>
      </c>
      <c r="D221" s="312"/>
      <c r="E221" s="312"/>
      <c r="F221" s="313"/>
      <c r="G221" s="311" t="s">
        <v>227</v>
      </c>
      <c r="H221" s="312"/>
      <c r="I221" s="313"/>
    </row>
    <row r="222" spans="2:9" ht="14.4" customHeight="1" x14ac:dyDescent="0.3">
      <c r="C222" s="311" t="s">
        <v>228</v>
      </c>
      <c r="D222" s="312"/>
      <c r="E222" s="312"/>
      <c r="F222" s="313"/>
      <c r="G222" s="311" t="s">
        <v>229</v>
      </c>
      <c r="H222" s="312"/>
      <c r="I222" s="313"/>
    </row>
    <row r="223" spans="2:9" ht="14.4" customHeight="1" x14ac:dyDescent="0.3">
      <c r="C223" s="311" t="s">
        <v>230</v>
      </c>
      <c r="D223" s="312"/>
      <c r="E223" s="312"/>
      <c r="F223" s="313"/>
      <c r="G223" s="311"/>
      <c r="H223" s="312"/>
      <c r="I223" s="313"/>
    </row>
    <row r="224" spans="2:9" ht="14.4" customHeight="1" x14ac:dyDescent="0.3">
      <c r="C224" s="311" t="s">
        <v>231</v>
      </c>
      <c r="D224" s="312"/>
      <c r="E224" s="312"/>
      <c r="F224" s="313"/>
      <c r="G224" s="311"/>
      <c r="H224" s="312"/>
      <c r="I224" s="313"/>
    </row>
    <row r="225" spans="1:9" ht="41.1" customHeight="1" x14ac:dyDescent="0.3">
      <c r="C225" s="311" t="s">
        <v>232</v>
      </c>
      <c r="D225" s="312"/>
      <c r="E225" s="312"/>
      <c r="F225" s="313"/>
      <c r="G225" s="311" t="s">
        <v>233</v>
      </c>
      <c r="H225" s="312"/>
      <c r="I225" s="313"/>
    </row>
    <row r="226" spans="1:9" ht="14.4" customHeight="1" x14ac:dyDescent="0.3">
      <c r="D226" s="183"/>
      <c r="E226" s="183"/>
      <c r="F226" s="183"/>
      <c r="H226" s="183"/>
      <c r="I226" s="183"/>
    </row>
    <row r="227" spans="1:9" x14ac:dyDescent="0.3">
      <c r="A227" s="196" t="s">
        <v>234</v>
      </c>
      <c r="B227" s="289" t="s">
        <v>235</v>
      </c>
      <c r="C227" s="289"/>
      <c r="D227" s="289"/>
      <c r="E227" s="289"/>
      <c r="F227" s="289"/>
      <c r="G227" s="289"/>
      <c r="H227" s="289"/>
      <c r="I227" s="289"/>
    </row>
    <row r="228" spans="1:9" x14ac:dyDescent="0.3">
      <c r="A228" s="3"/>
      <c r="B228" s="290" t="s">
        <v>25</v>
      </c>
      <c r="C228" s="290"/>
      <c r="D228" s="290"/>
      <c r="E228" s="290"/>
      <c r="F228" s="290"/>
      <c r="G228" s="290"/>
      <c r="H228" s="290"/>
      <c r="I228" s="290"/>
    </row>
    <row r="229" spans="1:9" ht="28.95" customHeight="1" x14ac:dyDescent="0.3">
      <c r="A229" s="59"/>
      <c r="B229" s="286" t="s">
        <v>236</v>
      </c>
      <c r="C229" s="286"/>
      <c r="D229" s="286"/>
      <c r="E229" s="286"/>
      <c r="F229" s="286"/>
      <c r="G229" s="286"/>
      <c r="H229" s="286"/>
      <c r="I229" s="286"/>
    </row>
    <row r="230" spans="1:9" ht="30.6" customHeight="1" x14ac:dyDescent="0.3">
      <c r="A230" s="59"/>
      <c r="B230" s="286" t="s">
        <v>237</v>
      </c>
      <c r="C230" s="284"/>
      <c r="D230" s="284"/>
      <c r="E230" s="284"/>
      <c r="F230" s="284"/>
      <c r="G230" s="284"/>
      <c r="H230" s="284"/>
      <c r="I230" s="284"/>
    </row>
    <row r="231" spans="1:9" ht="29.4" customHeight="1" x14ac:dyDescent="0.3">
      <c r="A231" s="59"/>
      <c r="B231" s="286" t="s">
        <v>238</v>
      </c>
      <c r="C231" s="284"/>
      <c r="D231" s="284"/>
      <c r="E231" s="284"/>
      <c r="F231" s="284"/>
      <c r="G231" s="284"/>
      <c r="H231" s="284"/>
      <c r="I231" s="284"/>
    </row>
    <row r="232" spans="1:9" ht="14.4" customHeight="1" x14ac:dyDescent="0.3">
      <c r="A232" s="188"/>
      <c r="B232" s="291"/>
      <c r="C232" s="291"/>
      <c r="D232" s="291"/>
      <c r="E232" s="291"/>
      <c r="F232" s="291"/>
      <c r="G232" s="291"/>
      <c r="H232" s="291"/>
      <c r="I232" s="291"/>
    </row>
    <row r="233" spans="1:9" ht="14.4" customHeight="1" x14ac:dyDescent="0.3">
      <c r="A233" s="59"/>
      <c r="B233" s="290" t="s">
        <v>0</v>
      </c>
      <c r="C233" s="290"/>
      <c r="D233" s="290"/>
      <c r="E233" s="290"/>
      <c r="F233" s="290"/>
      <c r="G233" s="290"/>
      <c r="H233" s="290"/>
      <c r="I233" s="290"/>
    </row>
    <row r="234" spans="1:9" ht="14.4" customHeight="1" x14ac:dyDescent="0.3">
      <c r="B234" s="184" t="s">
        <v>27</v>
      </c>
      <c r="C234" s="286" t="s">
        <v>121</v>
      </c>
      <c r="D234" s="286"/>
      <c r="E234" s="286"/>
      <c r="F234" s="286"/>
      <c r="G234" s="286"/>
      <c r="H234" s="286"/>
      <c r="I234" s="286"/>
    </row>
    <row r="235" spans="1:9" ht="39.9" customHeight="1" x14ac:dyDescent="0.3">
      <c r="B235" s="184" t="s">
        <v>27</v>
      </c>
      <c r="C235" s="286" t="s">
        <v>239</v>
      </c>
      <c r="D235" s="286"/>
      <c r="E235" s="286"/>
      <c r="F235" s="286"/>
      <c r="G235" s="286"/>
      <c r="H235" s="286"/>
      <c r="I235" s="286"/>
    </row>
    <row r="236" spans="1:9" ht="41.1" customHeight="1" x14ac:dyDescent="0.3">
      <c r="B236" s="184" t="s">
        <v>27</v>
      </c>
      <c r="C236" s="286" t="s">
        <v>240</v>
      </c>
      <c r="D236" s="286"/>
      <c r="E236" s="286"/>
      <c r="F236" s="286"/>
      <c r="G236" s="286"/>
      <c r="H236" s="286"/>
      <c r="I236" s="286"/>
    </row>
    <row r="237" spans="1:9" ht="42" customHeight="1" x14ac:dyDescent="0.3">
      <c r="A237" s="59"/>
      <c r="B237" s="184" t="s">
        <v>27</v>
      </c>
      <c r="C237" s="286" t="s">
        <v>241</v>
      </c>
      <c r="D237" s="286"/>
      <c r="E237" s="286"/>
      <c r="F237" s="286"/>
      <c r="G237" s="286"/>
      <c r="H237" s="286"/>
      <c r="I237" s="286"/>
    </row>
    <row r="238" spans="1:9" x14ac:dyDescent="0.3">
      <c r="A238" s="188"/>
    </row>
    <row r="239" spans="1:9" ht="14.4" customHeight="1" x14ac:dyDescent="0.3">
      <c r="A239" s="188"/>
      <c r="B239" s="286" t="s">
        <v>242</v>
      </c>
      <c r="C239" s="286"/>
      <c r="D239" s="286"/>
      <c r="E239" s="286"/>
      <c r="F239" s="286"/>
      <c r="G239" s="286"/>
      <c r="H239" s="286"/>
      <c r="I239" s="286"/>
    </row>
    <row r="241" spans="1:9" ht="27.9" customHeight="1" x14ac:dyDescent="0.3">
      <c r="C241" s="199" t="s">
        <v>243</v>
      </c>
      <c r="D241" s="199" t="s">
        <v>244</v>
      </c>
      <c r="E241" s="199" t="s">
        <v>245</v>
      </c>
      <c r="F241" s="199" t="s">
        <v>246</v>
      </c>
      <c r="G241" s="199" t="s">
        <v>247</v>
      </c>
    </row>
    <row r="242" spans="1:9" ht="26.1" customHeight="1" x14ac:dyDescent="0.3">
      <c r="C242" s="199" t="s">
        <v>248</v>
      </c>
      <c r="D242" s="199" t="s">
        <v>249</v>
      </c>
      <c r="E242" s="199" t="s">
        <v>250</v>
      </c>
      <c r="F242" s="199" t="s">
        <v>251</v>
      </c>
      <c r="G242" s="199" t="s">
        <v>252</v>
      </c>
      <c r="H242" s="183"/>
      <c r="I242" s="183"/>
    </row>
    <row r="244" spans="1:9" ht="53.4" customHeight="1" x14ac:dyDescent="0.3">
      <c r="C244" s="303" t="s">
        <v>253</v>
      </c>
      <c r="D244" s="304"/>
      <c r="E244" s="304"/>
      <c r="F244" s="304"/>
      <c r="G244" s="305"/>
      <c r="H244" s="183"/>
      <c r="I244" s="183"/>
    </row>
    <row r="245" spans="1:9" ht="71.099999999999994" customHeight="1" x14ac:dyDescent="0.3">
      <c r="C245" s="306" t="s">
        <v>254</v>
      </c>
      <c r="D245" s="288"/>
      <c r="E245" s="288"/>
      <c r="F245" s="288"/>
      <c r="G245" s="307"/>
    </row>
    <row r="246" spans="1:9" ht="42.9" customHeight="1" x14ac:dyDescent="0.3">
      <c r="C246" s="308" t="s">
        <v>255</v>
      </c>
      <c r="D246" s="309"/>
      <c r="E246" s="309"/>
      <c r="F246" s="309"/>
      <c r="G246" s="310"/>
    </row>
    <row r="248" spans="1:9" ht="14.4" x14ac:dyDescent="0.3">
      <c r="A248" s="196" t="s">
        <v>256</v>
      </c>
      <c r="B248" s="289" t="s">
        <v>257</v>
      </c>
      <c r="C248" s="284"/>
      <c r="D248" s="284"/>
      <c r="E248" s="284"/>
      <c r="F248" s="284"/>
      <c r="G248" s="284"/>
      <c r="H248" s="284"/>
      <c r="I248" s="284"/>
    </row>
    <row r="249" spans="1:9" ht="14.4" x14ac:dyDescent="0.3">
      <c r="A249" s="3"/>
      <c r="B249" s="290" t="s">
        <v>25</v>
      </c>
      <c r="C249" s="284"/>
      <c r="D249" s="284"/>
      <c r="E249" s="284"/>
      <c r="F249" s="284"/>
      <c r="G249" s="284"/>
      <c r="H249" s="284"/>
      <c r="I249" s="284"/>
    </row>
    <row r="250" spans="1:9" ht="14.4" x14ac:dyDescent="0.3">
      <c r="A250" s="59"/>
      <c r="B250" s="286" t="s">
        <v>258</v>
      </c>
      <c r="C250" s="284"/>
      <c r="D250" s="284"/>
      <c r="E250" s="284"/>
      <c r="F250" s="284"/>
      <c r="G250" s="284"/>
      <c r="H250" s="284"/>
      <c r="I250" s="284"/>
    </row>
    <row r="251" spans="1:9" ht="14.4" x14ac:dyDescent="0.3">
      <c r="A251" s="188"/>
      <c r="B251" s="291"/>
      <c r="C251" s="292"/>
      <c r="D251" s="292"/>
      <c r="E251" s="292"/>
      <c r="F251" s="292"/>
      <c r="G251" s="292"/>
      <c r="H251" s="292"/>
      <c r="I251" s="292"/>
    </row>
    <row r="252" spans="1:9" ht="14.4" x14ac:dyDescent="0.3">
      <c r="A252" s="59"/>
      <c r="B252" s="290" t="s">
        <v>0</v>
      </c>
      <c r="C252" s="284"/>
      <c r="D252" s="284"/>
      <c r="E252" s="284"/>
      <c r="F252" s="284"/>
      <c r="G252" s="284"/>
      <c r="H252" s="284"/>
      <c r="I252" s="284"/>
    </row>
    <row r="253" spans="1:9" ht="14.4" x14ac:dyDescent="0.3">
      <c r="B253" s="184" t="s">
        <v>27</v>
      </c>
      <c r="C253" s="286" t="s">
        <v>121</v>
      </c>
      <c r="D253" s="284"/>
      <c r="E253" s="284"/>
      <c r="F253" s="284"/>
      <c r="G253" s="284"/>
      <c r="H253" s="284"/>
      <c r="I253" s="284"/>
    </row>
    <row r="254" spans="1:9" ht="14.4" x14ac:dyDescent="0.3">
      <c r="B254" s="184" t="s">
        <v>27</v>
      </c>
      <c r="C254" s="286" t="s">
        <v>259</v>
      </c>
      <c r="D254" s="284"/>
      <c r="E254" s="284"/>
      <c r="F254" s="284"/>
      <c r="G254" s="284"/>
      <c r="H254" s="284"/>
      <c r="I254" s="284"/>
    </row>
    <row r="256" spans="1:9" ht="14.4" x14ac:dyDescent="0.3">
      <c r="A256" s="196" t="s">
        <v>260</v>
      </c>
      <c r="B256" s="289" t="s">
        <v>261</v>
      </c>
      <c r="C256" s="284"/>
      <c r="D256" s="284"/>
      <c r="E256" s="284"/>
      <c r="F256" s="284"/>
      <c r="G256" s="284"/>
      <c r="H256" s="284"/>
      <c r="I256" s="284"/>
    </row>
    <row r="257" spans="1:9" ht="14.4" x14ac:dyDescent="0.3">
      <c r="A257" s="3"/>
      <c r="B257" s="290" t="s">
        <v>25</v>
      </c>
      <c r="C257" s="284"/>
      <c r="D257" s="284"/>
      <c r="E257" s="284"/>
      <c r="F257" s="284"/>
      <c r="G257" s="284"/>
      <c r="H257" s="284"/>
      <c r="I257" s="284"/>
    </row>
    <row r="258" spans="1:9" ht="24.9" customHeight="1" x14ac:dyDescent="0.3">
      <c r="A258" s="59"/>
      <c r="B258" s="286" t="s">
        <v>262</v>
      </c>
      <c r="C258" s="284"/>
      <c r="D258" s="284"/>
      <c r="E258" s="284"/>
      <c r="F258" s="284"/>
      <c r="G258" s="284"/>
      <c r="H258" s="284"/>
      <c r="I258" s="284"/>
    </row>
    <row r="259" spans="1:9" ht="14.4" x14ac:dyDescent="0.3">
      <c r="A259" s="188"/>
      <c r="B259" s="291"/>
      <c r="C259" s="292"/>
      <c r="D259" s="292"/>
      <c r="E259" s="292"/>
      <c r="F259" s="292"/>
      <c r="G259" s="292"/>
      <c r="H259" s="292"/>
      <c r="I259" s="292"/>
    </row>
    <row r="260" spans="1:9" ht="14.4" x14ac:dyDescent="0.3">
      <c r="A260" s="59"/>
      <c r="B260" s="290" t="s">
        <v>0</v>
      </c>
      <c r="C260" s="284"/>
      <c r="D260" s="284"/>
      <c r="E260" s="284"/>
      <c r="F260" s="284"/>
      <c r="G260" s="284"/>
      <c r="H260" s="284"/>
      <c r="I260" s="284"/>
    </row>
    <row r="261" spans="1:9" ht="14.4" x14ac:dyDescent="0.3">
      <c r="B261" s="184" t="s">
        <v>27</v>
      </c>
      <c r="C261" s="286" t="s">
        <v>89</v>
      </c>
      <c r="D261" s="284"/>
      <c r="E261" s="284"/>
      <c r="F261" s="284"/>
      <c r="G261" s="284"/>
      <c r="H261" s="284"/>
      <c r="I261" s="284"/>
    </row>
    <row r="262" spans="1:9" ht="30.6" customHeight="1" x14ac:dyDescent="0.3">
      <c r="B262" s="184" t="s">
        <v>27</v>
      </c>
      <c r="C262" s="286" t="s">
        <v>263</v>
      </c>
      <c r="D262" s="284"/>
      <c r="E262" s="284"/>
      <c r="F262" s="284"/>
      <c r="G262" s="284"/>
      <c r="H262" s="284"/>
      <c r="I262" s="284"/>
    </row>
    <row r="263" spans="1:9" ht="29.1" customHeight="1" x14ac:dyDescent="0.3">
      <c r="B263" s="184" t="s">
        <v>27</v>
      </c>
      <c r="C263" s="286" t="s">
        <v>264</v>
      </c>
      <c r="D263" s="284"/>
      <c r="E263" s="284"/>
      <c r="F263" s="284"/>
      <c r="G263" s="284"/>
      <c r="H263" s="284"/>
      <c r="I263" s="284"/>
    </row>
    <row r="264" spans="1:9" ht="14.4" x14ac:dyDescent="0.3">
      <c r="C264" s="286"/>
      <c r="D264" s="284"/>
      <c r="E264" s="284"/>
      <c r="F264" s="284"/>
      <c r="G264" s="284"/>
      <c r="H264" s="284"/>
      <c r="I264" s="284"/>
    </row>
    <row r="265" spans="1:9" ht="14.4" x14ac:dyDescent="0.3">
      <c r="A265" s="196" t="s">
        <v>265</v>
      </c>
      <c r="B265" s="289" t="s">
        <v>266</v>
      </c>
      <c r="C265" s="284"/>
      <c r="D265" s="284"/>
      <c r="E265" s="284"/>
      <c r="F265" s="284"/>
      <c r="G265" s="284"/>
      <c r="H265" s="284"/>
      <c r="I265" s="284"/>
    </row>
    <row r="266" spans="1:9" ht="14.4" x14ac:dyDescent="0.3">
      <c r="A266" s="3"/>
      <c r="B266" s="290" t="s">
        <v>25</v>
      </c>
      <c r="C266" s="284"/>
      <c r="D266" s="284"/>
      <c r="E266" s="284"/>
      <c r="F266" s="284"/>
      <c r="G266" s="284"/>
      <c r="H266" s="284"/>
      <c r="I266" s="284"/>
    </row>
    <row r="267" spans="1:9" ht="28.5" customHeight="1" x14ac:dyDescent="0.3">
      <c r="A267" s="59"/>
      <c r="B267" s="286" t="s">
        <v>267</v>
      </c>
      <c r="C267" s="284"/>
      <c r="D267" s="284"/>
      <c r="E267" s="284"/>
      <c r="F267" s="284"/>
      <c r="G267" s="284"/>
      <c r="H267" s="284"/>
      <c r="I267" s="284"/>
    </row>
    <row r="268" spans="1:9" ht="42" customHeight="1" x14ac:dyDescent="0.3">
      <c r="A268" s="59"/>
      <c r="B268" s="287" t="s">
        <v>268</v>
      </c>
      <c r="C268" s="288"/>
      <c r="D268" s="288"/>
      <c r="E268" s="288"/>
      <c r="F268" s="288"/>
      <c r="G268" s="288"/>
      <c r="H268" s="288"/>
      <c r="I268" s="288"/>
    </row>
    <row r="269" spans="1:9" ht="14.4" x14ac:dyDescent="0.3">
      <c r="A269" s="188"/>
      <c r="B269" s="291"/>
      <c r="C269" s="292"/>
      <c r="D269" s="292"/>
      <c r="E269" s="292"/>
      <c r="F269" s="292"/>
      <c r="G269" s="292"/>
      <c r="H269" s="292"/>
      <c r="I269" s="292"/>
    </row>
    <row r="270" spans="1:9" ht="14.4" x14ac:dyDescent="0.3">
      <c r="A270" s="59"/>
      <c r="B270" s="290" t="s">
        <v>0</v>
      </c>
      <c r="C270" s="284"/>
      <c r="D270" s="284"/>
      <c r="E270" s="284"/>
      <c r="F270" s="284"/>
      <c r="G270" s="284"/>
      <c r="H270" s="284"/>
      <c r="I270" s="284"/>
    </row>
    <row r="271" spans="1:9" ht="14.4" x14ac:dyDescent="0.3">
      <c r="B271" s="184" t="s">
        <v>27</v>
      </c>
      <c r="C271" s="286" t="s">
        <v>206</v>
      </c>
      <c r="D271" s="284"/>
      <c r="E271" s="284"/>
      <c r="F271" s="284"/>
      <c r="G271" s="284"/>
      <c r="H271" s="284"/>
      <c r="I271" s="284"/>
    </row>
    <row r="272" spans="1:9" ht="27.6" customHeight="1" x14ac:dyDescent="0.3">
      <c r="B272" s="184" t="s">
        <v>27</v>
      </c>
      <c r="C272" s="286" t="s">
        <v>269</v>
      </c>
      <c r="D272" s="284"/>
      <c r="E272" s="284"/>
      <c r="F272" s="284"/>
      <c r="G272" s="284"/>
      <c r="H272" s="284"/>
      <c r="I272" s="284"/>
    </row>
    <row r="273" spans="1:9" ht="41.1" customHeight="1" x14ac:dyDescent="0.3">
      <c r="B273" s="184" t="s">
        <v>27</v>
      </c>
      <c r="C273" s="286" t="s">
        <v>270</v>
      </c>
      <c r="D273" s="284"/>
      <c r="E273" s="284"/>
      <c r="F273" s="284"/>
      <c r="G273" s="284"/>
      <c r="H273" s="284"/>
      <c r="I273" s="284"/>
    </row>
    <row r="274" spans="1:9" ht="18" customHeight="1" x14ac:dyDescent="0.3">
      <c r="B274" s="184" t="s">
        <v>27</v>
      </c>
      <c r="C274" s="286" t="s">
        <v>271</v>
      </c>
      <c r="D274" s="284"/>
      <c r="E274" s="284"/>
      <c r="F274" s="284"/>
      <c r="G274" s="284"/>
      <c r="H274" s="284"/>
      <c r="I274" s="284"/>
    </row>
    <row r="275" spans="1:9" ht="44.4" customHeight="1" x14ac:dyDescent="0.3">
      <c r="B275" s="184" t="s">
        <v>27</v>
      </c>
      <c r="C275" s="286" t="s">
        <v>272</v>
      </c>
      <c r="D275" s="284"/>
      <c r="E275" s="284"/>
      <c r="F275" s="284"/>
      <c r="G275" s="284"/>
      <c r="H275" s="284"/>
      <c r="I275" s="284"/>
    </row>
    <row r="277" spans="1:9" ht="14.4" x14ac:dyDescent="0.3">
      <c r="A277" s="196" t="s">
        <v>273</v>
      </c>
      <c r="B277" s="289" t="s">
        <v>274</v>
      </c>
      <c r="C277" s="284"/>
      <c r="D277" s="284"/>
      <c r="E277" s="284"/>
      <c r="F277" s="284"/>
      <c r="G277" s="284"/>
      <c r="H277" s="284"/>
      <c r="I277" s="284"/>
    </row>
    <row r="278" spans="1:9" ht="14.4" x14ac:dyDescent="0.3">
      <c r="A278" s="3"/>
      <c r="B278" s="290" t="s">
        <v>25</v>
      </c>
      <c r="C278" s="284"/>
      <c r="D278" s="284"/>
      <c r="E278" s="284"/>
      <c r="F278" s="284"/>
      <c r="G278" s="284"/>
      <c r="H278" s="284"/>
      <c r="I278" s="284"/>
    </row>
    <row r="279" spans="1:9" ht="24.9" customHeight="1" x14ac:dyDescent="0.3">
      <c r="A279" s="59"/>
      <c r="B279" s="286" t="s">
        <v>275</v>
      </c>
      <c r="C279" s="284"/>
      <c r="D279" s="284"/>
      <c r="E279" s="284"/>
      <c r="F279" s="284"/>
      <c r="G279" s="284"/>
      <c r="H279" s="284"/>
      <c r="I279" s="284"/>
    </row>
    <row r="280" spans="1:9" ht="14.4" x14ac:dyDescent="0.3">
      <c r="A280" s="188"/>
      <c r="B280" s="291"/>
      <c r="C280" s="292"/>
      <c r="D280" s="292"/>
      <c r="E280" s="292"/>
      <c r="F280" s="292"/>
      <c r="G280" s="292"/>
      <c r="H280" s="292"/>
      <c r="I280" s="292"/>
    </row>
    <row r="281" spans="1:9" ht="14.4" x14ac:dyDescent="0.3">
      <c r="A281" s="59"/>
      <c r="B281" s="290" t="s">
        <v>0</v>
      </c>
      <c r="C281" s="284"/>
      <c r="D281" s="284"/>
      <c r="E281" s="284"/>
      <c r="F281" s="284"/>
      <c r="G281" s="284"/>
      <c r="H281" s="284"/>
      <c r="I281" s="284"/>
    </row>
    <row r="282" spans="1:9" ht="14.4" x14ac:dyDescent="0.3">
      <c r="B282" s="184" t="s">
        <v>27</v>
      </c>
      <c r="C282" s="286" t="s">
        <v>206</v>
      </c>
      <c r="D282" s="284"/>
      <c r="E282" s="284"/>
      <c r="F282" s="284"/>
      <c r="G282" s="284"/>
      <c r="H282" s="284"/>
      <c r="I282" s="284"/>
    </row>
    <row r="283" spans="1:9" ht="24.9" customHeight="1" x14ac:dyDescent="0.3">
      <c r="B283" s="184" t="s">
        <v>27</v>
      </c>
      <c r="C283" s="286" t="s">
        <v>276</v>
      </c>
      <c r="D283" s="284"/>
      <c r="E283" s="284"/>
      <c r="F283" s="284"/>
      <c r="G283" s="284"/>
      <c r="H283" s="284"/>
      <c r="I283" s="284"/>
    </row>
    <row r="284" spans="1:9" ht="26.1" customHeight="1" x14ac:dyDescent="0.3">
      <c r="B284" s="184" t="s">
        <v>27</v>
      </c>
      <c r="C284" s="286" t="s">
        <v>277</v>
      </c>
      <c r="D284" s="284"/>
      <c r="E284" s="284"/>
      <c r="F284" s="284"/>
      <c r="G284" s="284"/>
      <c r="H284" s="284"/>
      <c r="I284" s="284"/>
    </row>
    <row r="287" spans="1:9" ht="14.4" x14ac:dyDescent="0.3">
      <c r="A287" s="196" t="s">
        <v>278</v>
      </c>
      <c r="B287" s="289" t="s">
        <v>279</v>
      </c>
      <c r="C287" s="284"/>
      <c r="D287" s="284"/>
      <c r="E287" s="284"/>
      <c r="F287" s="284"/>
      <c r="G287" s="284"/>
      <c r="H287" s="284"/>
      <c r="I287" s="284"/>
    </row>
    <row r="288" spans="1:9" ht="14.4" x14ac:dyDescent="0.3">
      <c r="A288" s="3"/>
      <c r="B288" s="290" t="s">
        <v>25</v>
      </c>
      <c r="C288" s="284"/>
      <c r="D288" s="284"/>
      <c r="E288" s="284"/>
      <c r="F288" s="284"/>
      <c r="G288" s="284"/>
      <c r="H288" s="284"/>
      <c r="I288" s="284"/>
    </row>
    <row r="289" spans="1:9" ht="39" customHeight="1" x14ac:dyDescent="0.3">
      <c r="A289" s="59"/>
      <c r="B289" s="286" t="s">
        <v>280</v>
      </c>
      <c r="C289" s="284"/>
      <c r="D289" s="284"/>
      <c r="E289" s="284"/>
      <c r="F289" s="284"/>
      <c r="G289" s="284"/>
      <c r="H289" s="284"/>
      <c r="I289" s="284"/>
    </row>
    <row r="290" spans="1:9" ht="14.4" x14ac:dyDescent="0.3">
      <c r="A290" s="188"/>
      <c r="B290" s="291"/>
      <c r="C290" s="292"/>
      <c r="D290" s="292"/>
      <c r="E290" s="292"/>
      <c r="F290" s="292"/>
      <c r="G290" s="292"/>
      <c r="H290" s="292"/>
      <c r="I290" s="292"/>
    </row>
    <row r="291" spans="1:9" ht="14.4" x14ac:dyDescent="0.3">
      <c r="A291" s="59"/>
      <c r="B291" s="290" t="s">
        <v>0</v>
      </c>
      <c r="C291" s="284"/>
      <c r="D291" s="284"/>
      <c r="E291" s="284"/>
      <c r="F291" s="284"/>
      <c r="G291" s="284"/>
      <c r="H291" s="284"/>
      <c r="I291" s="284"/>
    </row>
    <row r="292" spans="1:9" ht="14.4" x14ac:dyDescent="0.3">
      <c r="B292" s="184" t="s">
        <v>27</v>
      </c>
      <c r="C292" s="286" t="s">
        <v>121</v>
      </c>
      <c r="D292" s="284"/>
      <c r="E292" s="284"/>
      <c r="F292" s="284"/>
      <c r="G292" s="284"/>
      <c r="H292" s="284"/>
      <c r="I292" s="284"/>
    </row>
    <row r="293" spans="1:9" ht="27" customHeight="1" x14ac:dyDescent="0.3">
      <c r="B293" s="184" t="s">
        <v>27</v>
      </c>
      <c r="C293" s="286" t="s">
        <v>281</v>
      </c>
      <c r="D293" s="284"/>
      <c r="E293" s="284"/>
      <c r="F293" s="284"/>
      <c r="G293" s="284"/>
      <c r="H293" s="284"/>
      <c r="I293" s="284"/>
    </row>
    <row r="294" spans="1:9" ht="24.9" customHeight="1" x14ac:dyDescent="0.3">
      <c r="B294" s="184" t="s">
        <v>27</v>
      </c>
      <c r="C294" s="286" t="s">
        <v>282</v>
      </c>
      <c r="D294" s="284"/>
      <c r="E294" s="284"/>
      <c r="F294" s="284"/>
      <c r="G294" s="284"/>
      <c r="H294" s="284"/>
      <c r="I294" s="284"/>
    </row>
    <row r="295" spans="1:9" ht="27" customHeight="1" x14ac:dyDescent="0.3">
      <c r="B295" s="184" t="s">
        <v>27</v>
      </c>
      <c r="C295" s="286" t="s">
        <v>283</v>
      </c>
      <c r="D295" s="284"/>
      <c r="E295" s="284"/>
      <c r="F295" s="284"/>
      <c r="G295" s="284"/>
      <c r="H295" s="284"/>
      <c r="I295" s="284"/>
    </row>
    <row r="296" spans="1:9" ht="14.4" x14ac:dyDescent="0.3">
      <c r="B296" s="184" t="s">
        <v>27</v>
      </c>
      <c r="C296" s="286" t="s">
        <v>284</v>
      </c>
      <c r="D296" s="284"/>
      <c r="E296" s="284"/>
      <c r="F296" s="284"/>
      <c r="G296" s="284"/>
      <c r="H296" s="284"/>
      <c r="I296" s="284"/>
    </row>
    <row r="297" spans="1:9" ht="41.4" customHeight="1" x14ac:dyDescent="0.3">
      <c r="B297" s="184" t="s">
        <v>27</v>
      </c>
      <c r="C297" s="286" t="s">
        <v>272</v>
      </c>
      <c r="D297" s="284"/>
      <c r="E297" s="284"/>
      <c r="F297" s="284"/>
      <c r="G297" s="284"/>
      <c r="H297" s="284"/>
      <c r="I297" s="284"/>
    </row>
    <row r="299" spans="1:9" ht="14.4" x14ac:dyDescent="0.3">
      <c r="A299" s="196" t="s">
        <v>285</v>
      </c>
      <c r="B299" s="289" t="s">
        <v>286</v>
      </c>
      <c r="C299" s="284"/>
      <c r="D299" s="284"/>
      <c r="E299" s="284"/>
      <c r="F299" s="284"/>
      <c r="G299" s="284"/>
      <c r="H299" s="284"/>
      <c r="I299" s="284"/>
    </row>
    <row r="300" spans="1:9" ht="14.4" x14ac:dyDescent="0.3">
      <c r="A300" s="3"/>
      <c r="B300" s="290" t="s">
        <v>25</v>
      </c>
      <c r="C300" s="284"/>
      <c r="D300" s="284"/>
      <c r="E300" s="284"/>
      <c r="F300" s="284"/>
      <c r="G300" s="284"/>
      <c r="H300" s="284"/>
      <c r="I300" s="284"/>
    </row>
    <row r="301" spans="1:9" ht="49.5" customHeight="1" x14ac:dyDescent="0.3">
      <c r="A301" s="59"/>
      <c r="B301" s="286" t="s">
        <v>287</v>
      </c>
      <c r="C301" s="284"/>
      <c r="D301" s="284"/>
      <c r="E301" s="284"/>
      <c r="F301" s="284"/>
      <c r="G301" s="284"/>
      <c r="H301" s="284"/>
      <c r="I301" s="284"/>
    </row>
    <row r="302" spans="1:9" ht="14.4" x14ac:dyDescent="0.3">
      <c r="A302" s="59"/>
      <c r="B302" s="290" t="s">
        <v>0</v>
      </c>
      <c r="C302" s="284"/>
      <c r="D302" s="284"/>
      <c r="E302" s="284"/>
      <c r="F302" s="284"/>
      <c r="G302" s="284"/>
      <c r="H302" s="284"/>
      <c r="I302" s="284"/>
    </row>
    <row r="303" spans="1:9" ht="28.95" customHeight="1" x14ac:dyDescent="0.3">
      <c r="B303" s="184" t="s">
        <v>27</v>
      </c>
      <c r="C303" s="286" t="s">
        <v>288</v>
      </c>
      <c r="D303" s="284"/>
      <c r="E303" s="284"/>
      <c r="F303" s="284"/>
      <c r="G303" s="284"/>
      <c r="H303" s="284"/>
      <c r="I303" s="284"/>
    </row>
    <row r="304" spans="1:9" ht="39.9" customHeight="1" x14ac:dyDescent="0.3">
      <c r="B304" s="184" t="s">
        <v>27</v>
      </c>
      <c r="C304" s="286" t="s">
        <v>289</v>
      </c>
      <c r="D304" s="284"/>
      <c r="E304" s="284"/>
      <c r="F304" s="284"/>
      <c r="G304" s="284"/>
      <c r="H304" s="284"/>
      <c r="I304" s="284"/>
    </row>
    <row r="305" spans="1:9" ht="27.9" customHeight="1" x14ac:dyDescent="0.3">
      <c r="B305" s="184" t="s">
        <v>27</v>
      </c>
      <c r="C305" s="286" t="s">
        <v>290</v>
      </c>
      <c r="D305" s="284"/>
      <c r="E305" s="284"/>
      <c r="F305" s="284"/>
      <c r="G305" s="284"/>
      <c r="H305" s="284"/>
      <c r="I305" s="284"/>
    </row>
    <row r="306" spans="1:9" ht="27.9" customHeight="1" x14ac:dyDescent="0.3">
      <c r="B306" s="184" t="s">
        <v>27</v>
      </c>
      <c r="C306" s="286" t="s">
        <v>291</v>
      </c>
      <c r="D306" s="284"/>
      <c r="E306" s="284"/>
      <c r="F306" s="284"/>
      <c r="G306" s="284"/>
      <c r="H306" s="284"/>
      <c r="I306" s="284"/>
    </row>
    <row r="307" spans="1:9" ht="14.4" customHeight="1" x14ac:dyDescent="0.3">
      <c r="C307" s="286"/>
      <c r="D307" s="284"/>
      <c r="E307" s="284"/>
      <c r="F307" s="284"/>
      <c r="G307" s="284"/>
      <c r="H307" s="284"/>
      <c r="I307" s="284"/>
    </row>
    <row r="308" spans="1:9" ht="14.4" customHeight="1" x14ac:dyDescent="0.3">
      <c r="A308" s="196" t="s">
        <v>292</v>
      </c>
      <c r="B308" s="289" t="s">
        <v>293</v>
      </c>
      <c r="C308" s="289"/>
      <c r="D308" s="289"/>
      <c r="E308" s="289"/>
      <c r="F308" s="289"/>
      <c r="G308" s="289"/>
      <c r="H308" s="289"/>
      <c r="I308" s="289"/>
    </row>
    <row r="309" spans="1:9" ht="14.4" customHeight="1" x14ac:dyDescent="0.3">
      <c r="A309" s="3"/>
      <c r="B309" s="290" t="s">
        <v>25</v>
      </c>
      <c r="C309" s="290"/>
      <c r="D309" s="290"/>
      <c r="E309" s="290"/>
      <c r="F309" s="290"/>
      <c r="G309" s="290"/>
      <c r="H309" s="290"/>
      <c r="I309" s="290"/>
    </row>
    <row r="310" spans="1:9" ht="28.5" customHeight="1" x14ac:dyDescent="0.3">
      <c r="A310" s="59"/>
      <c r="B310" s="286" t="s">
        <v>294</v>
      </c>
      <c r="C310" s="286"/>
      <c r="D310" s="286"/>
      <c r="E310" s="286"/>
      <c r="F310" s="286"/>
      <c r="G310" s="286"/>
      <c r="H310" s="286"/>
      <c r="I310" s="286"/>
    </row>
    <row r="311" spans="1:9" ht="54.9" customHeight="1" x14ac:dyDescent="0.3">
      <c r="A311" s="59"/>
      <c r="B311" s="299" t="s">
        <v>295</v>
      </c>
      <c r="C311" s="299"/>
      <c r="D311" s="299"/>
      <c r="E311" s="299"/>
      <c r="F311" s="299"/>
      <c r="G311" s="299"/>
      <c r="H311" s="299"/>
      <c r="I311" s="299"/>
    </row>
    <row r="312" spans="1:9" x14ac:dyDescent="0.3">
      <c r="A312" s="188"/>
      <c r="B312" s="291" t="s">
        <v>296</v>
      </c>
      <c r="C312" s="291"/>
      <c r="D312" s="291"/>
      <c r="E312" s="291"/>
      <c r="F312" s="291"/>
      <c r="G312" s="291"/>
      <c r="H312" s="291"/>
      <c r="I312" s="291"/>
    </row>
    <row r="313" spans="1:9" x14ac:dyDescent="0.3">
      <c r="A313" s="188"/>
      <c r="B313" s="186"/>
      <c r="C313" s="186"/>
      <c r="D313" s="186"/>
      <c r="E313" s="186"/>
      <c r="F313" s="186"/>
      <c r="G313" s="186"/>
      <c r="H313" s="186"/>
      <c r="I313" s="186"/>
    </row>
    <row r="314" spans="1:9" ht="57" customHeight="1" x14ac:dyDescent="0.3">
      <c r="A314" s="188"/>
      <c r="B314" s="286" t="s">
        <v>297</v>
      </c>
      <c r="C314" s="284"/>
      <c r="D314" s="284"/>
      <c r="E314" s="284"/>
      <c r="F314" s="284"/>
      <c r="G314" s="284"/>
      <c r="H314" s="284"/>
      <c r="I314" s="284"/>
    </row>
    <row r="315" spans="1:9" ht="12.9" customHeight="1" x14ac:dyDescent="0.3">
      <c r="A315" s="188"/>
      <c r="B315" s="184" t="s">
        <v>40</v>
      </c>
      <c r="C315" s="293" t="s">
        <v>298</v>
      </c>
      <c r="D315" s="293"/>
      <c r="E315" s="293"/>
      <c r="F315" s="293"/>
      <c r="G315" s="293"/>
      <c r="H315" s="293"/>
      <c r="I315" s="293"/>
    </row>
    <row r="316" spans="1:9" ht="15.9" customHeight="1" x14ac:dyDescent="0.3">
      <c r="A316" s="188"/>
      <c r="B316" s="186"/>
      <c r="C316" s="187"/>
      <c r="D316" s="187"/>
      <c r="E316" s="187"/>
      <c r="F316" s="187"/>
      <c r="G316" s="187"/>
      <c r="H316" s="187"/>
      <c r="I316" s="187"/>
    </row>
    <row r="317" spans="1:9" ht="14.4" customHeight="1" x14ac:dyDescent="0.3">
      <c r="A317" s="59"/>
      <c r="B317" s="290" t="s">
        <v>0</v>
      </c>
      <c r="C317" s="290"/>
      <c r="D317" s="290"/>
      <c r="E317" s="290"/>
      <c r="F317" s="290"/>
      <c r="G317" s="290"/>
      <c r="H317" s="290"/>
      <c r="I317" s="290"/>
    </row>
    <row r="318" spans="1:9" ht="14.4" x14ac:dyDescent="0.3">
      <c r="B318" s="184" t="s">
        <v>27</v>
      </c>
      <c r="C318" s="286" t="s">
        <v>206</v>
      </c>
      <c r="D318" s="284"/>
      <c r="E318" s="284"/>
      <c r="F318" s="284"/>
      <c r="G318" s="284"/>
      <c r="H318" s="284"/>
      <c r="I318" s="284"/>
    </row>
    <row r="319" spans="1:9" ht="26.1" customHeight="1" x14ac:dyDescent="0.3">
      <c r="B319" s="184" t="s">
        <v>27</v>
      </c>
      <c r="C319" s="286" t="s">
        <v>299</v>
      </c>
      <c r="D319" s="284"/>
      <c r="E319" s="284"/>
      <c r="F319" s="284"/>
      <c r="G319" s="284"/>
      <c r="H319" s="284"/>
      <c r="I319" s="284"/>
    </row>
    <row r="320" spans="1:9" ht="28.2" customHeight="1" x14ac:dyDescent="0.3">
      <c r="B320" s="184" t="s">
        <v>27</v>
      </c>
      <c r="C320" s="286" t="s">
        <v>2250</v>
      </c>
      <c r="D320" s="284"/>
      <c r="E320" s="284"/>
      <c r="F320" s="284"/>
      <c r="G320" s="284"/>
      <c r="H320" s="284"/>
      <c r="I320" s="284"/>
    </row>
    <row r="321" spans="1:9" ht="27.6" customHeight="1" x14ac:dyDescent="0.3">
      <c r="B321" s="184" t="s">
        <v>27</v>
      </c>
      <c r="C321" s="286" t="s">
        <v>300</v>
      </c>
      <c r="D321" s="284"/>
      <c r="E321" s="284"/>
      <c r="F321" s="284"/>
      <c r="G321" s="284"/>
      <c r="H321" s="284"/>
      <c r="I321" s="284"/>
    </row>
    <row r="322" spans="1:9" ht="29.4" customHeight="1" x14ac:dyDescent="0.3">
      <c r="B322" s="184" t="s">
        <v>27</v>
      </c>
      <c r="C322" s="286" t="s">
        <v>301</v>
      </c>
      <c r="D322" s="284"/>
      <c r="E322" s="284"/>
      <c r="F322" s="284"/>
      <c r="G322" s="284"/>
      <c r="H322" s="284"/>
      <c r="I322" s="284"/>
    </row>
    <row r="324" spans="1:9" ht="14.4" customHeight="1" x14ac:dyDescent="0.3">
      <c r="A324" s="196" t="s">
        <v>302</v>
      </c>
      <c r="B324" s="289" t="s">
        <v>303</v>
      </c>
      <c r="C324" s="289"/>
      <c r="D324" s="289"/>
      <c r="E324" s="289"/>
      <c r="F324" s="289"/>
      <c r="G324" s="289"/>
      <c r="H324" s="289"/>
      <c r="I324" s="289"/>
    </row>
    <row r="325" spans="1:9" ht="14.4" customHeight="1" x14ac:dyDescent="0.3">
      <c r="A325" s="3"/>
      <c r="B325" s="290" t="s">
        <v>25</v>
      </c>
      <c r="C325" s="290"/>
      <c r="D325" s="290"/>
      <c r="E325" s="290"/>
      <c r="F325" s="290"/>
      <c r="G325" s="290"/>
      <c r="H325" s="290"/>
      <c r="I325" s="290"/>
    </row>
    <row r="326" spans="1:9" ht="42.9" customHeight="1" x14ac:dyDescent="0.3">
      <c r="A326" s="59"/>
      <c r="B326" s="286" t="s">
        <v>304</v>
      </c>
      <c r="C326" s="286"/>
      <c r="D326" s="286"/>
      <c r="E326" s="286"/>
      <c r="F326" s="286"/>
      <c r="G326" s="286"/>
      <c r="H326" s="286"/>
      <c r="I326" s="286"/>
    </row>
    <row r="327" spans="1:9" ht="11.4" customHeight="1" x14ac:dyDescent="0.3">
      <c r="A327" s="188"/>
      <c r="B327" s="291"/>
      <c r="C327" s="291"/>
      <c r="D327" s="291"/>
      <c r="E327" s="291"/>
      <c r="F327" s="291"/>
      <c r="G327" s="291"/>
      <c r="H327" s="291"/>
      <c r="I327" s="291"/>
    </row>
    <row r="328" spans="1:9" ht="14.4" customHeight="1" x14ac:dyDescent="0.3">
      <c r="A328" s="59"/>
      <c r="B328" s="290" t="s">
        <v>0</v>
      </c>
      <c r="C328" s="290"/>
      <c r="D328" s="290"/>
      <c r="E328" s="290"/>
      <c r="F328" s="290"/>
      <c r="G328" s="290"/>
      <c r="H328" s="290"/>
      <c r="I328" s="290"/>
    </row>
    <row r="329" spans="1:9" ht="14.4" x14ac:dyDescent="0.3">
      <c r="B329" s="184" t="s">
        <v>27</v>
      </c>
      <c r="C329" s="286" t="s">
        <v>206</v>
      </c>
      <c r="D329" s="284"/>
      <c r="E329" s="284"/>
      <c r="F329" s="284"/>
      <c r="G329" s="284"/>
      <c r="H329" s="284"/>
      <c r="I329" s="284"/>
    </row>
    <row r="330" spans="1:9" ht="14.4" x14ac:dyDescent="0.3">
      <c r="B330" s="184" t="s">
        <v>27</v>
      </c>
      <c r="C330" s="286" t="s">
        <v>305</v>
      </c>
      <c r="D330" s="284"/>
      <c r="E330" s="284"/>
      <c r="F330" s="284"/>
      <c r="G330" s="284"/>
      <c r="H330" s="284"/>
      <c r="I330" s="284"/>
    </row>
    <row r="331" spans="1:9" ht="42.6" customHeight="1" x14ac:dyDescent="0.3">
      <c r="B331" s="184" t="s">
        <v>27</v>
      </c>
      <c r="C331" s="286" t="s">
        <v>272</v>
      </c>
      <c r="D331" s="284"/>
      <c r="E331" s="284"/>
      <c r="F331" s="284"/>
      <c r="G331" s="284"/>
      <c r="H331" s="284"/>
      <c r="I331" s="284"/>
    </row>
    <row r="333" spans="1:9" ht="14.4" x14ac:dyDescent="0.3">
      <c r="A333" s="196" t="s">
        <v>306</v>
      </c>
      <c r="B333" s="289" t="s">
        <v>307</v>
      </c>
      <c r="C333" s="284"/>
      <c r="D333" s="284"/>
      <c r="E333" s="284"/>
      <c r="F333" s="284"/>
      <c r="G333" s="284"/>
      <c r="H333" s="284"/>
      <c r="I333" s="284"/>
    </row>
    <row r="334" spans="1:9" ht="14.4" x14ac:dyDescent="0.3">
      <c r="A334" s="3"/>
      <c r="B334" s="290" t="s">
        <v>25</v>
      </c>
      <c r="C334" s="284"/>
      <c r="D334" s="284"/>
      <c r="E334" s="284"/>
      <c r="F334" s="284"/>
      <c r="G334" s="284"/>
      <c r="H334" s="284"/>
      <c r="I334" s="284"/>
    </row>
    <row r="335" spans="1:9" ht="27.9" customHeight="1" x14ac:dyDescent="0.3">
      <c r="A335" s="59"/>
      <c r="B335" s="286" t="s">
        <v>308</v>
      </c>
      <c r="C335" s="284"/>
      <c r="D335" s="284"/>
      <c r="E335" s="284"/>
      <c r="F335" s="284"/>
      <c r="G335" s="284"/>
      <c r="H335" s="284"/>
      <c r="I335" s="284"/>
    </row>
    <row r="336" spans="1:9" ht="14.4" x14ac:dyDescent="0.3">
      <c r="A336" s="188"/>
      <c r="B336" s="291"/>
      <c r="C336" s="292"/>
      <c r="D336" s="292"/>
      <c r="E336" s="292"/>
      <c r="F336" s="292"/>
      <c r="G336" s="292"/>
      <c r="H336" s="292"/>
      <c r="I336" s="292"/>
    </row>
    <row r="337" spans="1:9" ht="14.4" x14ac:dyDescent="0.3">
      <c r="A337" s="59"/>
      <c r="B337" s="290" t="s">
        <v>0</v>
      </c>
      <c r="C337" s="284"/>
      <c r="D337" s="284"/>
      <c r="E337" s="284"/>
      <c r="F337" s="284"/>
      <c r="G337" s="284"/>
      <c r="H337" s="284"/>
      <c r="I337" s="284"/>
    </row>
    <row r="338" spans="1:9" ht="26.1" customHeight="1" x14ac:dyDescent="0.3">
      <c r="B338" s="184" t="s">
        <v>27</v>
      </c>
      <c r="C338" s="286" t="s">
        <v>309</v>
      </c>
      <c r="D338" s="284"/>
      <c r="E338" s="284"/>
      <c r="F338" s="284"/>
      <c r="G338" s="284"/>
      <c r="H338" s="284"/>
      <c r="I338" s="284"/>
    </row>
    <row r="339" spans="1:9" ht="14.4" x14ac:dyDescent="0.3">
      <c r="B339" s="184" t="s">
        <v>27</v>
      </c>
      <c r="C339" s="286" t="s">
        <v>310</v>
      </c>
      <c r="D339" s="284"/>
      <c r="E339" s="284"/>
      <c r="F339" s="284"/>
      <c r="G339" s="284"/>
      <c r="H339" s="284"/>
      <c r="I339" s="284"/>
    </row>
    <row r="340" spans="1:9" ht="81.599999999999994" customHeight="1" x14ac:dyDescent="0.3">
      <c r="B340" s="184" t="s">
        <v>27</v>
      </c>
      <c r="C340" s="286" t="s">
        <v>311</v>
      </c>
      <c r="D340" s="284"/>
      <c r="E340" s="284"/>
      <c r="F340" s="284"/>
      <c r="G340" s="284"/>
      <c r="H340" s="284"/>
      <c r="I340" s="284"/>
    </row>
    <row r="341" spans="1:9" ht="26.1" customHeight="1" x14ac:dyDescent="0.3">
      <c r="B341" s="184" t="s">
        <v>27</v>
      </c>
      <c r="C341" s="286" t="s">
        <v>312</v>
      </c>
      <c r="D341" s="284"/>
      <c r="E341" s="284"/>
      <c r="F341" s="284"/>
      <c r="G341" s="284"/>
      <c r="H341" s="284"/>
      <c r="I341" s="284"/>
    </row>
    <row r="342" spans="1:9" ht="40.5" customHeight="1" x14ac:dyDescent="0.3">
      <c r="B342" s="184" t="s">
        <v>27</v>
      </c>
      <c r="C342" s="286" t="s">
        <v>313</v>
      </c>
      <c r="D342" s="284"/>
      <c r="E342" s="284"/>
      <c r="F342" s="284"/>
      <c r="G342" s="284"/>
      <c r="H342" s="284"/>
      <c r="I342" s="284"/>
    </row>
    <row r="343" spans="1:9" ht="24.9" customHeight="1" x14ac:dyDescent="0.3">
      <c r="B343" s="184" t="s">
        <v>27</v>
      </c>
      <c r="C343" s="286" t="s">
        <v>314</v>
      </c>
      <c r="D343" s="284"/>
      <c r="E343" s="284"/>
      <c r="F343" s="284"/>
      <c r="G343" s="284"/>
      <c r="H343" s="284"/>
      <c r="I343" s="284"/>
    </row>
    <row r="344" spans="1:9" ht="26.4" customHeight="1" x14ac:dyDescent="0.3">
      <c r="B344" s="184" t="s">
        <v>27</v>
      </c>
      <c r="C344" s="286" t="s">
        <v>315</v>
      </c>
      <c r="D344" s="284"/>
      <c r="E344" s="284"/>
      <c r="F344" s="284"/>
      <c r="G344" s="284"/>
      <c r="H344" s="284"/>
      <c r="I344" s="284"/>
    </row>
    <row r="345" spans="1:9" ht="38.1" customHeight="1" x14ac:dyDescent="0.3">
      <c r="B345" s="184" t="s">
        <v>27</v>
      </c>
      <c r="C345" s="286" t="s">
        <v>316</v>
      </c>
      <c r="D345" s="284"/>
      <c r="E345" s="284"/>
      <c r="F345" s="284"/>
      <c r="G345" s="284"/>
      <c r="H345" s="284"/>
      <c r="I345" s="284"/>
    </row>
    <row r="346" spans="1:9" ht="15.9" customHeight="1" x14ac:dyDescent="0.3">
      <c r="B346" s="184" t="s">
        <v>40</v>
      </c>
      <c r="C346" s="293" t="s">
        <v>317</v>
      </c>
      <c r="D346" s="294"/>
      <c r="E346" s="294"/>
      <c r="F346" s="294"/>
      <c r="G346" s="294"/>
      <c r="H346" s="294"/>
      <c r="I346" s="294"/>
    </row>
    <row r="347" spans="1:9" x14ac:dyDescent="0.3">
      <c r="C347" s="286"/>
      <c r="D347" s="286"/>
      <c r="E347" s="286"/>
      <c r="F347" s="286"/>
      <c r="G347" s="286"/>
      <c r="H347" s="286"/>
      <c r="I347" s="286"/>
    </row>
    <row r="348" spans="1:9" ht="14.4" x14ac:dyDescent="0.3">
      <c r="A348" s="196" t="s">
        <v>318</v>
      </c>
      <c r="B348" s="289" t="s">
        <v>319</v>
      </c>
      <c r="C348" s="284"/>
      <c r="D348" s="284"/>
      <c r="E348" s="284"/>
      <c r="F348" s="284"/>
      <c r="G348" s="284"/>
      <c r="H348" s="284"/>
      <c r="I348" s="284"/>
    </row>
    <row r="349" spans="1:9" ht="14.4" x14ac:dyDescent="0.3">
      <c r="A349" s="3"/>
      <c r="B349" s="290" t="s">
        <v>25</v>
      </c>
      <c r="C349" s="284"/>
      <c r="D349" s="284"/>
      <c r="E349" s="284"/>
      <c r="F349" s="284"/>
      <c r="G349" s="284"/>
      <c r="H349" s="284"/>
      <c r="I349" s="284"/>
    </row>
    <row r="350" spans="1:9" ht="30.6" customHeight="1" x14ac:dyDescent="0.3">
      <c r="A350" s="59"/>
      <c r="B350" s="286" t="s">
        <v>320</v>
      </c>
      <c r="C350" s="284"/>
      <c r="D350" s="284"/>
      <c r="E350" s="284"/>
      <c r="F350" s="284"/>
      <c r="G350" s="284"/>
      <c r="H350" s="284"/>
      <c r="I350" s="284"/>
    </row>
    <row r="351" spans="1:9" ht="14.4" x14ac:dyDescent="0.3">
      <c r="A351" s="188"/>
      <c r="B351" s="291"/>
      <c r="C351" s="292"/>
      <c r="D351" s="292"/>
      <c r="E351" s="292"/>
      <c r="F351" s="292"/>
      <c r="G351" s="292"/>
      <c r="H351" s="292"/>
      <c r="I351" s="292"/>
    </row>
    <row r="352" spans="1:9" ht="14.4" x14ac:dyDescent="0.3">
      <c r="A352" s="59"/>
      <c r="B352" s="290" t="s">
        <v>0</v>
      </c>
      <c r="C352" s="284"/>
      <c r="D352" s="284"/>
      <c r="E352" s="284"/>
      <c r="F352" s="284"/>
      <c r="G352" s="284"/>
      <c r="H352" s="284"/>
      <c r="I352" s="284"/>
    </row>
    <row r="353" spans="1:9" ht="14.4" x14ac:dyDescent="0.3">
      <c r="B353" s="184" t="s">
        <v>27</v>
      </c>
      <c r="C353" s="286" t="s">
        <v>206</v>
      </c>
      <c r="D353" s="284"/>
      <c r="E353" s="284"/>
      <c r="F353" s="284"/>
      <c r="G353" s="284"/>
      <c r="H353" s="284"/>
      <c r="I353" s="284"/>
    </row>
    <row r="354" spans="1:9" ht="14.4" x14ac:dyDescent="0.3">
      <c r="B354" s="184" t="s">
        <v>27</v>
      </c>
      <c r="C354" s="286" t="s">
        <v>321</v>
      </c>
      <c r="D354" s="284"/>
      <c r="E354" s="284"/>
      <c r="F354" s="284"/>
      <c r="G354" s="284"/>
      <c r="H354" s="284"/>
      <c r="I354" s="284"/>
    </row>
    <row r="355" spans="1:9" ht="14.4" x14ac:dyDescent="0.3">
      <c r="B355" s="184" t="s">
        <v>27</v>
      </c>
      <c r="C355" s="286" t="s">
        <v>322</v>
      </c>
      <c r="D355" s="284"/>
      <c r="E355" s="284"/>
      <c r="F355" s="284"/>
      <c r="G355" s="284"/>
      <c r="H355" s="284"/>
      <c r="I355" s="284"/>
    </row>
    <row r="356" spans="1:9" ht="28.5" customHeight="1" x14ac:dyDescent="0.3">
      <c r="B356" s="184" t="s">
        <v>27</v>
      </c>
      <c r="C356" s="286" t="s">
        <v>323</v>
      </c>
      <c r="D356" s="284"/>
      <c r="E356" s="284"/>
      <c r="F356" s="284"/>
      <c r="G356" s="284"/>
      <c r="H356" s="284"/>
      <c r="I356" s="284"/>
    </row>
    <row r="357" spans="1:9" ht="76.5" customHeight="1" x14ac:dyDescent="0.3">
      <c r="C357" s="287" t="s">
        <v>324</v>
      </c>
      <c r="D357" s="288"/>
      <c r="E357" s="288"/>
      <c r="F357" s="288"/>
      <c r="G357" s="288"/>
      <c r="H357" s="288"/>
      <c r="I357" s="288"/>
    </row>
    <row r="358" spans="1:9" ht="27" customHeight="1" x14ac:dyDescent="0.3">
      <c r="B358" s="184" t="s">
        <v>40</v>
      </c>
      <c r="C358" s="301" t="s">
        <v>325</v>
      </c>
      <c r="D358" s="302"/>
      <c r="E358" s="302"/>
      <c r="F358" s="302"/>
      <c r="G358" s="302"/>
      <c r="H358" s="302"/>
      <c r="I358" s="302"/>
    </row>
    <row r="359" spans="1:9" ht="18" customHeight="1" x14ac:dyDescent="0.3">
      <c r="B359" s="184" t="s">
        <v>42</v>
      </c>
      <c r="C359" s="301" t="s">
        <v>326</v>
      </c>
      <c r="D359" s="302"/>
      <c r="E359" s="302"/>
      <c r="F359" s="302"/>
      <c r="G359" s="302"/>
      <c r="H359" s="302"/>
      <c r="I359" s="302"/>
    </row>
    <row r="361" spans="1:9" ht="14.4" x14ac:dyDescent="0.3">
      <c r="A361" s="196" t="s">
        <v>327</v>
      </c>
      <c r="B361" s="289" t="s">
        <v>328</v>
      </c>
      <c r="C361" s="284"/>
      <c r="D361" s="284"/>
      <c r="E361" s="284"/>
      <c r="F361" s="284"/>
      <c r="G361" s="284"/>
      <c r="H361" s="284"/>
      <c r="I361" s="284"/>
    </row>
    <row r="362" spans="1:9" ht="14.4" x14ac:dyDescent="0.3">
      <c r="A362" s="3"/>
      <c r="B362" s="290" t="s">
        <v>25</v>
      </c>
      <c r="C362" s="284"/>
      <c r="D362" s="284"/>
      <c r="E362" s="284"/>
      <c r="F362" s="284"/>
      <c r="G362" s="284"/>
      <c r="H362" s="284"/>
      <c r="I362" s="284"/>
    </row>
    <row r="363" spans="1:9" ht="39.9" customHeight="1" x14ac:dyDescent="0.3">
      <c r="A363" s="59"/>
      <c r="B363" s="286" t="s">
        <v>329</v>
      </c>
      <c r="C363" s="284"/>
      <c r="D363" s="284"/>
      <c r="E363" s="284"/>
      <c r="F363" s="284"/>
      <c r="G363" s="284"/>
      <c r="H363" s="284"/>
      <c r="I363" s="284"/>
    </row>
    <row r="364" spans="1:9" ht="14.4" x14ac:dyDescent="0.3">
      <c r="A364" s="59"/>
      <c r="C364" s="183"/>
      <c r="D364" s="183"/>
      <c r="E364" s="183"/>
      <c r="F364" s="183"/>
      <c r="G364" s="183"/>
      <c r="H364" s="183"/>
      <c r="I364" s="183"/>
    </row>
    <row r="365" spans="1:9" ht="14.4" x14ac:dyDescent="0.3">
      <c r="A365" s="59"/>
      <c r="B365" s="290" t="s">
        <v>0</v>
      </c>
      <c r="C365" s="284"/>
      <c r="D365" s="284"/>
      <c r="E365" s="284"/>
      <c r="F365" s="284"/>
      <c r="G365" s="284"/>
      <c r="H365" s="284"/>
      <c r="I365" s="284"/>
    </row>
    <row r="366" spans="1:9" ht="14.4" x14ac:dyDescent="0.3">
      <c r="B366" s="184" t="s">
        <v>27</v>
      </c>
      <c r="C366" s="286" t="s">
        <v>89</v>
      </c>
      <c r="D366" s="284"/>
      <c r="E366" s="284"/>
      <c r="F366" s="284"/>
      <c r="G366" s="284"/>
      <c r="H366" s="284"/>
      <c r="I366" s="284"/>
    </row>
    <row r="367" spans="1:9" ht="41.1" customHeight="1" x14ac:dyDescent="0.3">
      <c r="B367" s="184" t="s">
        <v>27</v>
      </c>
      <c r="C367" s="286" t="s">
        <v>330</v>
      </c>
      <c r="D367" s="284"/>
      <c r="E367" s="284"/>
      <c r="F367" s="284"/>
      <c r="G367" s="284"/>
      <c r="H367" s="284"/>
      <c r="I367" s="284"/>
    </row>
    <row r="368" spans="1:9" ht="14.4" customHeight="1" x14ac:dyDescent="0.3">
      <c r="D368" s="183"/>
      <c r="E368" s="183"/>
      <c r="F368" s="183"/>
      <c r="G368" s="183"/>
      <c r="H368" s="183"/>
      <c r="I368" s="183"/>
    </row>
    <row r="369" spans="1:9" ht="14.4" x14ac:dyDescent="0.3">
      <c r="A369" s="195" t="s">
        <v>331</v>
      </c>
      <c r="B369" s="289" t="s">
        <v>116</v>
      </c>
      <c r="C369" s="284"/>
      <c r="D369" s="284"/>
      <c r="E369" s="284"/>
      <c r="F369" s="284"/>
      <c r="G369" s="284"/>
      <c r="H369" s="284"/>
      <c r="I369" s="284"/>
    </row>
    <row r="370" spans="1:9" ht="14.4" x14ac:dyDescent="0.3">
      <c r="A370" s="195"/>
      <c r="B370" s="185"/>
      <c r="C370" s="183"/>
      <c r="D370" s="183"/>
      <c r="E370" s="183"/>
      <c r="F370" s="183"/>
      <c r="G370" s="183"/>
      <c r="H370" s="183"/>
      <c r="I370" s="183"/>
    </row>
    <row r="371" spans="1:9" x14ac:dyDescent="0.3">
      <c r="A371" s="196" t="s">
        <v>332</v>
      </c>
      <c r="B371" s="289" t="s">
        <v>333</v>
      </c>
      <c r="C371" s="289"/>
      <c r="D371" s="289"/>
      <c r="E371" s="289"/>
      <c r="F371" s="289"/>
      <c r="G371" s="289"/>
      <c r="H371" s="289"/>
      <c r="I371" s="289"/>
    </row>
    <row r="372" spans="1:9" x14ac:dyDescent="0.3">
      <c r="A372" s="3"/>
      <c r="B372" s="290" t="s">
        <v>25</v>
      </c>
      <c r="C372" s="290"/>
      <c r="D372" s="290"/>
      <c r="E372" s="290"/>
      <c r="F372" s="290"/>
      <c r="G372" s="290"/>
      <c r="H372" s="290"/>
      <c r="I372" s="290"/>
    </row>
    <row r="373" spans="1:9" ht="42.9" customHeight="1" x14ac:dyDescent="0.3">
      <c r="A373" s="59"/>
      <c r="B373" s="286" t="s">
        <v>334</v>
      </c>
      <c r="C373" s="286"/>
      <c r="D373" s="286"/>
      <c r="E373" s="286"/>
      <c r="F373" s="286"/>
      <c r="G373" s="286"/>
      <c r="H373" s="286"/>
      <c r="I373" s="286"/>
    </row>
    <row r="374" spans="1:9" x14ac:dyDescent="0.3">
      <c r="A374" s="59"/>
      <c r="B374" s="299"/>
      <c r="C374" s="299"/>
      <c r="D374" s="299"/>
      <c r="E374" s="299"/>
      <c r="F374" s="299"/>
      <c r="G374" s="299"/>
      <c r="H374" s="299"/>
      <c r="I374" s="299"/>
    </row>
    <row r="375" spans="1:9" x14ac:dyDescent="0.3">
      <c r="A375" s="59"/>
      <c r="B375" s="290" t="s">
        <v>0</v>
      </c>
      <c r="C375" s="290"/>
      <c r="D375" s="290"/>
      <c r="E375" s="290"/>
      <c r="F375" s="290"/>
      <c r="G375" s="290"/>
      <c r="H375" s="290"/>
      <c r="I375" s="290"/>
    </row>
    <row r="376" spans="1:9" ht="14.4" x14ac:dyDescent="0.3">
      <c r="B376" s="184" t="s">
        <v>27</v>
      </c>
      <c r="C376" s="286" t="s">
        <v>206</v>
      </c>
      <c r="D376" s="284"/>
      <c r="E376" s="284"/>
      <c r="F376" s="284"/>
      <c r="G376" s="284"/>
      <c r="H376" s="284"/>
      <c r="I376" s="284"/>
    </row>
    <row r="377" spans="1:9" ht="14.4" x14ac:dyDescent="0.3">
      <c r="B377" s="184" t="s">
        <v>27</v>
      </c>
      <c r="C377" s="286" t="s">
        <v>335</v>
      </c>
      <c r="D377" s="284"/>
      <c r="E377" s="284"/>
      <c r="F377" s="284"/>
      <c r="G377" s="284"/>
      <c r="H377" s="284"/>
      <c r="I377" s="284"/>
    </row>
    <row r="378" spans="1:9" ht="14.4" x14ac:dyDescent="0.3">
      <c r="B378" s="184" t="s">
        <v>27</v>
      </c>
      <c r="C378" s="286" t="s">
        <v>336</v>
      </c>
      <c r="D378" s="284"/>
      <c r="E378" s="284"/>
      <c r="F378" s="284"/>
      <c r="G378" s="284"/>
      <c r="H378" s="284"/>
      <c r="I378" s="284"/>
    </row>
    <row r="380" spans="1:9" x14ac:dyDescent="0.3">
      <c r="A380" s="196" t="s">
        <v>337</v>
      </c>
      <c r="B380" s="289" t="s">
        <v>338</v>
      </c>
      <c r="C380" s="289"/>
      <c r="D380" s="289"/>
      <c r="E380" s="289"/>
      <c r="F380" s="289"/>
      <c r="G380" s="289"/>
      <c r="H380" s="289"/>
      <c r="I380" s="289"/>
    </row>
    <row r="381" spans="1:9" x14ac:dyDescent="0.3">
      <c r="A381" s="3"/>
      <c r="B381" s="290" t="s">
        <v>25</v>
      </c>
      <c r="C381" s="290"/>
      <c r="D381" s="290"/>
      <c r="E381" s="290"/>
      <c r="F381" s="290"/>
      <c r="G381" s="290"/>
      <c r="H381" s="290"/>
      <c r="I381" s="290"/>
    </row>
    <row r="382" spans="1:9" ht="39.6" customHeight="1" x14ac:dyDescent="0.3">
      <c r="A382" s="59"/>
      <c r="B382" s="286" t="s">
        <v>339</v>
      </c>
      <c r="C382" s="286"/>
      <c r="D382" s="286"/>
      <c r="E382" s="286"/>
      <c r="F382" s="286"/>
      <c r="G382" s="286"/>
      <c r="H382" s="286"/>
      <c r="I382" s="286"/>
    </row>
    <row r="383" spans="1:9" ht="78" customHeight="1" x14ac:dyDescent="0.3">
      <c r="A383" s="188"/>
      <c r="B383" s="287" t="s">
        <v>340</v>
      </c>
      <c r="C383" s="287"/>
      <c r="D383" s="287"/>
      <c r="E383" s="287"/>
      <c r="F383" s="287"/>
      <c r="G383" s="287"/>
      <c r="H383" s="287"/>
      <c r="I383" s="287"/>
    </row>
    <row r="384" spans="1:9" ht="34.5" customHeight="1" x14ac:dyDescent="0.3">
      <c r="A384" s="188"/>
      <c r="B384" s="300" t="s">
        <v>341</v>
      </c>
      <c r="C384" s="296"/>
      <c r="D384" s="296"/>
      <c r="E384" s="296"/>
      <c r="F384" s="296"/>
      <c r="G384" s="296"/>
      <c r="H384" s="296"/>
      <c r="I384" s="296"/>
    </row>
    <row r="385" spans="1:9" ht="24.6" customHeight="1" x14ac:dyDescent="0.3">
      <c r="A385" s="188"/>
      <c r="B385" s="200" t="s">
        <v>40</v>
      </c>
      <c r="C385" s="295" t="s">
        <v>342</v>
      </c>
      <c r="D385" s="295"/>
      <c r="E385" s="295"/>
      <c r="F385" s="295"/>
      <c r="G385" s="295"/>
      <c r="H385" s="295"/>
      <c r="I385" s="295"/>
    </row>
    <row r="386" spans="1:9" x14ac:dyDescent="0.3">
      <c r="A386" s="59"/>
      <c r="B386" s="290" t="s">
        <v>0</v>
      </c>
      <c r="C386" s="290"/>
      <c r="D386" s="290"/>
      <c r="E386" s="290"/>
      <c r="F386" s="290"/>
      <c r="G386" s="290"/>
      <c r="H386" s="290"/>
      <c r="I386" s="290"/>
    </row>
    <row r="387" spans="1:9" ht="14.4" x14ac:dyDescent="0.3">
      <c r="B387" s="184" t="s">
        <v>27</v>
      </c>
      <c r="C387" s="286" t="s">
        <v>206</v>
      </c>
      <c r="D387" s="284"/>
      <c r="E387" s="284"/>
      <c r="F387" s="284"/>
      <c r="G387" s="284"/>
      <c r="H387" s="284"/>
      <c r="I387" s="284"/>
    </row>
    <row r="388" spans="1:9" ht="27.6" customHeight="1" x14ac:dyDescent="0.3">
      <c r="B388" s="184" t="s">
        <v>27</v>
      </c>
      <c r="C388" s="286" t="s">
        <v>343</v>
      </c>
      <c r="D388" s="284"/>
      <c r="E388" s="284"/>
      <c r="F388" s="284"/>
      <c r="G388" s="284"/>
      <c r="H388" s="284"/>
      <c r="I388" s="284"/>
    </row>
    <row r="389" spans="1:9" ht="27" customHeight="1" x14ac:dyDescent="0.3">
      <c r="B389" s="184" t="s">
        <v>27</v>
      </c>
      <c r="C389" s="286" t="s">
        <v>344</v>
      </c>
      <c r="D389" s="284"/>
      <c r="E389" s="284"/>
      <c r="F389" s="284"/>
      <c r="G389" s="284"/>
      <c r="H389" s="284"/>
      <c r="I389" s="284"/>
    </row>
    <row r="391" spans="1:9" ht="14.4" x14ac:dyDescent="0.3">
      <c r="A391" s="196" t="s">
        <v>345</v>
      </c>
      <c r="B391" s="289" t="s">
        <v>346</v>
      </c>
      <c r="C391" s="284"/>
      <c r="D391" s="284"/>
      <c r="E391" s="284"/>
      <c r="F391" s="284"/>
      <c r="G391" s="284"/>
      <c r="H391" s="284"/>
      <c r="I391" s="284"/>
    </row>
    <row r="392" spans="1:9" ht="14.4" x14ac:dyDescent="0.3">
      <c r="A392" s="3"/>
      <c r="B392" s="290" t="s">
        <v>25</v>
      </c>
      <c r="C392" s="284"/>
      <c r="D392" s="284"/>
      <c r="E392" s="284"/>
      <c r="F392" s="284"/>
      <c r="G392" s="284"/>
      <c r="H392" s="284"/>
      <c r="I392" s="284"/>
    </row>
    <row r="393" spans="1:9" ht="39.6" customHeight="1" x14ac:dyDescent="0.3">
      <c r="A393" s="59"/>
      <c r="B393" s="286" t="s">
        <v>347</v>
      </c>
      <c r="C393" s="284"/>
      <c r="D393" s="284"/>
      <c r="E393" s="284"/>
      <c r="F393" s="284"/>
      <c r="G393" s="284"/>
      <c r="H393" s="284"/>
      <c r="I393" s="284"/>
    </row>
    <row r="394" spans="1:9" ht="14.4" x14ac:dyDescent="0.3">
      <c r="A394" s="188"/>
      <c r="B394" s="291"/>
      <c r="C394" s="292"/>
      <c r="D394" s="292"/>
      <c r="E394" s="292"/>
      <c r="F394" s="292"/>
      <c r="G394" s="292"/>
      <c r="H394" s="292"/>
      <c r="I394" s="292"/>
    </row>
    <row r="395" spans="1:9" ht="14.4" x14ac:dyDescent="0.3">
      <c r="A395" s="59"/>
      <c r="B395" s="290" t="s">
        <v>0</v>
      </c>
      <c r="C395" s="284"/>
      <c r="D395" s="284"/>
      <c r="E395" s="284"/>
      <c r="F395" s="284"/>
      <c r="G395" s="284"/>
      <c r="H395" s="284"/>
      <c r="I395" s="284"/>
    </row>
    <row r="396" spans="1:9" ht="14.4" x14ac:dyDescent="0.3">
      <c r="B396" s="184" t="s">
        <v>27</v>
      </c>
      <c r="C396" s="286" t="s">
        <v>121</v>
      </c>
      <c r="D396" s="284"/>
      <c r="E396" s="284"/>
      <c r="F396" s="284"/>
      <c r="G396" s="284"/>
      <c r="H396" s="284"/>
      <c r="I396" s="284"/>
    </row>
    <row r="397" spans="1:9" ht="14.4" x14ac:dyDescent="0.3">
      <c r="B397" s="184" t="s">
        <v>27</v>
      </c>
      <c r="C397" s="286" t="s">
        <v>348</v>
      </c>
      <c r="D397" s="284"/>
      <c r="E397" s="284"/>
      <c r="F397" s="284"/>
      <c r="G397" s="284"/>
      <c r="H397" s="284"/>
      <c r="I397" s="284"/>
    </row>
    <row r="398" spans="1:9" ht="66" customHeight="1" x14ac:dyDescent="0.3">
      <c r="B398" s="184" t="s">
        <v>27</v>
      </c>
      <c r="C398" s="286" t="s">
        <v>349</v>
      </c>
      <c r="D398" s="284"/>
      <c r="E398" s="284"/>
      <c r="F398" s="284"/>
      <c r="G398" s="284"/>
      <c r="H398" s="284"/>
      <c r="I398" s="284"/>
    </row>
    <row r="399" spans="1:9" ht="26.1" customHeight="1" x14ac:dyDescent="0.3">
      <c r="B399" s="184" t="s">
        <v>27</v>
      </c>
      <c r="C399" s="286" t="s">
        <v>350</v>
      </c>
      <c r="D399" s="284"/>
      <c r="E399" s="284"/>
      <c r="F399" s="284"/>
      <c r="G399" s="284"/>
      <c r="H399" s="284"/>
      <c r="I399" s="284"/>
    </row>
    <row r="400" spans="1:9" x14ac:dyDescent="0.3">
      <c r="C400" s="286"/>
      <c r="D400" s="286"/>
      <c r="E400" s="286"/>
      <c r="F400" s="286"/>
      <c r="G400" s="286"/>
      <c r="H400" s="286"/>
      <c r="I400" s="286"/>
    </row>
    <row r="401" spans="1:9" ht="14.4" x14ac:dyDescent="0.3">
      <c r="A401" s="196" t="s">
        <v>351</v>
      </c>
      <c r="B401" s="289" t="s">
        <v>352</v>
      </c>
      <c r="C401" s="284"/>
      <c r="D401" s="284"/>
      <c r="E401" s="284"/>
      <c r="F401" s="284"/>
      <c r="G401" s="284"/>
      <c r="H401" s="284"/>
      <c r="I401" s="284"/>
    </row>
    <row r="402" spans="1:9" ht="14.4" x14ac:dyDescent="0.3">
      <c r="A402" s="3"/>
      <c r="B402" s="290" t="s">
        <v>25</v>
      </c>
      <c r="C402" s="284"/>
      <c r="D402" s="284"/>
      <c r="E402" s="284"/>
      <c r="F402" s="284"/>
      <c r="G402" s="284"/>
      <c r="H402" s="284"/>
      <c r="I402" s="284"/>
    </row>
    <row r="403" spans="1:9" ht="14.4" x14ac:dyDescent="0.3">
      <c r="A403" s="59"/>
      <c r="B403" s="286" t="s">
        <v>353</v>
      </c>
      <c r="C403" s="284"/>
      <c r="D403" s="284"/>
      <c r="E403" s="284"/>
      <c r="F403" s="284"/>
      <c r="G403" s="284"/>
      <c r="H403" s="284"/>
      <c r="I403" s="284"/>
    </row>
    <row r="404" spans="1:9" ht="81.900000000000006" customHeight="1" x14ac:dyDescent="0.3">
      <c r="A404" s="59"/>
      <c r="B404" s="287" t="s">
        <v>354</v>
      </c>
      <c r="C404" s="288"/>
      <c r="D404" s="288"/>
      <c r="E404" s="288"/>
      <c r="F404" s="288"/>
      <c r="G404" s="288"/>
      <c r="H404" s="288"/>
      <c r="I404" s="288"/>
    </row>
    <row r="405" spans="1:9" ht="14.4" x14ac:dyDescent="0.3">
      <c r="A405" s="188"/>
      <c r="B405" s="291"/>
      <c r="C405" s="292"/>
      <c r="D405" s="292"/>
      <c r="E405" s="292"/>
      <c r="F405" s="292"/>
      <c r="G405" s="292"/>
      <c r="H405" s="292"/>
      <c r="I405" s="292"/>
    </row>
    <row r="406" spans="1:9" ht="14.4" x14ac:dyDescent="0.3">
      <c r="A406" s="59"/>
      <c r="B406" s="290" t="s">
        <v>0</v>
      </c>
      <c r="C406" s="284"/>
      <c r="D406" s="284"/>
      <c r="E406" s="284"/>
      <c r="F406" s="284"/>
      <c r="G406" s="284"/>
      <c r="H406" s="284"/>
      <c r="I406" s="284"/>
    </row>
    <row r="407" spans="1:9" ht="14.4" x14ac:dyDescent="0.3">
      <c r="B407" s="184" t="s">
        <v>27</v>
      </c>
      <c r="C407" s="286" t="s">
        <v>206</v>
      </c>
      <c r="D407" s="284"/>
      <c r="E407" s="284"/>
      <c r="F407" s="284"/>
      <c r="G407" s="284"/>
      <c r="H407" s="284"/>
      <c r="I407" s="284"/>
    </row>
    <row r="408" spans="1:9" ht="27.9" customHeight="1" x14ac:dyDescent="0.3">
      <c r="B408" s="184" t="s">
        <v>27</v>
      </c>
      <c r="C408" s="286" t="s">
        <v>355</v>
      </c>
      <c r="D408" s="284"/>
      <c r="E408" s="284"/>
      <c r="F408" s="284"/>
      <c r="G408" s="284"/>
      <c r="H408" s="284"/>
      <c r="I408" s="284"/>
    </row>
    <row r="410" spans="1:9" ht="14.4" x14ac:dyDescent="0.3">
      <c r="A410" s="196" t="s">
        <v>356</v>
      </c>
      <c r="B410" s="289" t="s">
        <v>357</v>
      </c>
      <c r="C410" s="284"/>
      <c r="D410" s="284"/>
      <c r="E410" s="284"/>
      <c r="F410" s="284"/>
      <c r="G410" s="284"/>
      <c r="H410" s="284"/>
      <c r="I410" s="284"/>
    </row>
    <row r="411" spans="1:9" ht="14.4" x14ac:dyDescent="0.3">
      <c r="A411" s="3"/>
      <c r="B411" s="290" t="s">
        <v>25</v>
      </c>
      <c r="C411" s="284"/>
      <c r="D411" s="284"/>
      <c r="E411" s="284"/>
      <c r="F411" s="284"/>
      <c r="G411" s="284"/>
      <c r="H411" s="284"/>
      <c r="I411" s="284"/>
    </row>
    <row r="412" spans="1:9" ht="27.9" customHeight="1" x14ac:dyDescent="0.3">
      <c r="A412" s="59"/>
      <c r="B412" s="286" t="s">
        <v>358</v>
      </c>
      <c r="C412" s="284"/>
      <c r="D412" s="284"/>
      <c r="E412" s="284"/>
      <c r="F412" s="284"/>
      <c r="G412" s="284"/>
      <c r="H412" s="284"/>
      <c r="I412" s="284"/>
    </row>
    <row r="413" spans="1:9" ht="14.4" x14ac:dyDescent="0.3">
      <c r="A413" s="59"/>
      <c r="C413" s="183"/>
      <c r="D413" s="183"/>
      <c r="E413" s="183"/>
      <c r="F413" s="183"/>
      <c r="G413" s="183"/>
      <c r="H413" s="183"/>
      <c r="I413" s="183"/>
    </row>
    <row r="414" spans="1:9" ht="14.4" x14ac:dyDescent="0.3">
      <c r="A414" s="59"/>
      <c r="B414" s="290" t="s">
        <v>0</v>
      </c>
      <c r="C414" s="284"/>
      <c r="D414" s="284"/>
      <c r="E414" s="284"/>
      <c r="F414" s="284"/>
      <c r="G414" s="284"/>
      <c r="H414" s="284"/>
      <c r="I414" s="284"/>
    </row>
    <row r="415" spans="1:9" ht="14.4" x14ac:dyDescent="0.3">
      <c r="B415" s="184" t="s">
        <v>27</v>
      </c>
      <c r="C415" s="286" t="s">
        <v>359</v>
      </c>
      <c r="D415" s="284"/>
      <c r="E415" s="284"/>
      <c r="F415" s="284"/>
      <c r="G415" s="284"/>
      <c r="H415" s="284"/>
      <c r="I415" s="284"/>
    </row>
    <row r="416" spans="1:9" ht="26.4" customHeight="1" x14ac:dyDescent="0.3">
      <c r="B416" s="184" t="s">
        <v>27</v>
      </c>
      <c r="C416" s="286" t="s">
        <v>360</v>
      </c>
      <c r="D416" s="284"/>
      <c r="E416" s="284"/>
      <c r="F416" s="284"/>
      <c r="G416" s="284"/>
      <c r="H416" s="284"/>
      <c r="I416" s="284"/>
    </row>
    <row r="417" spans="1:9" ht="25.5" customHeight="1" x14ac:dyDescent="0.3">
      <c r="B417" s="184" t="s">
        <v>27</v>
      </c>
      <c r="C417" s="286" t="s">
        <v>361</v>
      </c>
      <c r="D417" s="284"/>
      <c r="E417" s="284"/>
      <c r="F417" s="284"/>
      <c r="G417" s="284"/>
      <c r="H417" s="284"/>
      <c r="I417" s="284"/>
    </row>
    <row r="418" spans="1:9" ht="14.4" x14ac:dyDescent="0.3">
      <c r="A418" s="195"/>
      <c r="B418" s="185"/>
      <c r="C418" s="183"/>
      <c r="D418" s="183"/>
      <c r="E418" s="183"/>
      <c r="F418" s="183"/>
      <c r="G418" s="183"/>
      <c r="H418" s="183"/>
      <c r="I418" s="183"/>
    </row>
    <row r="419" spans="1:9" x14ac:dyDescent="0.3">
      <c r="A419" s="196" t="s">
        <v>362</v>
      </c>
      <c r="B419" s="289" t="s">
        <v>363</v>
      </c>
      <c r="C419" s="289"/>
      <c r="D419" s="289"/>
      <c r="E419" s="289"/>
      <c r="F419" s="289"/>
      <c r="G419" s="289"/>
      <c r="H419" s="289"/>
      <c r="I419" s="289"/>
    </row>
    <row r="420" spans="1:9" x14ac:dyDescent="0.3">
      <c r="A420" s="3"/>
      <c r="B420" s="290" t="s">
        <v>25</v>
      </c>
      <c r="C420" s="290"/>
      <c r="D420" s="290"/>
      <c r="E420" s="290"/>
      <c r="F420" s="290"/>
      <c r="G420" s="290"/>
      <c r="H420" s="290"/>
      <c r="I420" s="290"/>
    </row>
    <row r="421" spans="1:9" ht="42" customHeight="1" x14ac:dyDescent="0.3">
      <c r="A421" s="59"/>
      <c r="B421" s="286" t="s">
        <v>364</v>
      </c>
      <c r="C421" s="286"/>
      <c r="D421" s="286"/>
      <c r="E421" s="286"/>
      <c r="F421" s="286"/>
      <c r="G421" s="286"/>
      <c r="H421" s="286"/>
      <c r="I421" s="286"/>
    </row>
    <row r="422" spans="1:9" x14ac:dyDescent="0.3">
      <c r="A422" s="59"/>
      <c r="B422" s="299"/>
      <c r="C422" s="299"/>
      <c r="D422" s="299"/>
      <c r="E422" s="299"/>
      <c r="F422" s="299"/>
      <c r="G422" s="299"/>
      <c r="H422" s="299"/>
      <c r="I422" s="299"/>
    </row>
    <row r="423" spans="1:9" x14ac:dyDescent="0.3">
      <c r="A423" s="59"/>
      <c r="B423" s="290" t="s">
        <v>0</v>
      </c>
      <c r="C423" s="290"/>
      <c r="D423" s="290"/>
      <c r="E423" s="290"/>
      <c r="F423" s="290"/>
      <c r="G423" s="290"/>
      <c r="H423" s="290"/>
      <c r="I423" s="290"/>
    </row>
    <row r="424" spans="1:9" ht="14.4" x14ac:dyDescent="0.3">
      <c r="B424" s="184" t="s">
        <v>27</v>
      </c>
      <c r="C424" s="286" t="s">
        <v>89</v>
      </c>
      <c r="D424" s="284"/>
      <c r="E424" s="284"/>
      <c r="F424" s="284"/>
      <c r="G424" s="284"/>
      <c r="H424" s="284"/>
      <c r="I424" s="284"/>
    </row>
    <row r="425" spans="1:9" ht="42.9" customHeight="1" x14ac:dyDescent="0.3">
      <c r="B425" s="184" t="s">
        <v>27</v>
      </c>
      <c r="C425" s="286" t="s">
        <v>365</v>
      </c>
      <c r="D425" s="284"/>
      <c r="E425" s="284"/>
      <c r="F425" s="284"/>
      <c r="G425" s="284"/>
      <c r="H425" s="284"/>
      <c r="I425" s="284"/>
    </row>
    <row r="427" spans="1:9" ht="16.2" x14ac:dyDescent="0.35">
      <c r="A427" s="145" t="s">
        <v>366</v>
      </c>
      <c r="B427" s="278" t="s">
        <v>367</v>
      </c>
      <c r="C427" s="279"/>
      <c r="D427" s="279"/>
      <c r="E427" s="279"/>
      <c r="F427" s="279"/>
      <c r="G427" s="279"/>
      <c r="H427" s="279"/>
      <c r="I427" s="279"/>
    </row>
    <row r="428" spans="1:9" x14ac:dyDescent="0.3">
      <c r="A428" s="188"/>
      <c r="B428" s="186"/>
      <c r="C428" s="186"/>
      <c r="D428" s="186"/>
      <c r="E428" s="186"/>
      <c r="F428" s="186"/>
      <c r="G428" s="186"/>
      <c r="H428" s="186"/>
      <c r="I428" s="186"/>
    </row>
    <row r="429" spans="1:9" ht="14.4" x14ac:dyDescent="0.3">
      <c r="A429" s="195" t="s">
        <v>368</v>
      </c>
      <c r="B429" s="289" t="s">
        <v>164</v>
      </c>
      <c r="C429" s="284"/>
      <c r="D429" s="284"/>
      <c r="E429" s="284"/>
      <c r="F429" s="284"/>
      <c r="G429" s="284"/>
      <c r="H429" s="284"/>
      <c r="I429" s="284"/>
    </row>
    <row r="430" spans="1:9" x14ac:dyDescent="0.3">
      <c r="A430" s="188"/>
      <c r="B430" s="186"/>
      <c r="C430" s="186"/>
      <c r="D430" s="186"/>
      <c r="E430" s="186"/>
      <c r="F430" s="186"/>
      <c r="G430" s="186"/>
      <c r="H430" s="186"/>
      <c r="I430" s="186"/>
    </row>
    <row r="431" spans="1:9" ht="14.4" x14ac:dyDescent="0.3">
      <c r="A431" s="196" t="s">
        <v>369</v>
      </c>
      <c r="B431" s="289" t="s">
        <v>370</v>
      </c>
      <c r="C431" s="284"/>
      <c r="D431" s="284"/>
      <c r="E431" s="284"/>
      <c r="F431" s="284"/>
      <c r="G431" s="284"/>
      <c r="H431" s="284"/>
      <c r="I431" s="284"/>
    </row>
    <row r="432" spans="1:9" ht="14.4" x14ac:dyDescent="0.3">
      <c r="A432" s="3"/>
      <c r="B432" s="290" t="s">
        <v>25</v>
      </c>
      <c r="C432" s="284"/>
      <c r="D432" s="284"/>
      <c r="E432" s="284"/>
      <c r="F432" s="284"/>
      <c r="G432" s="284"/>
      <c r="H432" s="284"/>
      <c r="I432" s="284"/>
    </row>
    <row r="433" spans="1:9" ht="35.1" customHeight="1" x14ac:dyDescent="0.3">
      <c r="A433" s="59"/>
      <c r="B433" s="286" t="s">
        <v>371</v>
      </c>
      <c r="C433" s="284"/>
      <c r="D433" s="284"/>
      <c r="E433" s="284"/>
      <c r="F433" s="284"/>
      <c r="G433" s="284"/>
      <c r="H433" s="284"/>
      <c r="I433" s="284"/>
    </row>
    <row r="434" spans="1:9" ht="36.9" customHeight="1" x14ac:dyDescent="0.3">
      <c r="A434" s="188"/>
      <c r="B434" s="286" t="s">
        <v>372</v>
      </c>
      <c r="C434" s="284"/>
      <c r="D434" s="284"/>
      <c r="E434" s="284"/>
      <c r="F434" s="284"/>
      <c r="G434" s="284"/>
      <c r="H434" s="284"/>
      <c r="I434" s="284"/>
    </row>
    <row r="435" spans="1:9" ht="30.9" customHeight="1" x14ac:dyDescent="0.3">
      <c r="A435" s="188"/>
      <c r="B435" s="286" t="s">
        <v>373</v>
      </c>
      <c r="C435" s="284"/>
      <c r="D435" s="284"/>
      <c r="E435" s="284"/>
      <c r="F435" s="284"/>
      <c r="G435" s="284"/>
      <c r="H435" s="284"/>
      <c r="I435" s="284"/>
    </row>
    <row r="436" spans="1:9" ht="11.1" customHeight="1" x14ac:dyDescent="0.3">
      <c r="A436" s="188"/>
      <c r="C436" s="183"/>
      <c r="D436" s="183"/>
      <c r="E436" s="183"/>
      <c r="F436" s="183"/>
      <c r="G436" s="183"/>
      <c r="H436" s="183"/>
      <c r="I436" s="183"/>
    </row>
    <row r="437" spans="1:9" ht="14.4" x14ac:dyDescent="0.3">
      <c r="A437" s="59"/>
      <c r="B437" s="290" t="s">
        <v>0</v>
      </c>
      <c r="C437" s="284"/>
      <c r="D437" s="284"/>
      <c r="E437" s="284"/>
      <c r="F437" s="284"/>
      <c r="G437" s="284"/>
      <c r="H437" s="284"/>
      <c r="I437" s="284"/>
    </row>
    <row r="438" spans="1:9" ht="14.4" x14ac:dyDescent="0.3">
      <c r="B438" s="184" t="s">
        <v>27</v>
      </c>
      <c r="C438" s="286" t="s">
        <v>206</v>
      </c>
      <c r="D438" s="284"/>
      <c r="E438" s="284"/>
      <c r="F438" s="284"/>
      <c r="G438" s="284"/>
      <c r="H438" s="284"/>
      <c r="I438" s="284"/>
    </row>
    <row r="439" spans="1:9" ht="26.4" customHeight="1" x14ac:dyDescent="0.3">
      <c r="B439" s="184" t="s">
        <v>27</v>
      </c>
      <c r="C439" s="286" t="s">
        <v>374</v>
      </c>
      <c r="D439" s="284"/>
      <c r="E439" s="284"/>
      <c r="F439" s="284"/>
      <c r="G439" s="284"/>
      <c r="H439" s="284"/>
      <c r="I439" s="284"/>
    </row>
    <row r="440" spans="1:9" ht="14.4" x14ac:dyDescent="0.3">
      <c r="B440" s="184" t="s">
        <v>27</v>
      </c>
      <c r="C440" s="286" t="s">
        <v>375</v>
      </c>
      <c r="D440" s="284"/>
      <c r="E440" s="284"/>
      <c r="F440" s="284"/>
      <c r="G440" s="284"/>
      <c r="H440" s="284"/>
      <c r="I440" s="284"/>
    </row>
    <row r="441" spans="1:9" ht="15.9" customHeight="1" x14ac:dyDescent="0.3">
      <c r="B441" s="184" t="s">
        <v>27</v>
      </c>
      <c r="C441" s="286" t="s">
        <v>376</v>
      </c>
      <c r="D441" s="284"/>
      <c r="E441" s="284"/>
      <c r="F441" s="284"/>
      <c r="G441" s="284"/>
      <c r="H441" s="284"/>
      <c r="I441" s="284"/>
    </row>
    <row r="443" spans="1:9" ht="14.4" x14ac:dyDescent="0.3">
      <c r="A443" s="196" t="s">
        <v>377</v>
      </c>
      <c r="B443" s="289" t="s">
        <v>378</v>
      </c>
      <c r="C443" s="284"/>
      <c r="D443" s="284"/>
      <c r="E443" s="284"/>
      <c r="F443" s="284"/>
      <c r="G443" s="284"/>
      <c r="H443" s="284"/>
      <c r="I443" s="284"/>
    </row>
    <row r="444" spans="1:9" ht="14.4" x14ac:dyDescent="0.3">
      <c r="A444" s="3"/>
      <c r="B444" s="290" t="s">
        <v>25</v>
      </c>
      <c r="C444" s="284"/>
      <c r="D444" s="284"/>
      <c r="E444" s="284"/>
      <c r="F444" s="284"/>
      <c r="G444" s="284"/>
      <c r="H444" s="284"/>
      <c r="I444" s="284"/>
    </row>
    <row r="445" spans="1:9" ht="39.6" customHeight="1" x14ac:dyDescent="0.3">
      <c r="A445" s="59"/>
      <c r="B445" s="286" t="s">
        <v>379</v>
      </c>
      <c r="C445" s="284"/>
      <c r="D445" s="284"/>
      <c r="E445" s="284"/>
      <c r="F445" s="284"/>
      <c r="G445" s="284"/>
      <c r="H445" s="284"/>
      <c r="I445" s="284"/>
    </row>
    <row r="446" spans="1:9" ht="14.4" x14ac:dyDescent="0.3">
      <c r="A446" s="188"/>
      <c r="B446" s="291"/>
      <c r="C446" s="292"/>
      <c r="D446" s="292"/>
      <c r="E446" s="292"/>
      <c r="F446" s="292"/>
      <c r="G446" s="292"/>
      <c r="H446" s="292"/>
      <c r="I446" s="292"/>
    </row>
    <row r="447" spans="1:9" ht="14.4" x14ac:dyDescent="0.3">
      <c r="A447" s="59"/>
      <c r="B447" s="290" t="s">
        <v>0</v>
      </c>
      <c r="C447" s="284"/>
      <c r="D447" s="284"/>
      <c r="E447" s="284"/>
      <c r="F447" s="284"/>
      <c r="G447" s="284"/>
      <c r="H447" s="284"/>
      <c r="I447" s="284"/>
    </row>
    <row r="448" spans="1:9" ht="14.4" x14ac:dyDescent="0.3">
      <c r="B448" s="184" t="s">
        <v>27</v>
      </c>
      <c r="C448" s="286" t="s">
        <v>206</v>
      </c>
      <c r="D448" s="284"/>
      <c r="E448" s="284"/>
      <c r="F448" s="284"/>
      <c r="G448" s="284"/>
      <c r="H448" s="284"/>
      <c r="I448" s="284"/>
    </row>
    <row r="449" spans="1:9" ht="15.6" customHeight="1" x14ac:dyDescent="0.3">
      <c r="B449" s="184" t="s">
        <v>27</v>
      </c>
      <c r="C449" s="286" t="s">
        <v>380</v>
      </c>
      <c r="D449" s="284"/>
      <c r="E449" s="284"/>
      <c r="F449" s="284"/>
      <c r="G449" s="284"/>
      <c r="H449" s="284"/>
      <c r="I449" s="284"/>
    </row>
    <row r="450" spans="1:9" ht="14.1" customHeight="1" x14ac:dyDescent="0.3">
      <c r="B450" s="184" t="s">
        <v>27</v>
      </c>
      <c r="C450" s="286" t="s">
        <v>381</v>
      </c>
      <c r="D450" s="284"/>
      <c r="E450" s="284"/>
      <c r="F450" s="284"/>
      <c r="G450" s="284"/>
      <c r="H450" s="284"/>
      <c r="I450" s="284"/>
    </row>
    <row r="451" spans="1:9" ht="29.4" customHeight="1" x14ac:dyDescent="0.3">
      <c r="B451" s="184" t="s">
        <v>27</v>
      </c>
      <c r="C451" s="286" t="s">
        <v>382</v>
      </c>
      <c r="D451" s="284"/>
      <c r="E451" s="284"/>
      <c r="F451" s="284"/>
      <c r="G451" s="284"/>
      <c r="H451" s="284"/>
      <c r="I451" s="284"/>
    </row>
    <row r="452" spans="1:9" ht="21" customHeight="1" x14ac:dyDescent="0.3">
      <c r="D452" s="183"/>
      <c r="E452" s="183"/>
      <c r="F452" s="183"/>
      <c r="G452" s="183"/>
      <c r="H452" s="183"/>
      <c r="I452" s="183"/>
    </row>
    <row r="453" spans="1:9" ht="14.4" x14ac:dyDescent="0.3">
      <c r="A453" s="195" t="s">
        <v>383</v>
      </c>
      <c r="B453" s="289" t="s">
        <v>93</v>
      </c>
      <c r="C453" s="284"/>
      <c r="D453" s="284"/>
      <c r="E453" s="284"/>
      <c r="F453" s="284"/>
      <c r="G453" s="284"/>
      <c r="H453" s="284"/>
      <c r="I453" s="284"/>
    </row>
    <row r="454" spans="1:9" ht="14.4" x14ac:dyDescent="0.3">
      <c r="C454" s="183"/>
      <c r="D454" s="183"/>
      <c r="E454" s="183"/>
      <c r="F454" s="183"/>
      <c r="G454" s="183"/>
      <c r="H454" s="183"/>
      <c r="I454" s="183"/>
    </row>
    <row r="455" spans="1:9" ht="14.4" x14ac:dyDescent="0.3">
      <c r="A455" s="196" t="s">
        <v>384</v>
      </c>
      <c r="B455" s="289" t="s">
        <v>385</v>
      </c>
      <c r="C455" s="284"/>
      <c r="D455" s="284"/>
      <c r="E455" s="284"/>
      <c r="F455" s="284"/>
      <c r="G455" s="284"/>
      <c r="H455" s="284"/>
      <c r="I455" s="284"/>
    </row>
    <row r="456" spans="1:9" ht="14.4" x14ac:dyDescent="0.3">
      <c r="A456" s="3"/>
      <c r="B456" s="290" t="s">
        <v>25</v>
      </c>
      <c r="C456" s="284"/>
      <c r="D456" s="284"/>
      <c r="E456" s="284"/>
      <c r="F456" s="284"/>
      <c r="G456" s="284"/>
      <c r="H456" s="284"/>
      <c r="I456" s="284"/>
    </row>
    <row r="457" spans="1:9" ht="81" customHeight="1" x14ac:dyDescent="0.3">
      <c r="A457" s="59"/>
      <c r="B457" s="286" t="s">
        <v>386</v>
      </c>
      <c r="C457" s="284"/>
      <c r="D457" s="284"/>
      <c r="E457" s="284"/>
      <c r="F457" s="284"/>
      <c r="G457" s="284"/>
      <c r="H457" s="284"/>
      <c r="I457" s="284"/>
    </row>
    <row r="458" spans="1:9" ht="14.4" x14ac:dyDescent="0.3">
      <c r="A458" s="188"/>
      <c r="B458" s="291"/>
      <c r="C458" s="292"/>
      <c r="D458" s="292"/>
      <c r="E458" s="292"/>
      <c r="F458" s="292"/>
      <c r="G458" s="292"/>
      <c r="H458" s="292"/>
      <c r="I458" s="292"/>
    </row>
    <row r="459" spans="1:9" ht="14.4" x14ac:dyDescent="0.3">
      <c r="A459" s="59"/>
      <c r="B459" s="290" t="s">
        <v>0</v>
      </c>
      <c r="C459" s="284"/>
      <c r="D459" s="284"/>
      <c r="E459" s="284"/>
      <c r="F459" s="284"/>
      <c r="G459" s="284"/>
      <c r="H459" s="284"/>
      <c r="I459" s="284"/>
    </row>
    <row r="460" spans="1:9" ht="14.4" x14ac:dyDescent="0.3">
      <c r="B460" s="184" t="s">
        <v>27</v>
      </c>
      <c r="C460" s="286" t="s">
        <v>206</v>
      </c>
      <c r="D460" s="284"/>
      <c r="E460" s="284"/>
      <c r="F460" s="284"/>
      <c r="G460" s="284"/>
      <c r="H460" s="284"/>
      <c r="I460" s="284"/>
    </row>
    <row r="461" spans="1:9" ht="14.4" x14ac:dyDescent="0.3">
      <c r="B461" s="184" t="s">
        <v>27</v>
      </c>
      <c r="C461" s="286" t="s">
        <v>387</v>
      </c>
      <c r="D461" s="284"/>
      <c r="E461" s="284"/>
      <c r="F461" s="284"/>
      <c r="G461" s="284"/>
      <c r="H461" s="284"/>
      <c r="I461" s="284"/>
    </row>
    <row r="462" spans="1:9" ht="26.4" customHeight="1" x14ac:dyDescent="0.3">
      <c r="B462" s="184" t="s">
        <v>27</v>
      </c>
      <c r="C462" s="286" t="s">
        <v>388</v>
      </c>
      <c r="D462" s="284"/>
      <c r="E462" s="284"/>
      <c r="F462" s="284"/>
      <c r="G462" s="284"/>
      <c r="H462" s="284"/>
      <c r="I462" s="284"/>
    </row>
    <row r="463" spans="1:9" ht="25.5" customHeight="1" x14ac:dyDescent="0.3">
      <c r="B463" s="184" t="s">
        <v>27</v>
      </c>
      <c r="C463" s="286" t="s">
        <v>389</v>
      </c>
      <c r="D463" s="284"/>
      <c r="E463" s="284"/>
      <c r="F463" s="284"/>
      <c r="G463" s="284"/>
      <c r="H463" s="284"/>
      <c r="I463" s="284"/>
    </row>
    <row r="464" spans="1:9" ht="39.6" customHeight="1" x14ac:dyDescent="0.3">
      <c r="B464" s="184" t="s">
        <v>27</v>
      </c>
      <c r="C464" s="286" t="s">
        <v>390</v>
      </c>
      <c r="D464" s="284"/>
      <c r="E464" s="284"/>
      <c r="F464" s="284"/>
      <c r="G464" s="284"/>
      <c r="H464" s="284"/>
      <c r="I464" s="284"/>
    </row>
    <row r="465" spans="1:9" ht="27" customHeight="1" x14ac:dyDescent="0.3">
      <c r="B465" s="184" t="s">
        <v>27</v>
      </c>
      <c r="C465" s="286" t="s">
        <v>391</v>
      </c>
      <c r="D465" s="284"/>
      <c r="E465" s="284"/>
      <c r="F465" s="284"/>
      <c r="G465" s="284"/>
      <c r="H465" s="284"/>
      <c r="I465" s="284"/>
    </row>
    <row r="466" spans="1:9" ht="40.5" customHeight="1" x14ac:dyDescent="0.3">
      <c r="B466" s="184" t="s">
        <v>27</v>
      </c>
      <c r="C466" s="286" t="s">
        <v>392</v>
      </c>
      <c r="D466" s="284"/>
      <c r="E466" s="284"/>
      <c r="F466" s="284"/>
      <c r="G466" s="284"/>
      <c r="H466" s="284"/>
      <c r="I466" s="284"/>
    </row>
    <row r="467" spans="1:9" ht="27" customHeight="1" x14ac:dyDescent="0.3">
      <c r="B467" s="184" t="s">
        <v>27</v>
      </c>
      <c r="C467" s="286" t="s">
        <v>393</v>
      </c>
      <c r="D467" s="284"/>
      <c r="E467" s="284"/>
      <c r="F467" s="284"/>
      <c r="G467" s="284"/>
      <c r="H467" s="284"/>
      <c r="I467" s="284"/>
    </row>
    <row r="468" spans="1:9" ht="26.1" customHeight="1" x14ac:dyDescent="0.3">
      <c r="B468" s="184" t="s">
        <v>27</v>
      </c>
      <c r="C468" s="286" t="s">
        <v>394</v>
      </c>
      <c r="D468" s="284"/>
      <c r="E468" s="284"/>
      <c r="F468" s="284"/>
      <c r="G468" s="284"/>
      <c r="H468" s="284"/>
      <c r="I468" s="284"/>
    </row>
    <row r="469" spans="1:9" ht="14.4" x14ac:dyDescent="0.3">
      <c r="D469" s="183"/>
      <c r="E469" s="183"/>
      <c r="F469" s="183"/>
      <c r="G469" s="183"/>
      <c r="H469" s="183"/>
      <c r="I469" s="183"/>
    </row>
    <row r="470" spans="1:9" ht="14.4" x14ac:dyDescent="0.3">
      <c r="A470" s="196" t="s">
        <v>395</v>
      </c>
      <c r="B470" s="289" t="s">
        <v>396</v>
      </c>
      <c r="C470" s="284"/>
      <c r="D470" s="284"/>
      <c r="E470" s="284"/>
      <c r="F470" s="284"/>
      <c r="G470" s="284"/>
      <c r="H470" s="284"/>
      <c r="I470" s="284"/>
    </row>
    <row r="471" spans="1:9" ht="14.4" x14ac:dyDescent="0.3">
      <c r="A471" s="3"/>
      <c r="B471" s="290" t="s">
        <v>25</v>
      </c>
      <c r="C471" s="284"/>
      <c r="D471" s="284"/>
      <c r="E471" s="284"/>
      <c r="F471" s="284"/>
      <c r="G471" s="284"/>
      <c r="H471" s="284"/>
      <c r="I471" s="284"/>
    </row>
    <row r="472" spans="1:9" ht="40.5" customHeight="1" x14ac:dyDescent="0.3">
      <c r="A472" s="59"/>
      <c r="B472" s="286" t="s">
        <v>397</v>
      </c>
      <c r="C472" s="284"/>
      <c r="D472" s="284"/>
      <c r="E472" s="284"/>
      <c r="F472" s="284"/>
      <c r="G472" s="284"/>
      <c r="H472" s="284"/>
      <c r="I472" s="284"/>
    </row>
    <row r="473" spans="1:9" ht="14.4" x14ac:dyDescent="0.3">
      <c r="A473" s="188"/>
      <c r="B473" s="291"/>
      <c r="C473" s="292"/>
      <c r="D473" s="292"/>
      <c r="E473" s="292"/>
      <c r="F473" s="292"/>
      <c r="G473" s="292"/>
      <c r="H473" s="292"/>
      <c r="I473" s="292"/>
    </row>
    <row r="474" spans="1:9" ht="14.4" x14ac:dyDescent="0.3">
      <c r="A474" s="59"/>
      <c r="B474" s="290" t="s">
        <v>0</v>
      </c>
      <c r="C474" s="284"/>
      <c r="D474" s="284"/>
      <c r="E474" s="284"/>
      <c r="F474" s="284"/>
      <c r="G474" s="284"/>
      <c r="H474" s="284"/>
      <c r="I474" s="284"/>
    </row>
    <row r="475" spans="1:9" ht="14.4" x14ac:dyDescent="0.3">
      <c r="B475" s="184" t="s">
        <v>27</v>
      </c>
      <c r="C475" s="286" t="s">
        <v>206</v>
      </c>
      <c r="D475" s="284"/>
      <c r="E475" s="284"/>
      <c r="F475" s="284"/>
      <c r="G475" s="284"/>
      <c r="H475" s="284"/>
      <c r="I475" s="284"/>
    </row>
    <row r="476" spans="1:9" ht="41.4" customHeight="1" x14ac:dyDescent="0.3">
      <c r="B476" s="184" t="s">
        <v>27</v>
      </c>
      <c r="C476" s="286" t="s">
        <v>398</v>
      </c>
      <c r="D476" s="284"/>
      <c r="E476" s="284"/>
      <c r="F476" s="284"/>
      <c r="G476" s="284"/>
      <c r="H476" s="284"/>
      <c r="I476" s="284"/>
    </row>
    <row r="477" spans="1:9" ht="26.4" customHeight="1" x14ac:dyDescent="0.3">
      <c r="B477" s="184" t="s">
        <v>27</v>
      </c>
      <c r="C477" s="286" t="s">
        <v>399</v>
      </c>
      <c r="D477" s="284"/>
      <c r="E477" s="284"/>
      <c r="F477" s="284"/>
      <c r="G477" s="284"/>
      <c r="H477" s="284"/>
      <c r="I477" s="284"/>
    </row>
    <row r="478" spans="1:9" ht="27.6" customHeight="1" x14ac:dyDescent="0.3">
      <c r="B478" s="184" t="s">
        <v>27</v>
      </c>
      <c r="C478" s="286" t="s">
        <v>400</v>
      </c>
      <c r="D478" s="284"/>
      <c r="E478" s="284"/>
      <c r="F478" s="284"/>
      <c r="G478" s="284"/>
      <c r="H478" s="284"/>
      <c r="I478" s="284"/>
    </row>
    <row r="479" spans="1:9" x14ac:dyDescent="0.3">
      <c r="A479" s="188"/>
      <c r="B479" s="186"/>
      <c r="C479" s="186"/>
      <c r="D479" s="186"/>
      <c r="E479" s="186"/>
      <c r="F479" s="186"/>
      <c r="G479" s="186"/>
      <c r="H479" s="186"/>
      <c r="I479" s="186"/>
    </row>
    <row r="480" spans="1:9" ht="14.4" x14ac:dyDescent="0.3">
      <c r="A480" s="196" t="s">
        <v>401</v>
      </c>
      <c r="B480" s="289" t="s">
        <v>402</v>
      </c>
      <c r="C480" s="284"/>
      <c r="D480" s="284"/>
      <c r="E480" s="284"/>
      <c r="F480" s="284"/>
      <c r="G480" s="284"/>
      <c r="H480" s="284"/>
      <c r="I480" s="284"/>
    </row>
    <row r="481" spans="1:9" ht="14.4" x14ac:dyDescent="0.3">
      <c r="A481" s="3"/>
      <c r="B481" s="290" t="s">
        <v>25</v>
      </c>
      <c r="C481" s="284"/>
      <c r="D481" s="284"/>
      <c r="E481" s="284"/>
      <c r="F481" s="284"/>
      <c r="G481" s="284"/>
      <c r="H481" s="284"/>
      <c r="I481" s="284"/>
    </row>
    <row r="482" spans="1:9" ht="28.5" customHeight="1" x14ac:dyDescent="0.3">
      <c r="A482" s="59"/>
      <c r="B482" s="286" t="s">
        <v>403</v>
      </c>
      <c r="C482" s="284"/>
      <c r="D482" s="284"/>
      <c r="E482" s="284"/>
      <c r="F482" s="284"/>
      <c r="G482" s="284"/>
      <c r="H482" s="284"/>
      <c r="I482" s="284"/>
    </row>
    <row r="483" spans="1:9" ht="14.4" x14ac:dyDescent="0.3">
      <c r="A483" s="59"/>
      <c r="B483" s="197"/>
      <c r="C483" s="198"/>
      <c r="D483" s="198"/>
      <c r="E483" s="198"/>
      <c r="F483" s="198"/>
      <c r="G483" s="198"/>
      <c r="H483" s="198"/>
      <c r="I483" s="198"/>
    </row>
    <row r="484" spans="1:9" ht="14.4" x14ac:dyDescent="0.3">
      <c r="A484" s="59"/>
      <c r="B484" s="290" t="s">
        <v>0</v>
      </c>
      <c r="C484" s="284"/>
      <c r="D484" s="284"/>
      <c r="E484" s="284"/>
      <c r="F484" s="284"/>
      <c r="G484" s="284"/>
      <c r="H484" s="284"/>
      <c r="I484" s="284"/>
    </row>
    <row r="485" spans="1:9" ht="14.4" x14ac:dyDescent="0.3">
      <c r="B485" s="184" t="s">
        <v>27</v>
      </c>
      <c r="C485" s="286" t="s">
        <v>206</v>
      </c>
      <c r="D485" s="284"/>
      <c r="E485" s="284"/>
      <c r="F485" s="284"/>
      <c r="G485" s="284"/>
      <c r="H485" s="284"/>
      <c r="I485" s="284"/>
    </row>
    <row r="486" spans="1:9" ht="27" customHeight="1" x14ac:dyDescent="0.3">
      <c r="B486" s="184" t="s">
        <v>27</v>
      </c>
      <c r="C486" s="286" t="s">
        <v>404</v>
      </c>
      <c r="D486" s="284"/>
      <c r="E486" s="284"/>
      <c r="F486" s="284"/>
      <c r="G486" s="284"/>
      <c r="H486" s="284"/>
      <c r="I486" s="284"/>
    </row>
    <row r="487" spans="1:9" ht="14.4" customHeight="1" x14ac:dyDescent="0.3">
      <c r="B487" s="184" t="s">
        <v>27</v>
      </c>
      <c r="C487" s="286" t="s">
        <v>405</v>
      </c>
      <c r="D487" s="284"/>
      <c r="E487" s="284"/>
      <c r="F487" s="284"/>
      <c r="G487" s="284"/>
      <c r="H487" s="284"/>
      <c r="I487" s="284"/>
    </row>
    <row r="488" spans="1:9" ht="14.4" x14ac:dyDescent="0.3">
      <c r="D488" s="183"/>
      <c r="E488" s="183"/>
      <c r="F488" s="183"/>
      <c r="H488" s="183"/>
      <c r="I488" s="183"/>
    </row>
    <row r="489" spans="1:9" x14ac:dyDescent="0.3">
      <c r="A489" s="196" t="s">
        <v>406</v>
      </c>
      <c r="B489" s="289" t="s">
        <v>407</v>
      </c>
      <c r="C489" s="289"/>
      <c r="D489" s="289"/>
      <c r="E489" s="289"/>
      <c r="F489" s="289"/>
      <c r="G489" s="289"/>
      <c r="H489" s="289"/>
      <c r="I489" s="289"/>
    </row>
    <row r="490" spans="1:9" x14ac:dyDescent="0.3">
      <c r="A490" s="3"/>
      <c r="B490" s="290" t="s">
        <v>25</v>
      </c>
      <c r="C490" s="290"/>
      <c r="D490" s="290"/>
      <c r="E490" s="290"/>
      <c r="F490" s="290"/>
      <c r="G490" s="290"/>
      <c r="H490" s="290"/>
      <c r="I490" s="290"/>
    </row>
    <row r="491" spans="1:9" ht="29.1" customHeight="1" x14ac:dyDescent="0.3">
      <c r="A491" s="59"/>
      <c r="B491" s="286" t="s">
        <v>408</v>
      </c>
      <c r="C491" s="286"/>
      <c r="D491" s="286"/>
      <c r="E491" s="286"/>
      <c r="F491" s="286"/>
      <c r="G491" s="286"/>
      <c r="H491" s="286"/>
      <c r="I491" s="286"/>
    </row>
    <row r="492" spans="1:9" ht="111.9" customHeight="1" x14ac:dyDescent="0.3">
      <c r="A492" s="59"/>
      <c r="B492" s="287" t="s">
        <v>409</v>
      </c>
      <c r="C492" s="288"/>
      <c r="D492" s="288"/>
      <c r="E492" s="288"/>
      <c r="F492" s="288"/>
      <c r="G492" s="288"/>
      <c r="H492" s="288"/>
      <c r="I492" s="288"/>
    </row>
    <row r="493" spans="1:9" ht="15.6" customHeight="1" x14ac:dyDescent="0.3">
      <c r="A493" s="59"/>
      <c r="B493" s="286" t="s">
        <v>410</v>
      </c>
      <c r="C493" s="284"/>
      <c r="D493" s="284"/>
      <c r="E493" s="284"/>
      <c r="F493" s="284"/>
      <c r="G493" s="284"/>
      <c r="H493" s="284"/>
      <c r="I493" s="284"/>
    </row>
    <row r="494" spans="1:9" ht="15.6" customHeight="1" x14ac:dyDescent="0.3">
      <c r="A494" s="59"/>
      <c r="C494" s="183"/>
      <c r="D494" s="183"/>
      <c r="E494" s="183"/>
      <c r="F494" s="183"/>
      <c r="G494" s="183"/>
      <c r="H494" s="183"/>
      <c r="I494" s="183"/>
    </row>
    <row r="495" spans="1:9" ht="29.1" customHeight="1" x14ac:dyDescent="0.3">
      <c r="A495" s="59"/>
      <c r="B495" s="184" t="s">
        <v>40</v>
      </c>
      <c r="C495" s="293" t="s">
        <v>411</v>
      </c>
      <c r="D495" s="293"/>
      <c r="E495" s="293"/>
      <c r="F495" s="293"/>
      <c r="G495" s="293"/>
      <c r="H495" s="293"/>
      <c r="I495" s="293"/>
    </row>
    <row r="496" spans="1:9" ht="28.5" customHeight="1" x14ac:dyDescent="0.3">
      <c r="A496" s="59"/>
      <c r="B496" s="184" t="s">
        <v>42</v>
      </c>
      <c r="C496" s="293" t="s">
        <v>412</v>
      </c>
      <c r="D496" s="293"/>
      <c r="E496" s="293"/>
      <c r="F496" s="293"/>
      <c r="G496" s="293"/>
      <c r="H496" s="293"/>
      <c r="I496" s="293"/>
    </row>
    <row r="497" spans="1:9" ht="15.6" customHeight="1" x14ac:dyDescent="0.3">
      <c r="A497" s="59"/>
      <c r="B497" s="184" t="s">
        <v>44</v>
      </c>
      <c r="C497" s="293" t="s">
        <v>413</v>
      </c>
      <c r="D497" s="293"/>
      <c r="E497" s="293"/>
      <c r="F497" s="293"/>
      <c r="G497" s="293"/>
      <c r="H497" s="293"/>
      <c r="I497" s="293"/>
    </row>
    <row r="498" spans="1:9" x14ac:dyDescent="0.3">
      <c r="A498" s="188"/>
      <c r="B498" s="291"/>
      <c r="C498" s="291"/>
      <c r="D498" s="291"/>
      <c r="E498" s="291"/>
      <c r="F498" s="291"/>
      <c r="G498" s="291"/>
      <c r="H498" s="291"/>
      <c r="I498" s="291"/>
    </row>
    <row r="499" spans="1:9" x14ac:dyDescent="0.3">
      <c r="A499" s="59"/>
      <c r="B499" s="290" t="s">
        <v>0</v>
      </c>
      <c r="C499" s="290"/>
      <c r="D499" s="290"/>
      <c r="E499" s="290"/>
      <c r="F499" s="290"/>
      <c r="G499" s="290"/>
      <c r="H499" s="290"/>
      <c r="I499" s="290"/>
    </row>
    <row r="500" spans="1:9" x14ac:dyDescent="0.3">
      <c r="B500" s="184" t="s">
        <v>27</v>
      </c>
      <c r="C500" s="286" t="s">
        <v>206</v>
      </c>
      <c r="D500" s="286"/>
      <c r="E500" s="286"/>
      <c r="F500" s="286"/>
      <c r="G500" s="286"/>
      <c r="H500" s="286"/>
      <c r="I500" s="286"/>
    </row>
    <row r="501" spans="1:9" ht="12.6" customHeight="1" x14ac:dyDescent="0.3">
      <c r="B501" s="184" t="s">
        <v>27</v>
      </c>
      <c r="C501" s="286" t="s">
        <v>414</v>
      </c>
      <c r="D501" s="286"/>
      <c r="E501" s="286"/>
      <c r="F501" s="286"/>
      <c r="G501" s="286"/>
      <c r="H501" s="286"/>
      <c r="I501" s="286"/>
    </row>
    <row r="502" spans="1:9" ht="24.9" customHeight="1" x14ac:dyDescent="0.3">
      <c r="B502" s="184" t="s">
        <v>27</v>
      </c>
      <c r="C502" s="286" t="s">
        <v>415</v>
      </c>
      <c r="D502" s="286"/>
      <c r="E502" s="286"/>
      <c r="F502" s="286"/>
      <c r="G502" s="286"/>
      <c r="H502" s="286"/>
      <c r="I502" s="286"/>
    </row>
    <row r="504" spans="1:9" ht="14.4" x14ac:dyDescent="0.3">
      <c r="A504" s="196" t="s">
        <v>416</v>
      </c>
      <c r="B504" s="289" t="s">
        <v>417</v>
      </c>
      <c r="C504" s="284"/>
      <c r="D504" s="284"/>
      <c r="E504" s="284"/>
      <c r="F504" s="284"/>
      <c r="G504" s="284"/>
      <c r="H504" s="284"/>
      <c r="I504" s="284"/>
    </row>
    <row r="505" spans="1:9" ht="14.4" x14ac:dyDescent="0.3">
      <c r="A505" s="3"/>
      <c r="B505" s="290" t="s">
        <v>25</v>
      </c>
      <c r="C505" s="284"/>
      <c r="D505" s="284"/>
      <c r="E505" s="284"/>
      <c r="F505" s="284"/>
      <c r="G505" s="284"/>
      <c r="H505" s="284"/>
      <c r="I505" s="284"/>
    </row>
    <row r="506" spans="1:9" ht="26.1" customHeight="1" x14ac:dyDescent="0.3">
      <c r="A506" s="59"/>
      <c r="B506" s="286" t="s">
        <v>418</v>
      </c>
      <c r="C506" s="284"/>
      <c r="D506" s="284"/>
      <c r="E506" s="284"/>
      <c r="F506" s="284"/>
      <c r="G506" s="284"/>
      <c r="H506" s="284"/>
      <c r="I506" s="284"/>
    </row>
    <row r="507" spans="1:9" ht="14.4" x14ac:dyDescent="0.3">
      <c r="A507" s="188"/>
      <c r="B507" s="291"/>
      <c r="C507" s="292"/>
      <c r="D507" s="292"/>
      <c r="E507" s="292"/>
      <c r="F507" s="292"/>
      <c r="G507" s="292"/>
      <c r="H507" s="292"/>
      <c r="I507" s="292"/>
    </row>
    <row r="508" spans="1:9" ht="14.4" x14ac:dyDescent="0.3">
      <c r="A508" s="59"/>
      <c r="B508" s="290" t="s">
        <v>0</v>
      </c>
      <c r="C508" s="284"/>
      <c r="D508" s="284"/>
      <c r="E508" s="284"/>
      <c r="F508" s="284"/>
      <c r="G508" s="284"/>
      <c r="H508" s="284"/>
      <c r="I508" s="284"/>
    </row>
    <row r="509" spans="1:9" ht="14.4" x14ac:dyDescent="0.3">
      <c r="B509" s="184" t="s">
        <v>27</v>
      </c>
      <c r="C509" s="286" t="s">
        <v>206</v>
      </c>
      <c r="D509" s="284"/>
      <c r="E509" s="284"/>
      <c r="F509" s="284"/>
      <c r="G509" s="284"/>
      <c r="H509" s="284"/>
      <c r="I509" s="284"/>
    </row>
    <row r="510" spans="1:9" ht="14.4" x14ac:dyDescent="0.3">
      <c r="B510" s="184" t="s">
        <v>27</v>
      </c>
      <c r="C510" s="286" t="s">
        <v>419</v>
      </c>
      <c r="D510" s="284"/>
      <c r="E510" s="284"/>
      <c r="F510" s="284"/>
      <c r="G510" s="284"/>
      <c r="H510" s="284"/>
      <c r="I510" s="284"/>
    </row>
    <row r="511" spans="1:9" ht="14.4" x14ac:dyDescent="0.3">
      <c r="B511" s="184" t="s">
        <v>27</v>
      </c>
      <c r="C511" s="286" t="s">
        <v>420</v>
      </c>
      <c r="D511" s="284"/>
      <c r="E511" s="284"/>
      <c r="F511" s="284"/>
      <c r="G511" s="284"/>
      <c r="H511" s="284"/>
      <c r="I511" s="284"/>
    </row>
    <row r="512" spans="1:9" ht="27.6" customHeight="1" x14ac:dyDescent="0.3">
      <c r="B512" s="184" t="s">
        <v>27</v>
      </c>
      <c r="C512" s="286" t="s">
        <v>421</v>
      </c>
      <c r="D512" s="284"/>
      <c r="E512" s="284"/>
      <c r="F512" s="284"/>
      <c r="G512" s="284"/>
      <c r="H512" s="284"/>
      <c r="I512" s="284"/>
    </row>
    <row r="513" spans="1:9" ht="14.4" x14ac:dyDescent="0.3">
      <c r="B513" s="184" t="s">
        <v>27</v>
      </c>
      <c r="C513" s="286" t="s">
        <v>422</v>
      </c>
      <c r="D513" s="284"/>
      <c r="E513" s="284"/>
      <c r="F513" s="284"/>
      <c r="G513" s="284"/>
      <c r="H513" s="284"/>
      <c r="I513" s="284"/>
    </row>
    <row r="514" spans="1:9" ht="59.4" customHeight="1" x14ac:dyDescent="0.3">
      <c r="B514" s="184" t="s">
        <v>27</v>
      </c>
      <c r="C514" s="286" t="s">
        <v>423</v>
      </c>
      <c r="D514" s="284"/>
      <c r="E514" s="284"/>
      <c r="F514" s="284"/>
      <c r="G514" s="284"/>
      <c r="H514" s="284"/>
      <c r="I514" s="284"/>
    </row>
    <row r="515" spans="1:9" ht="30" customHeight="1" x14ac:dyDescent="0.3">
      <c r="B515" s="184" t="s">
        <v>40</v>
      </c>
      <c r="C515" s="293" t="s">
        <v>424</v>
      </c>
      <c r="D515" s="294"/>
      <c r="E515" s="294"/>
      <c r="F515" s="294"/>
      <c r="G515" s="294"/>
      <c r="H515" s="294"/>
      <c r="I515" s="294"/>
    </row>
    <row r="516" spans="1:9" ht="44.4" customHeight="1" x14ac:dyDescent="0.3">
      <c r="B516" s="184" t="s">
        <v>42</v>
      </c>
      <c r="C516" s="293" t="s">
        <v>425</v>
      </c>
      <c r="D516" s="294"/>
      <c r="E516" s="294"/>
      <c r="F516" s="294"/>
      <c r="G516" s="294"/>
      <c r="H516" s="294"/>
      <c r="I516" s="294"/>
    </row>
    <row r="518" spans="1:9" ht="14.4" x14ac:dyDescent="0.3">
      <c r="A518" s="195" t="s">
        <v>2259</v>
      </c>
      <c r="B518" s="289" t="s">
        <v>116</v>
      </c>
      <c r="C518" s="284"/>
      <c r="D518" s="284"/>
      <c r="E518" s="284"/>
      <c r="F518" s="284"/>
      <c r="G518" s="284"/>
      <c r="H518" s="284"/>
      <c r="I518" s="284"/>
    </row>
    <row r="519" spans="1:9" ht="14.4" x14ac:dyDescent="0.3">
      <c r="A519" s="196" t="s">
        <v>426</v>
      </c>
      <c r="B519" s="289" t="s">
        <v>427</v>
      </c>
      <c r="C519" s="284"/>
      <c r="D519" s="284"/>
      <c r="E519" s="284"/>
      <c r="F519" s="284"/>
      <c r="G519" s="284"/>
      <c r="H519" s="284"/>
      <c r="I519" s="284"/>
    </row>
    <row r="520" spans="1:9" ht="14.4" x14ac:dyDescent="0.3">
      <c r="A520" s="3"/>
      <c r="B520" s="290" t="s">
        <v>25</v>
      </c>
      <c r="C520" s="284"/>
      <c r="D520" s="284"/>
      <c r="E520" s="284"/>
      <c r="F520" s="284"/>
      <c r="G520" s="284"/>
      <c r="H520" s="284"/>
      <c r="I520" s="284"/>
    </row>
    <row r="521" spans="1:9" ht="54.6" customHeight="1" x14ac:dyDescent="0.3">
      <c r="A521" s="59"/>
      <c r="B521" s="286" t="s">
        <v>428</v>
      </c>
      <c r="C521" s="284"/>
      <c r="D521" s="284"/>
      <c r="E521" s="284"/>
      <c r="F521" s="284"/>
      <c r="G521" s="284"/>
      <c r="H521" s="284"/>
      <c r="I521" s="284"/>
    </row>
    <row r="522" spans="1:9" ht="14.4" x14ac:dyDescent="0.3">
      <c r="A522" s="188"/>
      <c r="B522" s="291"/>
      <c r="C522" s="292"/>
      <c r="D522" s="292"/>
      <c r="E522" s="292"/>
      <c r="F522" s="292"/>
      <c r="G522" s="292"/>
      <c r="H522" s="292"/>
      <c r="I522" s="292"/>
    </row>
    <row r="523" spans="1:9" ht="14.4" x14ac:dyDescent="0.3">
      <c r="A523" s="59"/>
      <c r="B523" s="290" t="s">
        <v>0</v>
      </c>
      <c r="C523" s="284"/>
      <c r="D523" s="284"/>
      <c r="E523" s="284"/>
      <c r="F523" s="284"/>
      <c r="G523" s="284"/>
      <c r="H523" s="284"/>
      <c r="I523" s="284"/>
    </row>
    <row r="524" spans="1:9" ht="14.4" x14ac:dyDescent="0.3">
      <c r="B524" s="184" t="s">
        <v>27</v>
      </c>
      <c r="C524" s="286" t="s">
        <v>429</v>
      </c>
      <c r="D524" s="284"/>
      <c r="E524" s="284"/>
      <c r="F524" s="284"/>
      <c r="G524" s="284"/>
      <c r="H524" s="284"/>
      <c r="I524" s="284"/>
    </row>
    <row r="525" spans="1:9" ht="14.4" x14ac:dyDescent="0.3">
      <c r="B525" s="184" t="s">
        <v>27</v>
      </c>
      <c r="C525" s="286" t="s">
        <v>430</v>
      </c>
      <c r="D525" s="284"/>
      <c r="E525" s="284"/>
      <c r="F525" s="284"/>
      <c r="G525" s="284"/>
      <c r="H525" s="284"/>
      <c r="I525" s="284"/>
    </row>
    <row r="526" spans="1:9" ht="14.4" x14ac:dyDescent="0.3">
      <c r="C526" s="286"/>
      <c r="D526" s="284"/>
      <c r="E526" s="284"/>
      <c r="F526" s="284"/>
      <c r="G526" s="284"/>
      <c r="H526" s="284"/>
      <c r="I526" s="284"/>
    </row>
    <row r="527" spans="1:9" ht="14.4" x14ac:dyDescent="0.3">
      <c r="A527" s="196" t="s">
        <v>431</v>
      </c>
      <c r="B527" s="289" t="s">
        <v>432</v>
      </c>
      <c r="C527" s="284"/>
      <c r="D527" s="284"/>
      <c r="E527" s="284"/>
      <c r="F527" s="284"/>
      <c r="G527" s="284"/>
      <c r="H527" s="284"/>
      <c r="I527" s="284"/>
    </row>
    <row r="528" spans="1:9" ht="14.4" x14ac:dyDescent="0.3">
      <c r="A528" s="3"/>
      <c r="B528" s="290" t="s">
        <v>25</v>
      </c>
      <c r="C528" s="284"/>
      <c r="D528" s="284"/>
      <c r="E528" s="284"/>
      <c r="F528" s="284"/>
      <c r="G528" s="284"/>
      <c r="H528" s="284"/>
      <c r="I528" s="284"/>
    </row>
    <row r="529" spans="1:9" ht="45.6" customHeight="1" x14ac:dyDescent="0.3">
      <c r="A529" s="59"/>
      <c r="B529" s="286" t="s">
        <v>433</v>
      </c>
      <c r="C529" s="284"/>
      <c r="D529" s="284"/>
      <c r="E529" s="284"/>
      <c r="F529" s="284"/>
      <c r="G529" s="284"/>
      <c r="H529" s="284"/>
      <c r="I529" s="284"/>
    </row>
    <row r="530" spans="1:9" ht="14.4" x14ac:dyDescent="0.3">
      <c r="A530" s="188"/>
      <c r="B530" s="291"/>
      <c r="C530" s="292"/>
      <c r="D530" s="292"/>
      <c r="E530" s="292"/>
      <c r="F530" s="292"/>
      <c r="G530" s="292"/>
      <c r="H530" s="292"/>
      <c r="I530" s="292"/>
    </row>
    <row r="531" spans="1:9" ht="14.4" x14ac:dyDescent="0.3">
      <c r="A531" s="59"/>
      <c r="B531" s="290" t="s">
        <v>0</v>
      </c>
      <c r="C531" s="284"/>
      <c r="D531" s="284"/>
      <c r="E531" s="284"/>
      <c r="F531" s="284"/>
      <c r="G531" s="284"/>
      <c r="H531" s="284"/>
      <c r="I531" s="284"/>
    </row>
    <row r="532" spans="1:9" ht="39" customHeight="1" x14ac:dyDescent="0.3">
      <c r="B532" s="184" t="s">
        <v>27</v>
      </c>
      <c r="C532" s="286" t="s">
        <v>434</v>
      </c>
      <c r="D532" s="284"/>
      <c r="E532" s="284"/>
      <c r="F532" s="284"/>
      <c r="G532" s="284"/>
      <c r="H532" s="284"/>
      <c r="I532" s="284"/>
    </row>
    <row r="533" spans="1:9" ht="14.4" x14ac:dyDescent="0.3">
      <c r="B533" s="184" t="s">
        <v>27</v>
      </c>
      <c r="C533" s="286" t="s">
        <v>435</v>
      </c>
      <c r="D533" s="284"/>
      <c r="E533" s="284"/>
      <c r="F533" s="284"/>
      <c r="G533" s="284"/>
      <c r="H533" s="284"/>
      <c r="I533" s="284"/>
    </row>
    <row r="535" spans="1:9" ht="14.4" x14ac:dyDescent="0.3">
      <c r="A535" s="196" t="s">
        <v>436</v>
      </c>
      <c r="B535" s="289" t="s">
        <v>402</v>
      </c>
      <c r="C535" s="284"/>
      <c r="D535" s="284"/>
      <c r="E535" s="284"/>
      <c r="F535" s="284"/>
      <c r="G535" s="284"/>
      <c r="H535" s="284"/>
      <c r="I535" s="284"/>
    </row>
    <row r="536" spans="1:9" ht="14.4" x14ac:dyDescent="0.3">
      <c r="A536" s="3"/>
      <c r="B536" s="290" t="s">
        <v>25</v>
      </c>
      <c r="C536" s="284"/>
      <c r="D536" s="284"/>
      <c r="E536" s="284"/>
      <c r="F536" s="284"/>
      <c r="G536" s="284"/>
      <c r="H536" s="284"/>
      <c r="I536" s="284"/>
    </row>
    <row r="537" spans="1:9" ht="40.5" customHeight="1" x14ac:dyDescent="0.3">
      <c r="A537" s="59"/>
      <c r="B537" s="286" t="s">
        <v>437</v>
      </c>
      <c r="C537" s="284"/>
      <c r="D537" s="284"/>
      <c r="E537" s="284"/>
      <c r="F537" s="284"/>
      <c r="G537" s="284"/>
      <c r="H537" s="284"/>
      <c r="I537" s="284"/>
    </row>
    <row r="538" spans="1:9" ht="14.4" x14ac:dyDescent="0.3">
      <c r="A538" s="188"/>
      <c r="C538" s="183"/>
      <c r="D538" s="183"/>
      <c r="E538" s="183"/>
      <c r="F538" s="183"/>
      <c r="G538" s="183"/>
      <c r="H538" s="183"/>
      <c r="I538" s="183"/>
    </row>
    <row r="539" spans="1:9" ht="14.4" x14ac:dyDescent="0.3">
      <c r="A539" s="59"/>
      <c r="B539" s="290" t="s">
        <v>0</v>
      </c>
      <c r="C539" s="284"/>
      <c r="D539" s="284"/>
      <c r="E539" s="284"/>
      <c r="F539" s="284"/>
      <c r="G539" s="284"/>
      <c r="H539" s="284"/>
      <c r="I539" s="284"/>
    </row>
    <row r="540" spans="1:9" ht="14.4" customHeight="1" x14ac:dyDescent="0.3">
      <c r="B540" s="184" t="s">
        <v>27</v>
      </c>
      <c r="C540" s="286" t="s">
        <v>438</v>
      </c>
      <c r="D540" s="284"/>
      <c r="E540" s="284"/>
      <c r="F540" s="284"/>
      <c r="G540" s="284"/>
      <c r="H540" s="284"/>
      <c r="I540" s="284"/>
    </row>
    <row r="541" spans="1:9" ht="25.5" customHeight="1" x14ac:dyDescent="0.3">
      <c r="B541" s="184" t="s">
        <v>27</v>
      </c>
      <c r="C541" s="286" t="s">
        <v>439</v>
      </c>
      <c r="D541" s="284"/>
      <c r="E541" s="284"/>
      <c r="F541" s="284"/>
      <c r="G541" s="284"/>
      <c r="H541" s="284"/>
      <c r="I541" s="284"/>
    </row>
    <row r="542" spans="1:9" ht="15.6" customHeight="1" x14ac:dyDescent="0.3">
      <c r="B542" s="184" t="s">
        <v>27</v>
      </c>
      <c r="C542" s="286" t="s">
        <v>440</v>
      </c>
      <c r="D542" s="284"/>
      <c r="E542" s="284"/>
      <c r="F542" s="284"/>
      <c r="G542" s="284"/>
      <c r="H542" s="284"/>
      <c r="I542" s="284"/>
    </row>
    <row r="543" spans="1:9" ht="15.6" customHeight="1" x14ac:dyDescent="0.3">
      <c r="D543" s="183"/>
      <c r="E543" s="183"/>
      <c r="F543" s="183"/>
      <c r="G543" s="183"/>
      <c r="H543" s="183"/>
      <c r="I543" s="183"/>
    </row>
    <row r="544" spans="1:9" ht="29.4" customHeight="1" x14ac:dyDescent="0.3">
      <c r="B544" s="184" t="s">
        <v>40</v>
      </c>
      <c r="C544" s="293" t="s">
        <v>441</v>
      </c>
      <c r="D544" s="294"/>
      <c r="E544" s="294"/>
      <c r="F544" s="294"/>
      <c r="G544" s="294"/>
      <c r="H544" s="294"/>
      <c r="I544" s="294"/>
    </row>
    <row r="546" spans="1:9" ht="14.4" x14ac:dyDescent="0.3">
      <c r="A546" s="196" t="s">
        <v>442</v>
      </c>
      <c r="B546" s="289" t="s">
        <v>443</v>
      </c>
      <c r="C546" s="284"/>
      <c r="D546" s="284"/>
      <c r="E546" s="284"/>
      <c r="F546" s="284"/>
      <c r="G546" s="284"/>
      <c r="H546" s="284"/>
      <c r="I546" s="284"/>
    </row>
    <row r="547" spans="1:9" ht="14.4" x14ac:dyDescent="0.3">
      <c r="A547" s="3"/>
      <c r="B547" s="290" t="s">
        <v>25</v>
      </c>
      <c r="C547" s="284"/>
      <c r="D547" s="284"/>
      <c r="E547" s="284"/>
      <c r="F547" s="284"/>
      <c r="G547" s="284"/>
      <c r="H547" s="284"/>
      <c r="I547" s="284"/>
    </row>
    <row r="548" spans="1:9" ht="26.1" customHeight="1" x14ac:dyDescent="0.3">
      <c r="A548" s="59"/>
      <c r="B548" s="286" t="s">
        <v>444</v>
      </c>
      <c r="C548" s="284"/>
      <c r="D548" s="284"/>
      <c r="E548" s="284"/>
      <c r="F548" s="284"/>
      <c r="G548" s="284"/>
      <c r="H548" s="284"/>
      <c r="I548" s="284"/>
    </row>
    <row r="549" spans="1:9" ht="24.6" customHeight="1" x14ac:dyDescent="0.3">
      <c r="A549" s="188"/>
      <c r="B549" s="286" t="s">
        <v>445</v>
      </c>
      <c r="C549" s="284"/>
      <c r="D549" s="284"/>
      <c r="E549" s="284"/>
      <c r="F549" s="284"/>
      <c r="G549" s="284"/>
      <c r="H549" s="284"/>
      <c r="I549" s="284"/>
    </row>
    <row r="550" spans="1:9" ht="14.4" x14ac:dyDescent="0.3">
      <c r="A550" s="59"/>
      <c r="B550" s="290" t="s">
        <v>0</v>
      </c>
      <c r="C550" s="284"/>
      <c r="D550" s="284"/>
      <c r="E550" s="284"/>
      <c r="F550" s="284"/>
      <c r="G550" s="284"/>
      <c r="H550" s="284"/>
      <c r="I550" s="284"/>
    </row>
    <row r="551" spans="1:9" ht="14.4" x14ac:dyDescent="0.3">
      <c r="B551" s="184" t="s">
        <v>27</v>
      </c>
      <c r="C551" s="286" t="s">
        <v>206</v>
      </c>
      <c r="D551" s="284"/>
      <c r="E551" s="284"/>
      <c r="F551" s="284"/>
      <c r="G551" s="284"/>
      <c r="H551" s="284"/>
      <c r="I551" s="284"/>
    </row>
    <row r="552" spans="1:9" ht="29.1" customHeight="1" x14ac:dyDescent="0.3">
      <c r="B552" s="184" t="s">
        <v>27</v>
      </c>
      <c r="C552" s="286" t="s">
        <v>446</v>
      </c>
      <c r="D552" s="284"/>
      <c r="E552" s="284"/>
      <c r="F552" s="284"/>
      <c r="G552" s="284"/>
      <c r="H552" s="284"/>
      <c r="I552" s="284"/>
    </row>
    <row r="553" spans="1:9" ht="14.4" x14ac:dyDescent="0.3">
      <c r="D553" s="183"/>
      <c r="E553" s="183"/>
      <c r="F553" s="183"/>
      <c r="G553" s="183"/>
      <c r="H553" s="183"/>
      <c r="I553" s="183"/>
    </row>
    <row r="554" spans="1:9" ht="14.4" x14ac:dyDescent="0.3">
      <c r="A554" s="196" t="s">
        <v>447</v>
      </c>
      <c r="B554" s="289" t="s">
        <v>417</v>
      </c>
      <c r="C554" s="284"/>
      <c r="D554" s="284"/>
      <c r="E554" s="284"/>
      <c r="F554" s="284"/>
      <c r="G554" s="284"/>
      <c r="H554" s="284"/>
      <c r="I554" s="284"/>
    </row>
    <row r="555" spans="1:9" ht="14.4" x14ac:dyDescent="0.3">
      <c r="A555" s="3"/>
      <c r="B555" s="290" t="s">
        <v>25</v>
      </c>
      <c r="C555" s="284"/>
      <c r="D555" s="284"/>
      <c r="E555" s="284"/>
      <c r="F555" s="284"/>
      <c r="G555" s="284"/>
      <c r="H555" s="284"/>
      <c r="I555" s="284"/>
    </row>
    <row r="556" spans="1:9" ht="41.1" customHeight="1" x14ac:dyDescent="0.3">
      <c r="A556" s="59"/>
      <c r="B556" s="286" t="s">
        <v>448</v>
      </c>
      <c r="C556" s="284"/>
      <c r="D556" s="284"/>
      <c r="E556" s="284"/>
      <c r="F556" s="284"/>
      <c r="G556" s="284"/>
      <c r="H556" s="284"/>
      <c r="I556" s="284"/>
    </row>
    <row r="557" spans="1:9" ht="14.4" x14ac:dyDescent="0.3">
      <c r="A557" s="188"/>
      <c r="B557" s="291"/>
      <c r="C557" s="292"/>
      <c r="D557" s="292"/>
      <c r="E557" s="292"/>
      <c r="F557" s="292"/>
      <c r="G557" s="292"/>
      <c r="H557" s="292"/>
      <c r="I557" s="292"/>
    </row>
    <row r="558" spans="1:9" ht="14.4" x14ac:dyDescent="0.3">
      <c r="A558" s="59"/>
      <c r="B558" s="290" t="s">
        <v>0</v>
      </c>
      <c r="C558" s="284"/>
      <c r="D558" s="284"/>
      <c r="E558" s="284"/>
      <c r="F558" s="284"/>
      <c r="G558" s="284"/>
      <c r="H558" s="284"/>
      <c r="I558" s="284"/>
    </row>
    <row r="559" spans="1:9" ht="14.4" x14ac:dyDescent="0.3">
      <c r="B559" s="184" t="s">
        <v>27</v>
      </c>
      <c r="C559" s="286" t="s">
        <v>206</v>
      </c>
      <c r="D559" s="284"/>
      <c r="E559" s="284"/>
      <c r="F559" s="284"/>
      <c r="G559" s="284"/>
      <c r="H559" s="284"/>
      <c r="I559" s="284"/>
    </row>
    <row r="560" spans="1:9" ht="14.4" x14ac:dyDescent="0.3">
      <c r="B560" s="184" t="s">
        <v>27</v>
      </c>
      <c r="C560" s="286" t="s">
        <v>419</v>
      </c>
      <c r="D560" s="284"/>
      <c r="E560" s="284"/>
      <c r="F560" s="284"/>
      <c r="G560" s="284"/>
      <c r="H560" s="284"/>
      <c r="I560" s="284"/>
    </row>
    <row r="561" spans="1:9" ht="14.4" x14ac:dyDescent="0.3">
      <c r="B561" s="184" t="s">
        <v>27</v>
      </c>
      <c r="C561" s="286" t="s">
        <v>420</v>
      </c>
      <c r="D561" s="284"/>
      <c r="E561" s="284"/>
      <c r="F561" s="284"/>
      <c r="G561" s="284"/>
      <c r="H561" s="284"/>
      <c r="I561" s="284"/>
    </row>
    <row r="562" spans="1:9" ht="27" customHeight="1" x14ac:dyDescent="0.3">
      <c r="B562" s="184" t="s">
        <v>27</v>
      </c>
      <c r="C562" s="286" t="s">
        <v>449</v>
      </c>
      <c r="D562" s="284"/>
      <c r="E562" s="284"/>
      <c r="F562" s="284"/>
      <c r="G562" s="284"/>
      <c r="H562" s="284"/>
      <c r="I562" s="284"/>
    </row>
    <row r="563" spans="1:9" ht="14.4" x14ac:dyDescent="0.3">
      <c r="B563" s="184" t="s">
        <v>27</v>
      </c>
      <c r="C563" s="286" t="s">
        <v>450</v>
      </c>
      <c r="D563" s="284"/>
      <c r="E563" s="284"/>
      <c r="F563" s="284"/>
      <c r="G563" s="284"/>
      <c r="H563" s="284"/>
      <c r="I563" s="284"/>
    </row>
    <row r="564" spans="1:9" ht="44.1" customHeight="1" x14ac:dyDescent="0.3">
      <c r="B564" s="184" t="s">
        <v>27</v>
      </c>
      <c r="C564" s="286" t="s">
        <v>451</v>
      </c>
      <c r="D564" s="284"/>
      <c r="E564" s="284"/>
      <c r="F564" s="284"/>
      <c r="G564" s="284"/>
      <c r="H564" s="284"/>
      <c r="I564" s="284"/>
    </row>
    <row r="565" spans="1:9" x14ac:dyDescent="0.3">
      <c r="C565" s="286"/>
      <c r="D565" s="286"/>
      <c r="E565" s="286"/>
      <c r="F565" s="286"/>
      <c r="G565" s="286"/>
      <c r="H565" s="286"/>
      <c r="I565" s="286"/>
    </row>
    <row r="566" spans="1:9" ht="26.4" customHeight="1" x14ac:dyDescent="0.3">
      <c r="B566" s="184" t="s">
        <v>40</v>
      </c>
      <c r="C566" s="293" t="s">
        <v>452</v>
      </c>
      <c r="D566" s="293"/>
      <c r="E566" s="293"/>
      <c r="F566" s="293"/>
      <c r="G566" s="293"/>
      <c r="H566" s="293"/>
      <c r="I566" s="293"/>
    </row>
    <row r="567" spans="1:9" ht="39.6" customHeight="1" x14ac:dyDescent="0.3">
      <c r="B567" s="184" t="s">
        <v>42</v>
      </c>
      <c r="C567" s="293" t="s">
        <v>453</v>
      </c>
      <c r="D567" s="293"/>
      <c r="E567" s="293"/>
      <c r="F567" s="293"/>
      <c r="G567" s="293"/>
      <c r="H567" s="293"/>
      <c r="I567" s="293"/>
    </row>
    <row r="568" spans="1:9" ht="14.4" x14ac:dyDescent="0.3">
      <c r="D568" s="183"/>
      <c r="E568" s="183"/>
      <c r="F568" s="183"/>
      <c r="G568" s="183"/>
      <c r="H568" s="183"/>
      <c r="I568" s="183"/>
    </row>
    <row r="569" spans="1:9" ht="16.2" x14ac:dyDescent="0.35">
      <c r="A569" s="145" t="s">
        <v>454</v>
      </c>
      <c r="B569" s="278" t="s">
        <v>455</v>
      </c>
      <c r="C569" s="279"/>
      <c r="D569" s="279"/>
      <c r="E569" s="279"/>
      <c r="F569" s="279"/>
      <c r="G569" s="279"/>
      <c r="H569" s="279"/>
      <c r="I569" s="279"/>
    </row>
    <row r="570" spans="1:9" x14ac:dyDescent="0.3">
      <c r="A570" s="188"/>
      <c r="B570" s="186"/>
      <c r="C570" s="186"/>
      <c r="D570" s="186"/>
      <c r="E570" s="186"/>
      <c r="F570" s="186"/>
      <c r="G570" s="186"/>
      <c r="H570" s="186"/>
      <c r="I570" s="186"/>
    </row>
    <row r="571" spans="1:9" ht="14.4" x14ac:dyDescent="0.3">
      <c r="A571" s="196" t="s">
        <v>456</v>
      </c>
      <c r="B571" s="289" t="s">
        <v>457</v>
      </c>
      <c r="C571" s="284"/>
      <c r="D571" s="284"/>
      <c r="E571" s="284"/>
      <c r="F571" s="284"/>
      <c r="G571" s="284"/>
      <c r="H571" s="284"/>
      <c r="I571" s="284"/>
    </row>
    <row r="572" spans="1:9" ht="14.4" x14ac:dyDescent="0.3">
      <c r="A572" s="3"/>
      <c r="B572" s="290" t="s">
        <v>25</v>
      </c>
      <c r="C572" s="284"/>
      <c r="D572" s="284"/>
      <c r="E572" s="284"/>
      <c r="F572" s="284"/>
      <c r="G572" s="284"/>
      <c r="H572" s="284"/>
      <c r="I572" s="284"/>
    </row>
    <row r="573" spans="1:9" ht="27.6" customHeight="1" x14ac:dyDescent="0.3">
      <c r="A573" s="59"/>
      <c r="B573" s="286" t="s">
        <v>458</v>
      </c>
      <c r="C573" s="284"/>
      <c r="D573" s="284"/>
      <c r="E573" s="284"/>
      <c r="F573" s="284"/>
      <c r="G573" s="284"/>
      <c r="H573" s="284"/>
      <c r="I573" s="284"/>
    </row>
    <row r="574" spans="1:9" ht="11.4" customHeight="1" x14ac:dyDescent="0.3">
      <c r="A574" s="188"/>
      <c r="B574" s="286"/>
      <c r="C574" s="284"/>
      <c r="D574" s="284"/>
      <c r="E574" s="284"/>
      <c r="F574" s="284"/>
      <c r="G574" s="284"/>
      <c r="H574" s="284"/>
      <c r="I574" s="284"/>
    </row>
    <row r="575" spans="1:9" ht="14.4" x14ac:dyDescent="0.3">
      <c r="A575" s="59"/>
      <c r="B575" s="290" t="s">
        <v>0</v>
      </c>
      <c r="C575" s="284"/>
      <c r="D575" s="284"/>
      <c r="E575" s="284"/>
      <c r="F575" s="284"/>
      <c r="G575" s="284"/>
      <c r="H575" s="284"/>
      <c r="I575" s="284"/>
    </row>
    <row r="576" spans="1:9" ht="14.4" x14ac:dyDescent="0.3">
      <c r="B576" s="184" t="s">
        <v>27</v>
      </c>
      <c r="C576" s="286" t="s">
        <v>459</v>
      </c>
      <c r="D576" s="284"/>
      <c r="E576" s="284"/>
      <c r="F576" s="284"/>
      <c r="G576" s="284"/>
      <c r="H576" s="284"/>
      <c r="I576" s="284"/>
    </row>
    <row r="577" spans="1:9" ht="27" customHeight="1" x14ac:dyDescent="0.3">
      <c r="B577" s="184" t="s">
        <v>2251</v>
      </c>
      <c r="C577" s="286" t="s">
        <v>2252</v>
      </c>
      <c r="D577" s="284"/>
      <c r="E577" s="284"/>
      <c r="F577" s="284"/>
      <c r="G577" s="284"/>
      <c r="H577" s="284"/>
      <c r="I577" s="284"/>
    </row>
    <row r="579" spans="1:9" ht="14.4" x14ac:dyDescent="0.3">
      <c r="A579" s="196" t="s">
        <v>460</v>
      </c>
      <c r="B579" s="289" t="s">
        <v>461</v>
      </c>
      <c r="C579" s="284"/>
      <c r="D579" s="284"/>
      <c r="E579" s="284"/>
      <c r="F579" s="284"/>
      <c r="G579" s="284"/>
      <c r="H579" s="284"/>
      <c r="I579" s="284"/>
    </row>
    <row r="580" spans="1:9" ht="14.4" x14ac:dyDescent="0.3">
      <c r="A580" s="3"/>
      <c r="B580" s="290" t="s">
        <v>25</v>
      </c>
      <c r="C580" s="284"/>
      <c r="D580" s="284"/>
      <c r="E580" s="284"/>
      <c r="F580" s="284"/>
      <c r="G580" s="284"/>
      <c r="H580" s="284"/>
      <c r="I580" s="284"/>
    </row>
    <row r="581" spans="1:9" ht="42.9" customHeight="1" x14ac:dyDescent="0.3">
      <c r="A581" s="59"/>
      <c r="B581" s="286" t="s">
        <v>462</v>
      </c>
      <c r="C581" s="284"/>
      <c r="D581" s="284"/>
      <c r="E581" s="284"/>
      <c r="F581" s="284"/>
      <c r="G581" s="284"/>
      <c r="H581" s="284"/>
      <c r="I581" s="284"/>
    </row>
    <row r="582" spans="1:9" ht="14.4" x14ac:dyDescent="0.3">
      <c r="A582" s="188"/>
      <c r="B582" s="291"/>
      <c r="C582" s="292"/>
      <c r="D582" s="292"/>
      <c r="E582" s="292"/>
      <c r="F582" s="292"/>
      <c r="G582" s="292"/>
      <c r="H582" s="292"/>
      <c r="I582" s="292"/>
    </row>
    <row r="583" spans="1:9" ht="14.4" x14ac:dyDescent="0.3">
      <c r="A583" s="59"/>
      <c r="B583" s="290" t="s">
        <v>0</v>
      </c>
      <c r="C583" s="284"/>
      <c r="D583" s="284"/>
      <c r="E583" s="284"/>
      <c r="F583" s="284"/>
      <c r="G583" s="284"/>
      <c r="H583" s="284"/>
      <c r="I583" s="284"/>
    </row>
    <row r="584" spans="1:9" ht="14.4" x14ac:dyDescent="0.3">
      <c r="B584" s="184" t="s">
        <v>27</v>
      </c>
      <c r="C584" s="286" t="s">
        <v>206</v>
      </c>
      <c r="D584" s="284"/>
      <c r="E584" s="284"/>
      <c r="F584" s="284"/>
      <c r="G584" s="284"/>
      <c r="H584" s="284"/>
      <c r="I584" s="284"/>
    </row>
    <row r="585" spans="1:9" ht="26.1" customHeight="1" x14ac:dyDescent="0.3">
      <c r="B585" s="184" t="s">
        <v>27</v>
      </c>
      <c r="C585" s="286" t="s">
        <v>463</v>
      </c>
      <c r="D585" s="284"/>
      <c r="E585" s="284"/>
      <c r="F585" s="284"/>
      <c r="G585" s="284"/>
      <c r="H585" s="284"/>
      <c r="I585" s="284"/>
    </row>
    <row r="586" spans="1:9" ht="14.4" x14ac:dyDescent="0.3">
      <c r="D586" s="183"/>
      <c r="E586" s="183"/>
      <c r="F586" s="183"/>
      <c r="G586" s="183"/>
      <c r="H586" s="183"/>
      <c r="I586" s="183"/>
    </row>
    <row r="587" spans="1:9" ht="14.4" x14ac:dyDescent="0.3">
      <c r="A587" s="196" t="s">
        <v>464</v>
      </c>
      <c r="B587" s="289" t="s">
        <v>465</v>
      </c>
      <c r="C587" s="284"/>
      <c r="D587" s="284"/>
      <c r="E587" s="284"/>
      <c r="F587" s="284"/>
      <c r="G587" s="284"/>
      <c r="H587" s="284"/>
      <c r="I587" s="284"/>
    </row>
    <row r="588" spans="1:9" ht="14.4" x14ac:dyDescent="0.3">
      <c r="A588" s="3"/>
      <c r="B588" s="290" t="s">
        <v>25</v>
      </c>
      <c r="C588" s="284"/>
      <c r="D588" s="284"/>
      <c r="E588" s="284"/>
      <c r="F588" s="284"/>
      <c r="G588" s="284"/>
      <c r="H588" s="284"/>
      <c r="I588" s="284"/>
    </row>
    <row r="589" spans="1:9" ht="39.9" customHeight="1" x14ac:dyDescent="0.3">
      <c r="A589" s="59"/>
      <c r="B589" s="286" t="s">
        <v>466</v>
      </c>
      <c r="C589" s="284"/>
      <c r="D589" s="284"/>
      <c r="E589" s="284"/>
      <c r="F589" s="284"/>
      <c r="G589" s="284"/>
      <c r="H589" s="284"/>
      <c r="I589" s="284"/>
    </row>
    <row r="590" spans="1:9" ht="14.4" x14ac:dyDescent="0.3">
      <c r="A590" s="188"/>
      <c r="B590" s="291"/>
      <c r="C590" s="292"/>
      <c r="D590" s="292"/>
      <c r="E590" s="292"/>
      <c r="F590" s="292"/>
      <c r="G590" s="292"/>
      <c r="H590" s="292"/>
      <c r="I590" s="292"/>
    </row>
    <row r="591" spans="1:9" ht="14.4" x14ac:dyDescent="0.3">
      <c r="A591" s="59"/>
      <c r="B591" s="290" t="s">
        <v>0</v>
      </c>
      <c r="C591" s="284"/>
      <c r="D591" s="284"/>
      <c r="E591" s="284"/>
      <c r="F591" s="284"/>
      <c r="G591" s="284"/>
      <c r="H591" s="284"/>
      <c r="I591" s="284"/>
    </row>
    <row r="592" spans="1:9" ht="14.4" x14ac:dyDescent="0.3">
      <c r="B592" s="184" t="s">
        <v>27</v>
      </c>
      <c r="C592" s="286" t="s">
        <v>206</v>
      </c>
      <c r="D592" s="284"/>
      <c r="E592" s="284"/>
      <c r="F592" s="284"/>
      <c r="G592" s="284"/>
      <c r="H592" s="284"/>
      <c r="I592" s="284"/>
    </row>
    <row r="593" spans="1:9" ht="14.4" x14ac:dyDescent="0.3">
      <c r="B593" s="184" t="s">
        <v>27</v>
      </c>
      <c r="C593" s="286" t="s">
        <v>467</v>
      </c>
      <c r="D593" s="284"/>
      <c r="E593" s="284"/>
      <c r="F593" s="284"/>
      <c r="G593" s="284"/>
      <c r="H593" s="284"/>
      <c r="I593" s="284"/>
    </row>
    <row r="594" spans="1:9" ht="14.4" x14ac:dyDescent="0.3">
      <c r="D594" s="183"/>
      <c r="E594" s="183"/>
      <c r="F594" s="183"/>
      <c r="G594" s="183"/>
      <c r="H594" s="183"/>
      <c r="I594" s="183"/>
    </row>
    <row r="595" spans="1:9" ht="16.2" x14ac:dyDescent="0.35">
      <c r="A595" s="145" t="s">
        <v>468</v>
      </c>
      <c r="B595" s="278" t="s">
        <v>469</v>
      </c>
      <c r="C595" s="279"/>
      <c r="D595" s="279"/>
      <c r="E595" s="279"/>
      <c r="F595" s="279"/>
      <c r="G595" s="279"/>
      <c r="H595" s="279"/>
      <c r="I595" s="279"/>
    </row>
    <row r="596" spans="1:9" ht="14.4" x14ac:dyDescent="0.3">
      <c r="D596" s="183"/>
      <c r="E596" s="183"/>
      <c r="F596" s="183"/>
      <c r="G596" s="183"/>
      <c r="H596" s="183"/>
      <c r="I596" s="183"/>
    </row>
    <row r="597" spans="1:9" ht="14.4" customHeight="1" x14ac:dyDescent="0.3">
      <c r="A597" s="196" t="s">
        <v>470</v>
      </c>
      <c r="B597" s="289" t="s">
        <v>164</v>
      </c>
      <c r="C597" s="284"/>
      <c r="D597" s="284"/>
      <c r="E597" s="284"/>
      <c r="F597" s="284"/>
      <c r="G597" s="284"/>
      <c r="H597" s="284"/>
      <c r="I597" s="284"/>
    </row>
    <row r="598" spans="1:9" ht="14.4" x14ac:dyDescent="0.3">
      <c r="D598" s="183"/>
      <c r="E598" s="183"/>
      <c r="F598" s="183"/>
      <c r="G598" s="183"/>
      <c r="H598" s="183"/>
      <c r="I598" s="183"/>
    </row>
    <row r="599" spans="1:9" ht="14.4" x14ac:dyDescent="0.3">
      <c r="A599" s="196" t="s">
        <v>471</v>
      </c>
      <c r="B599" s="289" t="s">
        <v>472</v>
      </c>
      <c r="C599" s="284"/>
      <c r="D599" s="284"/>
      <c r="E599" s="284"/>
      <c r="F599" s="284"/>
      <c r="G599" s="284"/>
      <c r="H599" s="284"/>
      <c r="I599" s="284"/>
    </row>
    <row r="600" spans="1:9" ht="14.4" x14ac:dyDescent="0.3">
      <c r="A600" s="3"/>
      <c r="B600" s="290" t="s">
        <v>25</v>
      </c>
      <c r="C600" s="284"/>
      <c r="D600" s="284"/>
      <c r="E600" s="284"/>
      <c r="F600" s="284"/>
      <c r="G600" s="284"/>
      <c r="H600" s="284"/>
      <c r="I600" s="284"/>
    </row>
    <row r="601" spans="1:9" ht="56.4" customHeight="1" x14ac:dyDescent="0.3">
      <c r="A601" s="59"/>
      <c r="B601" s="286" t="s">
        <v>473</v>
      </c>
      <c r="C601" s="284"/>
      <c r="D601" s="284"/>
      <c r="E601" s="284"/>
      <c r="F601" s="284"/>
      <c r="G601" s="284"/>
      <c r="H601" s="284"/>
      <c r="I601" s="284"/>
    </row>
    <row r="602" spans="1:9" ht="14.4" x14ac:dyDescent="0.3">
      <c r="A602" s="188"/>
      <c r="B602" s="291"/>
      <c r="C602" s="292"/>
      <c r="D602" s="292"/>
      <c r="E602" s="292"/>
      <c r="F602" s="292"/>
      <c r="G602" s="292"/>
      <c r="H602" s="292"/>
      <c r="I602" s="292"/>
    </row>
    <row r="603" spans="1:9" ht="14.4" x14ac:dyDescent="0.3">
      <c r="A603" s="59"/>
      <c r="B603" s="290" t="s">
        <v>0</v>
      </c>
      <c r="C603" s="284"/>
      <c r="D603" s="284"/>
      <c r="E603" s="284"/>
      <c r="F603" s="284"/>
      <c r="G603" s="284"/>
      <c r="H603" s="284"/>
      <c r="I603" s="284"/>
    </row>
    <row r="604" spans="1:9" ht="14.4" x14ac:dyDescent="0.3">
      <c r="B604" s="184" t="s">
        <v>27</v>
      </c>
      <c r="C604" s="286" t="s">
        <v>474</v>
      </c>
      <c r="D604" s="284"/>
      <c r="E604" s="284"/>
      <c r="F604" s="284"/>
      <c r="G604" s="284"/>
      <c r="H604" s="284"/>
      <c r="I604" s="284"/>
    </row>
    <row r="605" spans="1:9" ht="14.4" x14ac:dyDescent="0.3">
      <c r="B605" s="184" t="s">
        <v>27</v>
      </c>
      <c r="C605" s="286" t="s">
        <v>475</v>
      </c>
      <c r="D605" s="284"/>
      <c r="E605" s="284"/>
      <c r="F605" s="284"/>
      <c r="G605" s="284"/>
      <c r="H605" s="284"/>
      <c r="I605" s="284"/>
    </row>
    <row r="606" spans="1:9" ht="26.4" customHeight="1" x14ac:dyDescent="0.3">
      <c r="B606" s="184" t="s">
        <v>27</v>
      </c>
      <c r="C606" s="286" t="s">
        <v>476</v>
      </c>
      <c r="D606" s="284"/>
      <c r="E606" s="284"/>
      <c r="F606" s="284"/>
      <c r="G606" s="284"/>
      <c r="H606" s="284"/>
      <c r="I606" s="284"/>
    </row>
    <row r="607" spans="1:9" ht="27.6" customHeight="1" x14ac:dyDescent="0.3">
      <c r="B607" s="184" t="s">
        <v>27</v>
      </c>
      <c r="C607" s="286" t="s">
        <v>477</v>
      </c>
      <c r="D607" s="284"/>
      <c r="E607" s="284"/>
      <c r="F607" s="284"/>
      <c r="G607" s="284"/>
      <c r="H607" s="284"/>
      <c r="I607" s="284"/>
    </row>
    <row r="608" spans="1:9" x14ac:dyDescent="0.3">
      <c r="A608" s="188"/>
      <c r="B608" s="186"/>
      <c r="C608" s="186"/>
      <c r="D608" s="186"/>
      <c r="E608" s="186"/>
      <c r="F608" s="186"/>
      <c r="G608" s="186"/>
      <c r="H608" s="186"/>
      <c r="I608" s="186"/>
    </row>
    <row r="609" spans="1:9" ht="14.4" x14ac:dyDescent="0.3">
      <c r="A609" s="196" t="s">
        <v>478</v>
      </c>
      <c r="B609" s="289" t="s">
        <v>479</v>
      </c>
      <c r="C609" s="284"/>
      <c r="D609" s="284"/>
      <c r="E609" s="284"/>
      <c r="F609" s="284"/>
      <c r="G609" s="284"/>
      <c r="H609" s="284"/>
      <c r="I609" s="284"/>
    </row>
    <row r="610" spans="1:9" ht="14.4" x14ac:dyDescent="0.3">
      <c r="A610" s="3"/>
      <c r="B610" s="290" t="s">
        <v>25</v>
      </c>
      <c r="C610" s="284"/>
      <c r="D610" s="284"/>
      <c r="E610" s="284"/>
      <c r="F610" s="284"/>
      <c r="G610" s="284"/>
      <c r="H610" s="284"/>
      <c r="I610" s="284"/>
    </row>
    <row r="611" spans="1:9" ht="24.9" customHeight="1" x14ac:dyDescent="0.3">
      <c r="A611" s="59"/>
      <c r="B611" s="286" t="s">
        <v>480</v>
      </c>
      <c r="C611" s="284"/>
      <c r="D611" s="284"/>
      <c r="E611" s="284"/>
      <c r="F611" s="284"/>
      <c r="G611" s="284"/>
      <c r="H611" s="284"/>
      <c r="I611" s="284"/>
    </row>
    <row r="612" spans="1:9" ht="14.4" x14ac:dyDescent="0.3">
      <c r="A612" s="59"/>
      <c r="B612" s="197"/>
      <c r="C612" s="198"/>
      <c r="D612" s="198"/>
      <c r="E612" s="198"/>
      <c r="F612" s="198"/>
      <c r="G612" s="198"/>
      <c r="H612" s="198"/>
      <c r="I612" s="198"/>
    </row>
    <row r="613" spans="1:9" ht="14.4" x14ac:dyDescent="0.3">
      <c r="A613" s="59"/>
      <c r="B613" s="290" t="s">
        <v>0</v>
      </c>
      <c r="C613" s="284"/>
      <c r="D613" s="284"/>
      <c r="E613" s="284"/>
      <c r="F613" s="284"/>
      <c r="G613" s="284"/>
      <c r="H613" s="284"/>
      <c r="I613" s="284"/>
    </row>
    <row r="614" spans="1:9" ht="14.4" x14ac:dyDescent="0.3">
      <c r="B614" s="184" t="s">
        <v>27</v>
      </c>
      <c r="C614" s="286" t="s">
        <v>481</v>
      </c>
      <c r="D614" s="284"/>
      <c r="E614" s="284"/>
      <c r="F614" s="284"/>
      <c r="G614" s="284"/>
      <c r="H614" s="284"/>
      <c r="I614" s="284"/>
    </row>
    <row r="615" spans="1:9" ht="14.4" x14ac:dyDescent="0.3">
      <c r="B615" s="184" t="s">
        <v>27</v>
      </c>
      <c r="C615" s="286" t="s">
        <v>482</v>
      </c>
      <c r="D615" s="284"/>
      <c r="E615" s="284"/>
      <c r="F615" s="284"/>
      <c r="G615" s="284"/>
      <c r="H615" s="284"/>
      <c r="I615" s="284"/>
    </row>
    <row r="616" spans="1:9" ht="26.4" customHeight="1" x14ac:dyDescent="0.3">
      <c r="B616" s="184" t="s">
        <v>27</v>
      </c>
      <c r="C616" s="286" t="s">
        <v>483</v>
      </c>
      <c r="D616" s="284"/>
      <c r="E616" s="284"/>
      <c r="F616" s="284"/>
      <c r="G616" s="284"/>
      <c r="H616" s="284"/>
      <c r="I616" s="284"/>
    </row>
    <row r="617" spans="1:9" ht="14.4" x14ac:dyDescent="0.3">
      <c r="D617" s="183"/>
      <c r="E617" s="183"/>
      <c r="F617" s="183"/>
      <c r="H617" s="183"/>
      <c r="I617" s="183"/>
    </row>
    <row r="618" spans="1:9" x14ac:dyDescent="0.3">
      <c r="A618" s="196" t="s">
        <v>484</v>
      </c>
      <c r="B618" s="289" t="s">
        <v>485</v>
      </c>
      <c r="C618" s="289"/>
      <c r="D618" s="289"/>
      <c r="E618" s="289"/>
      <c r="F618" s="289"/>
      <c r="G618" s="289"/>
      <c r="H618" s="289"/>
      <c r="I618" s="289"/>
    </row>
    <row r="619" spans="1:9" x14ac:dyDescent="0.3">
      <c r="A619" s="3"/>
      <c r="B619" s="290" t="s">
        <v>25</v>
      </c>
      <c r="C619" s="290"/>
      <c r="D619" s="290"/>
      <c r="E619" s="290"/>
      <c r="F619" s="290"/>
      <c r="G619" s="290"/>
      <c r="H619" s="290"/>
      <c r="I619" s="290"/>
    </row>
    <row r="620" spans="1:9" ht="26.1" customHeight="1" x14ac:dyDescent="0.3">
      <c r="A620" s="59"/>
      <c r="B620" s="286" t="s">
        <v>486</v>
      </c>
      <c r="C620" s="286"/>
      <c r="D620" s="286"/>
      <c r="E620" s="286"/>
      <c r="F620" s="286"/>
      <c r="G620" s="286"/>
      <c r="H620" s="286"/>
      <c r="I620" s="286"/>
    </row>
    <row r="621" spans="1:9" x14ac:dyDescent="0.3">
      <c r="A621" s="188"/>
      <c r="B621" s="291"/>
      <c r="C621" s="291"/>
      <c r="D621" s="291"/>
      <c r="E621" s="291"/>
      <c r="F621" s="291"/>
      <c r="G621" s="291"/>
      <c r="H621" s="291"/>
      <c r="I621" s="291"/>
    </row>
    <row r="622" spans="1:9" x14ac:dyDescent="0.3">
      <c r="A622" s="59"/>
      <c r="B622" s="290" t="s">
        <v>0</v>
      </c>
      <c r="C622" s="290"/>
      <c r="D622" s="290"/>
      <c r="E622" s="290"/>
      <c r="F622" s="290"/>
      <c r="G622" s="290"/>
      <c r="H622" s="290"/>
      <c r="I622" s="290"/>
    </row>
    <row r="623" spans="1:9" x14ac:dyDescent="0.3">
      <c r="B623" s="184" t="s">
        <v>27</v>
      </c>
      <c r="C623" s="286" t="s">
        <v>481</v>
      </c>
      <c r="D623" s="286"/>
      <c r="E623" s="286"/>
      <c r="F623" s="286"/>
      <c r="G623" s="286"/>
      <c r="H623" s="286"/>
      <c r="I623" s="286"/>
    </row>
    <row r="625" spans="1:9" ht="14.4" x14ac:dyDescent="0.3">
      <c r="A625" s="196" t="s">
        <v>487</v>
      </c>
      <c r="B625" s="289" t="s">
        <v>488</v>
      </c>
      <c r="C625" s="284"/>
      <c r="D625" s="284"/>
      <c r="E625" s="284"/>
      <c r="F625" s="284"/>
      <c r="G625" s="284"/>
      <c r="H625" s="284"/>
      <c r="I625" s="284"/>
    </row>
    <row r="626" spans="1:9" ht="14.4" x14ac:dyDescent="0.3">
      <c r="A626" s="3"/>
      <c r="B626" s="290" t="s">
        <v>25</v>
      </c>
      <c r="C626" s="284"/>
      <c r="D626" s="284"/>
      <c r="E626" s="284"/>
      <c r="F626" s="284"/>
      <c r="G626" s="284"/>
      <c r="H626" s="284"/>
      <c r="I626" s="284"/>
    </row>
    <row r="627" spans="1:9" ht="14.4" x14ac:dyDescent="0.3">
      <c r="A627" s="59"/>
      <c r="B627" s="286" t="s">
        <v>489</v>
      </c>
      <c r="C627" s="284"/>
      <c r="D627" s="284"/>
      <c r="E627" s="284"/>
      <c r="F627" s="284"/>
      <c r="G627" s="284"/>
      <c r="H627" s="284"/>
      <c r="I627" s="284"/>
    </row>
    <row r="628" spans="1:9" ht="41.1" customHeight="1" x14ac:dyDescent="0.3">
      <c r="A628" s="59"/>
      <c r="B628" s="287" t="s">
        <v>490</v>
      </c>
      <c r="C628" s="288"/>
      <c r="D628" s="288"/>
      <c r="E628" s="288"/>
      <c r="F628" s="288"/>
      <c r="G628" s="288"/>
      <c r="H628" s="288"/>
      <c r="I628" s="288"/>
    </row>
    <row r="629" spans="1:9" ht="14.4" x14ac:dyDescent="0.3">
      <c r="A629" s="188"/>
      <c r="B629" s="291"/>
      <c r="C629" s="292"/>
      <c r="D629" s="292"/>
      <c r="E629" s="292"/>
      <c r="F629" s="292"/>
      <c r="G629" s="292"/>
      <c r="H629" s="292"/>
      <c r="I629" s="292"/>
    </row>
    <row r="630" spans="1:9" ht="14.4" x14ac:dyDescent="0.3">
      <c r="A630" s="59"/>
      <c r="B630" s="290" t="s">
        <v>0</v>
      </c>
      <c r="C630" s="284"/>
      <c r="D630" s="284"/>
      <c r="E630" s="284"/>
      <c r="F630" s="284"/>
      <c r="G630" s="284"/>
      <c r="H630" s="284"/>
      <c r="I630" s="284"/>
    </row>
    <row r="631" spans="1:9" ht="14.4" x14ac:dyDescent="0.3">
      <c r="B631" s="184" t="s">
        <v>27</v>
      </c>
      <c r="C631" s="286" t="s">
        <v>206</v>
      </c>
      <c r="D631" s="284"/>
      <c r="E631" s="284"/>
      <c r="F631" s="284"/>
      <c r="G631" s="284"/>
      <c r="H631" s="284"/>
      <c r="I631" s="284"/>
    </row>
    <row r="632" spans="1:9" ht="14.4" x14ac:dyDescent="0.3">
      <c r="D632" s="183"/>
      <c r="E632" s="183"/>
      <c r="F632" s="183"/>
      <c r="G632" s="183"/>
      <c r="H632" s="183"/>
      <c r="I632" s="183"/>
    </row>
    <row r="633" spans="1:9" ht="14.4" x14ac:dyDescent="0.3">
      <c r="A633" s="196" t="s">
        <v>491</v>
      </c>
      <c r="B633" s="289" t="s">
        <v>492</v>
      </c>
      <c r="C633" s="284"/>
      <c r="D633" s="284"/>
      <c r="E633" s="284"/>
      <c r="F633" s="284"/>
      <c r="G633" s="284"/>
      <c r="H633" s="284"/>
      <c r="I633" s="284"/>
    </row>
    <row r="634" spans="1:9" ht="14.4" x14ac:dyDescent="0.3">
      <c r="A634" s="3"/>
      <c r="B634" s="290" t="s">
        <v>25</v>
      </c>
      <c r="C634" s="284"/>
      <c r="D634" s="284"/>
      <c r="E634" s="284"/>
      <c r="F634" s="284"/>
      <c r="G634" s="284"/>
      <c r="H634" s="284"/>
      <c r="I634" s="284"/>
    </row>
    <row r="635" spans="1:9" ht="77.099999999999994" customHeight="1" x14ac:dyDescent="0.3">
      <c r="A635" s="59"/>
      <c r="B635" s="286" t="s">
        <v>493</v>
      </c>
      <c r="C635" s="284"/>
      <c r="D635" s="284"/>
      <c r="E635" s="284"/>
      <c r="F635" s="284"/>
      <c r="G635" s="284"/>
      <c r="H635" s="284"/>
      <c r="I635" s="284"/>
    </row>
    <row r="636" spans="1:9" ht="65.099999999999994" customHeight="1" x14ac:dyDescent="0.3">
      <c r="A636" s="59"/>
      <c r="B636" s="286" t="s">
        <v>494</v>
      </c>
      <c r="C636" s="284"/>
      <c r="D636" s="284"/>
      <c r="E636" s="284"/>
      <c r="F636" s="284"/>
      <c r="G636" s="284"/>
      <c r="H636" s="284"/>
      <c r="I636" s="284"/>
    </row>
    <row r="637" spans="1:9" ht="14.1" customHeight="1" x14ac:dyDescent="0.3">
      <c r="A637" s="188"/>
      <c r="B637" s="286" t="s">
        <v>495</v>
      </c>
      <c r="C637" s="284"/>
      <c r="D637" s="284"/>
      <c r="E637" s="284"/>
      <c r="F637" s="284"/>
      <c r="G637" s="284"/>
      <c r="H637" s="284"/>
      <c r="I637" s="284"/>
    </row>
    <row r="638" spans="1:9" ht="14.4" x14ac:dyDescent="0.3">
      <c r="A638" s="188"/>
      <c r="B638" s="186"/>
      <c r="C638" s="187"/>
      <c r="D638" s="187"/>
      <c r="E638" s="187"/>
      <c r="F638" s="187"/>
      <c r="G638" s="187"/>
      <c r="H638" s="187"/>
      <c r="I638" s="187"/>
    </row>
    <row r="639" spans="1:9" x14ac:dyDescent="0.3">
      <c r="A639" s="188"/>
      <c r="B639" s="186" t="s">
        <v>40</v>
      </c>
      <c r="C639" s="297" t="s">
        <v>496</v>
      </c>
      <c r="D639" s="298"/>
      <c r="E639" s="298"/>
      <c r="F639" s="298"/>
      <c r="G639" s="298"/>
      <c r="H639" s="298"/>
      <c r="I639" s="298"/>
    </row>
    <row r="640" spans="1:9" ht="14.4" x14ac:dyDescent="0.3">
      <c r="A640" s="188"/>
      <c r="B640" s="186"/>
      <c r="C640" s="187"/>
      <c r="D640" s="187"/>
      <c r="E640" s="187"/>
      <c r="F640" s="187"/>
      <c r="G640" s="187"/>
      <c r="H640" s="187"/>
      <c r="I640" s="187"/>
    </row>
    <row r="641" spans="1:9" ht="14.4" x14ac:dyDescent="0.3">
      <c r="A641" s="59"/>
      <c r="B641" s="290" t="s">
        <v>0</v>
      </c>
      <c r="C641" s="284"/>
      <c r="D641" s="284"/>
      <c r="E641" s="284"/>
      <c r="F641" s="284"/>
      <c r="G641" s="284"/>
      <c r="H641" s="284"/>
      <c r="I641" s="284"/>
    </row>
    <row r="642" spans="1:9" ht="14.4" x14ac:dyDescent="0.3">
      <c r="B642" s="184" t="s">
        <v>27</v>
      </c>
      <c r="C642" s="286" t="s">
        <v>429</v>
      </c>
      <c r="D642" s="284"/>
      <c r="E642" s="284"/>
      <c r="F642" s="284"/>
      <c r="G642" s="284"/>
      <c r="H642" s="284"/>
      <c r="I642" s="284"/>
    </row>
    <row r="644" spans="1:9" ht="14.4" x14ac:dyDescent="0.3">
      <c r="A644" s="196" t="s">
        <v>497</v>
      </c>
      <c r="B644" s="289" t="s">
        <v>498</v>
      </c>
      <c r="C644" s="284"/>
      <c r="D644" s="284"/>
      <c r="E644" s="284"/>
      <c r="F644" s="284"/>
      <c r="G644" s="284"/>
      <c r="H644" s="284"/>
      <c r="I644" s="284"/>
    </row>
    <row r="645" spans="1:9" ht="14.4" x14ac:dyDescent="0.3">
      <c r="A645" s="3"/>
      <c r="B645" s="290" t="s">
        <v>25</v>
      </c>
      <c r="C645" s="284"/>
      <c r="D645" s="284"/>
      <c r="E645" s="284"/>
      <c r="F645" s="284"/>
      <c r="G645" s="284"/>
      <c r="H645" s="284"/>
      <c r="I645" s="284"/>
    </row>
    <row r="646" spans="1:9" ht="26.1" customHeight="1" x14ac:dyDescent="0.3">
      <c r="A646" s="59"/>
      <c r="B646" s="286" t="s">
        <v>499</v>
      </c>
      <c r="C646" s="284"/>
      <c r="D646" s="284"/>
      <c r="E646" s="284"/>
      <c r="F646" s="284"/>
      <c r="G646" s="284"/>
      <c r="H646" s="284"/>
      <c r="I646" s="284"/>
    </row>
    <row r="647" spans="1:9" ht="14.4" x14ac:dyDescent="0.3">
      <c r="A647" s="188"/>
      <c r="B647" s="291"/>
      <c r="C647" s="292"/>
      <c r="D647" s="292"/>
      <c r="E647" s="292"/>
      <c r="F647" s="292"/>
      <c r="G647" s="292"/>
      <c r="H647" s="292"/>
      <c r="I647" s="292"/>
    </row>
    <row r="648" spans="1:9" ht="14.4" x14ac:dyDescent="0.3">
      <c r="A648" s="59"/>
      <c r="B648" s="290" t="s">
        <v>0</v>
      </c>
      <c r="C648" s="284"/>
      <c r="D648" s="284"/>
      <c r="E648" s="284"/>
      <c r="F648" s="284"/>
      <c r="G648" s="284"/>
      <c r="H648" s="284"/>
      <c r="I648" s="284"/>
    </row>
    <row r="649" spans="1:9" ht="14.4" x14ac:dyDescent="0.3">
      <c r="B649" s="184" t="s">
        <v>27</v>
      </c>
      <c r="C649" s="286" t="s">
        <v>206</v>
      </c>
      <c r="D649" s="284"/>
      <c r="E649" s="284"/>
      <c r="F649" s="284"/>
      <c r="G649" s="284"/>
      <c r="H649" s="284"/>
      <c r="I649" s="284"/>
    </row>
    <row r="650" spans="1:9" x14ac:dyDescent="0.3">
      <c r="A650" s="188"/>
      <c r="B650" s="186"/>
      <c r="C650" s="186"/>
      <c r="D650" s="186"/>
      <c r="E650" s="186"/>
      <c r="F650" s="186"/>
      <c r="G650" s="186"/>
      <c r="H650" s="186"/>
      <c r="I650" s="186"/>
    </row>
    <row r="651" spans="1:9" ht="14.4" x14ac:dyDescent="0.3">
      <c r="A651" s="196" t="s">
        <v>500</v>
      </c>
      <c r="B651" s="289" t="s">
        <v>501</v>
      </c>
      <c r="C651" s="284"/>
      <c r="D651" s="284"/>
      <c r="E651" s="284"/>
      <c r="F651" s="284"/>
      <c r="G651" s="284"/>
      <c r="H651" s="284"/>
      <c r="I651" s="284"/>
    </row>
    <row r="652" spans="1:9" ht="14.4" x14ac:dyDescent="0.3">
      <c r="A652" s="3"/>
      <c r="B652" s="290" t="s">
        <v>25</v>
      </c>
      <c r="C652" s="284"/>
      <c r="D652" s="284"/>
      <c r="E652" s="284"/>
      <c r="F652" s="284"/>
      <c r="G652" s="284"/>
      <c r="H652" s="284"/>
      <c r="I652" s="284"/>
    </row>
    <row r="653" spans="1:9" ht="14.4" x14ac:dyDescent="0.3">
      <c r="A653" s="59"/>
      <c r="B653" s="286" t="s">
        <v>502</v>
      </c>
      <c r="C653" s="284"/>
      <c r="D653" s="284"/>
      <c r="E653" s="284"/>
      <c r="F653" s="284"/>
      <c r="G653" s="284"/>
      <c r="H653" s="284"/>
      <c r="I653" s="284"/>
    </row>
    <row r="654" spans="1:9" ht="11.4" customHeight="1" x14ac:dyDescent="0.3">
      <c r="A654" s="59"/>
      <c r="B654" s="197"/>
      <c r="C654" s="198"/>
      <c r="D654" s="198"/>
      <c r="E654" s="198"/>
      <c r="F654" s="198"/>
      <c r="G654" s="198"/>
      <c r="H654" s="198"/>
      <c r="I654" s="198"/>
    </row>
    <row r="655" spans="1:9" ht="14.4" x14ac:dyDescent="0.3">
      <c r="A655" s="59"/>
      <c r="B655" s="290" t="s">
        <v>0</v>
      </c>
      <c r="C655" s="284"/>
      <c r="D655" s="284"/>
      <c r="E655" s="284"/>
      <c r="F655" s="284"/>
      <c r="G655" s="284"/>
      <c r="H655" s="284"/>
      <c r="I655" s="284"/>
    </row>
    <row r="656" spans="1:9" ht="14.4" x14ac:dyDescent="0.3">
      <c r="B656" s="184" t="s">
        <v>27</v>
      </c>
      <c r="C656" s="286" t="s">
        <v>121</v>
      </c>
      <c r="D656" s="284"/>
      <c r="E656" s="284"/>
      <c r="F656" s="284"/>
      <c r="G656" s="284"/>
      <c r="H656" s="284"/>
      <c r="I656" s="284"/>
    </row>
    <row r="657" spans="1:9" ht="14.4" x14ac:dyDescent="0.3">
      <c r="B657" s="184" t="s">
        <v>27</v>
      </c>
      <c r="C657" s="286" t="s">
        <v>503</v>
      </c>
      <c r="D657" s="284"/>
      <c r="E657" s="284"/>
      <c r="F657" s="284"/>
      <c r="G657" s="284"/>
      <c r="H657" s="284"/>
      <c r="I657" s="284"/>
    </row>
    <row r="658" spans="1:9" ht="11.4" customHeight="1" x14ac:dyDescent="0.3">
      <c r="D658" s="183"/>
      <c r="E658" s="183"/>
      <c r="F658" s="183"/>
      <c r="G658" s="183"/>
      <c r="H658" s="183"/>
      <c r="I658" s="183"/>
    </row>
    <row r="659" spans="1:9" ht="32.1" customHeight="1" x14ac:dyDescent="0.3">
      <c r="B659" s="184" t="s">
        <v>40</v>
      </c>
      <c r="C659" s="293" t="s">
        <v>504</v>
      </c>
      <c r="D659" s="294"/>
      <c r="E659" s="294"/>
      <c r="F659" s="294"/>
      <c r="G659" s="294"/>
      <c r="H659" s="294"/>
      <c r="I659" s="294"/>
    </row>
    <row r="660" spans="1:9" ht="12.6" customHeight="1" x14ac:dyDescent="0.3">
      <c r="C660" s="189"/>
      <c r="D660" s="194"/>
      <c r="E660" s="194"/>
      <c r="F660" s="194"/>
      <c r="G660" s="194"/>
      <c r="H660" s="194"/>
      <c r="I660" s="194"/>
    </row>
    <row r="661" spans="1:9" ht="14.4" customHeight="1" x14ac:dyDescent="0.3">
      <c r="A661" s="196" t="s">
        <v>505</v>
      </c>
      <c r="B661" s="289" t="s">
        <v>506</v>
      </c>
      <c r="C661" s="289"/>
      <c r="D661" s="289"/>
      <c r="E661" s="289"/>
      <c r="F661" s="289"/>
      <c r="G661" s="289"/>
      <c r="H661" s="289"/>
      <c r="I661" s="289"/>
    </row>
    <row r="662" spans="1:9" ht="14.4" x14ac:dyDescent="0.3">
      <c r="D662" s="183"/>
      <c r="E662" s="183"/>
      <c r="F662" s="183"/>
      <c r="H662" s="183"/>
      <c r="I662" s="183"/>
    </row>
    <row r="663" spans="1:9" x14ac:dyDescent="0.3">
      <c r="A663" s="196" t="s">
        <v>507</v>
      </c>
      <c r="B663" s="289" t="s">
        <v>508</v>
      </c>
      <c r="C663" s="289"/>
      <c r="D663" s="289"/>
      <c r="E663" s="289"/>
      <c r="F663" s="289"/>
      <c r="G663" s="289"/>
      <c r="H663" s="289"/>
      <c r="I663" s="289"/>
    </row>
    <row r="664" spans="1:9" x14ac:dyDescent="0.3">
      <c r="A664" s="3"/>
      <c r="B664" s="290" t="s">
        <v>25</v>
      </c>
      <c r="C664" s="290"/>
      <c r="D664" s="290"/>
      <c r="E664" s="290"/>
      <c r="F664" s="290"/>
      <c r="G664" s="290"/>
      <c r="H664" s="290"/>
      <c r="I664" s="290"/>
    </row>
    <row r="665" spans="1:9" ht="25.5" customHeight="1" x14ac:dyDescent="0.3">
      <c r="A665" s="59"/>
      <c r="B665" s="286" t="s">
        <v>509</v>
      </c>
      <c r="C665" s="286"/>
      <c r="D665" s="286"/>
      <c r="E665" s="286"/>
      <c r="F665" s="286"/>
      <c r="G665" s="286"/>
      <c r="H665" s="286"/>
      <c r="I665" s="286"/>
    </row>
    <row r="666" spans="1:9" x14ac:dyDescent="0.3">
      <c r="A666" s="188"/>
      <c r="B666" s="291"/>
      <c r="C666" s="291"/>
      <c r="D666" s="291"/>
      <c r="E666" s="291"/>
      <c r="F666" s="291"/>
      <c r="G666" s="291"/>
      <c r="H666" s="291"/>
      <c r="I666" s="291"/>
    </row>
    <row r="667" spans="1:9" x14ac:dyDescent="0.3">
      <c r="A667" s="59"/>
      <c r="B667" s="290" t="s">
        <v>0</v>
      </c>
      <c r="C667" s="290"/>
      <c r="D667" s="290"/>
      <c r="E667" s="290"/>
      <c r="F667" s="290"/>
      <c r="G667" s="290"/>
      <c r="H667" s="290"/>
      <c r="I667" s="290"/>
    </row>
    <row r="668" spans="1:9" x14ac:dyDescent="0.3">
      <c r="B668" s="184" t="s">
        <v>27</v>
      </c>
      <c r="C668" s="286" t="s">
        <v>510</v>
      </c>
      <c r="D668" s="286"/>
      <c r="E668" s="286"/>
      <c r="F668" s="286"/>
      <c r="G668" s="286"/>
      <c r="H668" s="286"/>
      <c r="I668" s="286"/>
    </row>
    <row r="669" spans="1:9" x14ac:dyDescent="0.3">
      <c r="B669" s="184" t="s">
        <v>27</v>
      </c>
      <c r="C669" s="286" t="s">
        <v>511</v>
      </c>
      <c r="D669" s="286"/>
      <c r="E669" s="286"/>
      <c r="F669" s="286"/>
      <c r="G669" s="286"/>
      <c r="H669" s="286"/>
      <c r="I669" s="286"/>
    </row>
    <row r="671" spans="1:9" ht="14.4" x14ac:dyDescent="0.3">
      <c r="A671" s="196" t="s">
        <v>512</v>
      </c>
      <c r="B671" s="289" t="s">
        <v>513</v>
      </c>
      <c r="C671" s="284"/>
      <c r="D671" s="284"/>
      <c r="E671" s="284"/>
      <c r="F671" s="284"/>
      <c r="G671" s="284"/>
      <c r="H671" s="284"/>
      <c r="I671" s="284"/>
    </row>
    <row r="672" spans="1:9" ht="14.4" x14ac:dyDescent="0.3">
      <c r="A672" s="3"/>
      <c r="B672" s="290" t="s">
        <v>25</v>
      </c>
      <c r="C672" s="284"/>
      <c r="D672" s="284"/>
      <c r="E672" s="284"/>
      <c r="F672" s="284"/>
      <c r="G672" s="284"/>
      <c r="H672" s="284"/>
      <c r="I672" s="284"/>
    </row>
    <row r="673" spans="1:9" ht="54.6" customHeight="1" x14ac:dyDescent="0.3">
      <c r="A673" s="59"/>
      <c r="B673" s="286" t="s">
        <v>514</v>
      </c>
      <c r="C673" s="284"/>
      <c r="D673" s="284"/>
      <c r="E673" s="284"/>
      <c r="F673" s="284"/>
      <c r="G673" s="284"/>
      <c r="H673" s="284"/>
      <c r="I673" s="284"/>
    </row>
    <row r="674" spans="1:9" ht="14.4" x14ac:dyDescent="0.3">
      <c r="A674" s="188"/>
      <c r="B674" s="291"/>
      <c r="C674" s="292"/>
      <c r="D674" s="292"/>
      <c r="E674" s="292"/>
      <c r="F674" s="292"/>
      <c r="G674" s="292"/>
      <c r="H674" s="292"/>
      <c r="I674" s="292"/>
    </row>
    <row r="675" spans="1:9" ht="14.4" x14ac:dyDescent="0.3">
      <c r="A675" s="59"/>
      <c r="B675" s="290" t="s">
        <v>0</v>
      </c>
      <c r="C675" s="284"/>
      <c r="D675" s="284"/>
      <c r="E675" s="284"/>
      <c r="F675" s="284"/>
      <c r="G675" s="284"/>
      <c r="H675" s="284"/>
      <c r="I675" s="284"/>
    </row>
    <row r="676" spans="1:9" ht="14.4" x14ac:dyDescent="0.3">
      <c r="B676" s="184" t="s">
        <v>27</v>
      </c>
      <c r="C676" s="286" t="s">
        <v>510</v>
      </c>
      <c r="D676" s="284"/>
      <c r="E676" s="284"/>
      <c r="F676" s="284"/>
      <c r="G676" s="284"/>
      <c r="H676" s="284"/>
      <c r="I676" s="284"/>
    </row>
    <row r="677" spans="1:9" ht="27" customHeight="1" x14ac:dyDescent="0.3">
      <c r="B677" s="184" t="s">
        <v>27</v>
      </c>
      <c r="C677" s="286" t="s">
        <v>515</v>
      </c>
      <c r="D677" s="284"/>
      <c r="E677" s="284"/>
      <c r="F677" s="284"/>
      <c r="G677" s="284"/>
      <c r="H677" s="284"/>
      <c r="I677" s="284"/>
    </row>
    <row r="678" spans="1:9" ht="14.4" x14ac:dyDescent="0.3">
      <c r="D678" s="183"/>
      <c r="E678" s="183"/>
      <c r="F678" s="183"/>
      <c r="G678" s="183"/>
      <c r="H678" s="183"/>
      <c r="I678" s="183"/>
    </row>
    <row r="679" spans="1:9" ht="18.600000000000001" customHeight="1" x14ac:dyDescent="0.3">
      <c r="A679" s="196" t="s">
        <v>516</v>
      </c>
      <c r="B679" s="289" t="s">
        <v>517</v>
      </c>
      <c r="C679" s="289"/>
      <c r="D679" s="289"/>
      <c r="E679" s="289"/>
      <c r="F679" s="289"/>
      <c r="G679" s="289"/>
      <c r="H679" s="289"/>
      <c r="I679" s="289"/>
    </row>
    <row r="680" spans="1:9" ht="64.8" customHeight="1" x14ac:dyDescent="0.3">
      <c r="A680" s="196"/>
      <c r="B680" s="293" t="s">
        <v>518</v>
      </c>
      <c r="C680" s="294"/>
      <c r="D680" s="294"/>
      <c r="E680" s="294"/>
      <c r="F680" s="294"/>
      <c r="G680" s="294"/>
      <c r="H680" s="294"/>
      <c r="I680" s="294"/>
    </row>
    <row r="681" spans="1:9" ht="10.5" customHeight="1" x14ac:dyDescent="0.3">
      <c r="D681" s="183"/>
      <c r="E681" s="183"/>
      <c r="F681" s="183"/>
      <c r="G681" s="183"/>
      <c r="H681" s="183"/>
      <c r="I681" s="183"/>
    </row>
    <row r="682" spans="1:9" ht="14.4" x14ac:dyDescent="0.3">
      <c r="A682" s="196" t="s">
        <v>519</v>
      </c>
      <c r="B682" s="289" t="s">
        <v>520</v>
      </c>
      <c r="C682" s="284"/>
      <c r="D682" s="284"/>
      <c r="E682" s="284"/>
      <c r="F682" s="284"/>
      <c r="G682" s="284"/>
      <c r="H682" s="284"/>
      <c r="I682" s="284"/>
    </row>
    <row r="683" spans="1:9" ht="14.4" x14ac:dyDescent="0.3">
      <c r="A683" s="3"/>
      <c r="B683" s="290" t="s">
        <v>25</v>
      </c>
      <c r="C683" s="284"/>
      <c r="D683" s="284"/>
      <c r="E683" s="284"/>
      <c r="F683" s="284"/>
      <c r="G683" s="284"/>
      <c r="H683" s="284"/>
      <c r="I683" s="284"/>
    </row>
    <row r="684" spans="1:9" ht="27.6" customHeight="1" x14ac:dyDescent="0.3">
      <c r="A684" s="59"/>
      <c r="B684" s="286" t="s">
        <v>521</v>
      </c>
      <c r="C684" s="284"/>
      <c r="D684" s="284"/>
      <c r="E684" s="284"/>
      <c r="F684" s="284"/>
      <c r="G684" s="284"/>
      <c r="H684" s="284"/>
      <c r="I684" s="284"/>
    </row>
    <row r="685" spans="1:9" ht="14.4" x14ac:dyDescent="0.3">
      <c r="A685" s="59"/>
      <c r="B685" s="286"/>
      <c r="C685" s="284"/>
      <c r="D685" s="284"/>
      <c r="E685" s="284"/>
      <c r="F685" s="284"/>
      <c r="G685" s="284"/>
      <c r="H685" s="284"/>
      <c r="I685" s="284"/>
    </row>
    <row r="686" spans="1:9" ht="14.4" x14ac:dyDescent="0.3">
      <c r="A686" s="59"/>
      <c r="B686" s="290" t="s">
        <v>0</v>
      </c>
      <c r="C686" s="284"/>
      <c r="D686" s="284"/>
      <c r="E686" s="284"/>
      <c r="F686" s="284"/>
      <c r="G686" s="284"/>
      <c r="H686" s="284"/>
      <c r="I686" s="284"/>
    </row>
    <row r="687" spans="1:9" ht="14.4" x14ac:dyDescent="0.3">
      <c r="B687" s="184" t="s">
        <v>27</v>
      </c>
      <c r="C687" s="286" t="s">
        <v>481</v>
      </c>
      <c r="D687" s="284"/>
      <c r="E687" s="284"/>
      <c r="F687" s="284"/>
      <c r="G687" s="284"/>
      <c r="H687" s="284"/>
      <c r="I687" s="284"/>
    </row>
    <row r="689" spans="1:9" ht="14.4" x14ac:dyDescent="0.3">
      <c r="A689" s="196" t="s">
        <v>522</v>
      </c>
      <c r="B689" s="289" t="s">
        <v>523</v>
      </c>
      <c r="C689" s="284"/>
      <c r="D689" s="284"/>
      <c r="E689" s="284"/>
      <c r="F689" s="284"/>
      <c r="G689" s="284"/>
      <c r="H689" s="284"/>
      <c r="I689" s="284"/>
    </row>
    <row r="690" spans="1:9" ht="14.4" x14ac:dyDescent="0.3">
      <c r="A690" s="3"/>
      <c r="B690" s="290" t="s">
        <v>25</v>
      </c>
      <c r="C690" s="284"/>
      <c r="D690" s="284"/>
      <c r="E690" s="284"/>
      <c r="F690" s="284"/>
      <c r="G690" s="284"/>
      <c r="H690" s="284"/>
      <c r="I690" s="284"/>
    </row>
    <row r="691" spans="1:9" ht="27.9" customHeight="1" x14ac:dyDescent="0.3">
      <c r="A691" s="59"/>
      <c r="B691" s="286" t="s">
        <v>524</v>
      </c>
      <c r="C691" s="284"/>
      <c r="D691" s="284"/>
      <c r="E691" s="284"/>
      <c r="F691" s="284"/>
      <c r="G691" s="284"/>
      <c r="H691" s="284"/>
      <c r="I691" s="284"/>
    </row>
    <row r="692" spans="1:9" ht="14.4" x14ac:dyDescent="0.3">
      <c r="A692" s="188"/>
      <c r="B692" s="291"/>
      <c r="C692" s="292"/>
      <c r="D692" s="292"/>
      <c r="E692" s="292"/>
      <c r="F692" s="292"/>
      <c r="G692" s="292"/>
      <c r="H692" s="292"/>
      <c r="I692" s="292"/>
    </row>
    <row r="693" spans="1:9" ht="14.4" x14ac:dyDescent="0.3">
      <c r="A693" s="59"/>
      <c r="B693" s="290" t="s">
        <v>0</v>
      </c>
      <c r="C693" s="284"/>
      <c r="D693" s="284"/>
      <c r="E693" s="284"/>
      <c r="F693" s="284"/>
      <c r="G693" s="284"/>
      <c r="H693" s="284"/>
      <c r="I693" s="284"/>
    </row>
    <row r="694" spans="1:9" ht="14.4" x14ac:dyDescent="0.3">
      <c r="B694" s="184" t="s">
        <v>27</v>
      </c>
      <c r="C694" s="286" t="s">
        <v>525</v>
      </c>
      <c r="D694" s="284"/>
      <c r="E694" s="284"/>
      <c r="F694" s="284"/>
      <c r="G694" s="284"/>
      <c r="H694" s="284"/>
      <c r="I694" s="284"/>
    </row>
    <row r="695" spans="1:9" x14ac:dyDescent="0.3">
      <c r="A695" s="188"/>
      <c r="B695" s="186"/>
      <c r="C695" s="186"/>
      <c r="D695" s="186"/>
      <c r="E695" s="186"/>
      <c r="F695" s="186"/>
      <c r="G695" s="186"/>
      <c r="H695" s="186"/>
      <c r="I695" s="186"/>
    </row>
    <row r="696" spans="1:9" ht="14.4" x14ac:dyDescent="0.3">
      <c r="A696" s="196" t="s">
        <v>526</v>
      </c>
      <c r="B696" s="289" t="s">
        <v>527</v>
      </c>
      <c r="C696" s="284"/>
      <c r="D696" s="284"/>
      <c r="E696" s="284"/>
      <c r="F696" s="284"/>
      <c r="G696" s="284"/>
      <c r="H696" s="284"/>
      <c r="I696" s="284"/>
    </row>
    <row r="697" spans="1:9" ht="14.4" x14ac:dyDescent="0.3">
      <c r="A697" s="3"/>
      <c r="B697" s="290" t="s">
        <v>25</v>
      </c>
      <c r="C697" s="284"/>
      <c r="D697" s="284"/>
      <c r="E697" s="284"/>
      <c r="F697" s="284"/>
      <c r="G697" s="284"/>
      <c r="H697" s="284"/>
      <c r="I697" s="284"/>
    </row>
    <row r="698" spans="1:9" ht="43.5" customHeight="1" x14ac:dyDescent="0.3">
      <c r="A698" s="59"/>
      <c r="B698" s="286" t="s">
        <v>528</v>
      </c>
      <c r="C698" s="284"/>
      <c r="D698" s="284"/>
      <c r="E698" s="284"/>
      <c r="F698" s="284"/>
      <c r="G698" s="284"/>
      <c r="H698" s="284"/>
      <c r="I698" s="284"/>
    </row>
    <row r="699" spans="1:9" ht="14.4" x14ac:dyDescent="0.3">
      <c r="A699" s="59"/>
      <c r="B699" s="197"/>
      <c r="C699" s="198"/>
      <c r="D699" s="198"/>
      <c r="E699" s="198"/>
      <c r="F699" s="198"/>
      <c r="G699" s="198"/>
      <c r="H699" s="198"/>
      <c r="I699" s="198"/>
    </row>
    <row r="700" spans="1:9" ht="14.4" x14ac:dyDescent="0.3">
      <c r="A700" s="59"/>
      <c r="B700" s="290" t="s">
        <v>0</v>
      </c>
      <c r="C700" s="284"/>
      <c r="D700" s="284"/>
      <c r="E700" s="284"/>
      <c r="F700" s="284"/>
      <c r="G700" s="284"/>
      <c r="H700" s="284"/>
      <c r="I700" s="284"/>
    </row>
    <row r="701" spans="1:9" ht="14.4" x14ac:dyDescent="0.3">
      <c r="B701" s="184" t="s">
        <v>27</v>
      </c>
      <c r="C701" s="286" t="s">
        <v>206</v>
      </c>
      <c r="D701" s="284"/>
      <c r="E701" s="284"/>
      <c r="F701" s="284"/>
      <c r="G701" s="284"/>
      <c r="H701" s="284"/>
      <c r="I701" s="284"/>
    </row>
    <row r="702" spans="1:9" ht="14.4" x14ac:dyDescent="0.3">
      <c r="B702" s="184" t="s">
        <v>27</v>
      </c>
      <c r="C702" s="286" t="s">
        <v>529</v>
      </c>
      <c r="D702" s="284"/>
      <c r="E702" s="284"/>
      <c r="F702" s="284"/>
      <c r="G702" s="284"/>
      <c r="H702" s="284"/>
      <c r="I702" s="284"/>
    </row>
    <row r="703" spans="1:9" ht="14.4" x14ac:dyDescent="0.3">
      <c r="D703" s="183"/>
      <c r="E703" s="183"/>
      <c r="F703" s="183"/>
      <c r="H703" s="183"/>
      <c r="I703" s="183"/>
    </row>
    <row r="704" spans="1:9" x14ac:dyDescent="0.3">
      <c r="A704" s="196" t="s">
        <v>530</v>
      </c>
      <c r="B704" s="289" t="s">
        <v>531</v>
      </c>
      <c r="C704" s="289"/>
      <c r="D704" s="289"/>
      <c r="E704" s="289"/>
      <c r="F704" s="289"/>
      <c r="G704" s="289"/>
      <c r="H704" s="289"/>
      <c r="I704" s="289"/>
    </row>
    <row r="705" spans="1:9" x14ac:dyDescent="0.3">
      <c r="A705" s="3"/>
      <c r="B705" s="290" t="s">
        <v>25</v>
      </c>
      <c r="C705" s="290"/>
      <c r="D705" s="290"/>
      <c r="E705" s="290"/>
      <c r="F705" s="290"/>
      <c r="G705" s="290"/>
      <c r="H705" s="290"/>
      <c r="I705" s="290"/>
    </row>
    <row r="706" spans="1:9" ht="42.9" customHeight="1" x14ac:dyDescent="0.3">
      <c r="A706" s="59"/>
      <c r="B706" s="286" t="s">
        <v>532</v>
      </c>
      <c r="C706" s="286"/>
      <c r="D706" s="286"/>
      <c r="E706" s="286"/>
      <c r="F706" s="286"/>
      <c r="G706" s="286"/>
      <c r="H706" s="286"/>
      <c r="I706" s="286"/>
    </row>
    <row r="707" spans="1:9" x14ac:dyDescent="0.3">
      <c r="A707" s="188"/>
      <c r="B707" s="291"/>
      <c r="C707" s="291"/>
      <c r="D707" s="291"/>
      <c r="E707" s="291"/>
      <c r="F707" s="291"/>
      <c r="G707" s="291"/>
      <c r="H707" s="291"/>
      <c r="I707" s="291"/>
    </row>
    <row r="708" spans="1:9" x14ac:dyDescent="0.3">
      <c r="A708" s="59"/>
      <c r="B708" s="290" t="s">
        <v>0</v>
      </c>
      <c r="C708" s="290"/>
      <c r="D708" s="290"/>
      <c r="E708" s="290"/>
      <c r="F708" s="290"/>
      <c r="G708" s="290"/>
      <c r="H708" s="290"/>
      <c r="I708" s="290"/>
    </row>
    <row r="709" spans="1:9" x14ac:dyDescent="0.3">
      <c r="B709" s="184" t="s">
        <v>27</v>
      </c>
      <c r="C709" s="286" t="s">
        <v>206</v>
      </c>
      <c r="D709" s="286"/>
      <c r="E709" s="286"/>
      <c r="F709" s="286"/>
      <c r="G709" s="286"/>
      <c r="H709" s="286"/>
      <c r="I709" s="286"/>
    </row>
    <row r="710" spans="1:9" ht="40.5" customHeight="1" x14ac:dyDescent="0.3">
      <c r="B710" s="184" t="s">
        <v>27</v>
      </c>
      <c r="C710" s="286" t="s">
        <v>533</v>
      </c>
      <c r="D710" s="286"/>
      <c r="E710" s="286"/>
      <c r="F710" s="286"/>
      <c r="G710" s="286"/>
      <c r="H710" s="286"/>
      <c r="I710" s="286"/>
    </row>
    <row r="711" spans="1:9" ht="26.1" customHeight="1" x14ac:dyDescent="0.3">
      <c r="B711" s="184" t="s">
        <v>27</v>
      </c>
      <c r="C711" s="286" t="s">
        <v>534</v>
      </c>
      <c r="D711" s="286"/>
      <c r="E711" s="286"/>
      <c r="F711" s="286"/>
      <c r="G711" s="286"/>
      <c r="H711" s="286"/>
      <c r="I711" s="286"/>
    </row>
    <row r="712" spans="1:9" ht="13.5" customHeight="1" x14ac:dyDescent="0.3">
      <c r="B712" s="184" t="s">
        <v>27</v>
      </c>
      <c r="C712" s="286" t="s">
        <v>535</v>
      </c>
      <c r="D712" s="286"/>
      <c r="E712" s="286"/>
      <c r="F712" s="286"/>
      <c r="G712" s="286"/>
      <c r="H712" s="286"/>
      <c r="I712" s="286"/>
    </row>
    <row r="713" spans="1:9" ht="25.5" customHeight="1" x14ac:dyDescent="0.3">
      <c r="B713" s="184" t="s">
        <v>27</v>
      </c>
      <c r="C713" s="286" t="s">
        <v>536</v>
      </c>
      <c r="D713" s="286"/>
      <c r="E713" s="286"/>
      <c r="F713" s="286"/>
      <c r="G713" s="286"/>
      <c r="H713" s="286"/>
      <c r="I713" s="286"/>
    </row>
    <row r="715" spans="1:9" ht="14.4" x14ac:dyDescent="0.3">
      <c r="A715" s="196" t="s">
        <v>537</v>
      </c>
      <c r="B715" s="289" t="s">
        <v>538</v>
      </c>
      <c r="C715" s="284"/>
      <c r="D715" s="284"/>
      <c r="E715" s="284"/>
      <c r="F715" s="284"/>
      <c r="G715" s="284"/>
      <c r="H715" s="284"/>
      <c r="I715" s="284"/>
    </row>
    <row r="716" spans="1:9" ht="14.4" x14ac:dyDescent="0.3">
      <c r="A716" s="3"/>
      <c r="B716" s="290" t="s">
        <v>25</v>
      </c>
      <c r="C716" s="284"/>
      <c r="D716" s="284"/>
      <c r="E716" s="284"/>
      <c r="F716" s="284"/>
      <c r="G716" s="284"/>
      <c r="H716" s="284"/>
      <c r="I716" s="284"/>
    </row>
    <row r="717" spans="1:9" ht="29.4" customHeight="1" x14ac:dyDescent="0.3">
      <c r="A717" s="59"/>
      <c r="B717" s="286" t="s">
        <v>539</v>
      </c>
      <c r="C717" s="284"/>
      <c r="D717" s="284"/>
      <c r="E717" s="284"/>
      <c r="F717" s="284"/>
      <c r="G717" s="284"/>
      <c r="H717" s="284"/>
      <c r="I717" s="284"/>
    </row>
    <row r="718" spans="1:9" ht="14.4" x14ac:dyDescent="0.3">
      <c r="A718" s="188"/>
      <c r="B718" s="291"/>
      <c r="C718" s="292"/>
      <c r="D718" s="292"/>
      <c r="E718" s="292"/>
      <c r="F718" s="292"/>
      <c r="G718" s="292"/>
      <c r="H718" s="292"/>
      <c r="I718" s="292"/>
    </row>
    <row r="719" spans="1:9" ht="14.4" x14ac:dyDescent="0.3">
      <c r="A719" s="59"/>
      <c r="B719" s="290" t="s">
        <v>0</v>
      </c>
      <c r="C719" s="284"/>
      <c r="D719" s="284"/>
      <c r="E719" s="284"/>
      <c r="F719" s="284"/>
      <c r="G719" s="284"/>
      <c r="H719" s="284"/>
      <c r="I719" s="284"/>
    </row>
    <row r="720" spans="1:9" ht="14.4" x14ac:dyDescent="0.3">
      <c r="B720" s="184" t="s">
        <v>27</v>
      </c>
      <c r="C720" s="286" t="s">
        <v>206</v>
      </c>
      <c r="D720" s="284"/>
      <c r="E720" s="284"/>
      <c r="F720" s="284"/>
      <c r="G720" s="284"/>
      <c r="H720" s="284"/>
      <c r="I720" s="284"/>
    </row>
    <row r="721" spans="1:9" ht="14.4" x14ac:dyDescent="0.3">
      <c r="D721" s="183"/>
      <c r="E721" s="183"/>
      <c r="F721" s="183"/>
      <c r="G721" s="183"/>
      <c r="H721" s="183"/>
      <c r="I721" s="183"/>
    </row>
    <row r="722" spans="1:9" ht="14.4" x14ac:dyDescent="0.3">
      <c r="A722" s="196" t="s">
        <v>540</v>
      </c>
      <c r="B722" s="289" t="s">
        <v>407</v>
      </c>
      <c r="C722" s="284"/>
      <c r="D722" s="284"/>
      <c r="E722" s="284"/>
      <c r="F722" s="284"/>
      <c r="G722" s="284"/>
      <c r="H722" s="284"/>
      <c r="I722" s="284"/>
    </row>
    <row r="723" spans="1:9" ht="14.4" x14ac:dyDescent="0.3">
      <c r="A723" s="3"/>
      <c r="B723" s="290" t="s">
        <v>25</v>
      </c>
      <c r="C723" s="284"/>
      <c r="D723" s="284"/>
      <c r="E723" s="284"/>
      <c r="F723" s="284"/>
      <c r="G723" s="284"/>
      <c r="H723" s="284"/>
      <c r="I723" s="284"/>
    </row>
    <row r="724" spans="1:9" ht="45" customHeight="1" x14ac:dyDescent="0.3">
      <c r="A724" s="59"/>
      <c r="B724" s="286" t="s">
        <v>541</v>
      </c>
      <c r="C724" s="284"/>
      <c r="D724" s="284"/>
      <c r="E724" s="284"/>
      <c r="F724" s="284"/>
      <c r="G724" s="284"/>
      <c r="H724" s="284"/>
      <c r="I724" s="284"/>
    </row>
    <row r="725" spans="1:9" ht="139.19999999999999" customHeight="1" x14ac:dyDescent="0.3">
      <c r="A725" s="59"/>
      <c r="B725" s="287" t="s">
        <v>542</v>
      </c>
      <c r="C725" s="288"/>
      <c r="D725" s="288"/>
      <c r="E725" s="288"/>
      <c r="F725" s="288"/>
      <c r="G725" s="288"/>
      <c r="H725" s="288"/>
      <c r="I725" s="288"/>
    </row>
    <row r="726" spans="1:9" ht="6.6" customHeight="1" x14ac:dyDescent="0.3">
      <c r="A726" s="59"/>
      <c r="B726" s="197"/>
      <c r="C726" s="198"/>
      <c r="D726" s="198"/>
      <c r="E726" s="198"/>
      <c r="F726" s="198"/>
      <c r="G726" s="198"/>
      <c r="H726" s="198"/>
      <c r="I726" s="198"/>
    </row>
    <row r="727" spans="1:9" ht="39.6" customHeight="1" x14ac:dyDescent="0.3">
      <c r="A727" s="59"/>
      <c r="B727" s="200" t="s">
        <v>40</v>
      </c>
      <c r="C727" s="295" t="s">
        <v>543</v>
      </c>
      <c r="D727" s="296"/>
      <c r="E727" s="296"/>
      <c r="F727" s="296"/>
      <c r="G727" s="296"/>
      <c r="H727" s="296"/>
      <c r="I727" s="296"/>
    </row>
    <row r="728" spans="1:9" ht="29.4" customHeight="1" x14ac:dyDescent="0.3">
      <c r="A728" s="59"/>
      <c r="B728" s="200" t="s">
        <v>42</v>
      </c>
      <c r="C728" s="295" t="s">
        <v>544</v>
      </c>
      <c r="D728" s="295"/>
      <c r="E728" s="295"/>
      <c r="F728" s="295"/>
      <c r="G728" s="295"/>
      <c r="H728" s="295"/>
      <c r="I728" s="295"/>
    </row>
    <row r="729" spans="1:9" ht="17.399999999999999" customHeight="1" x14ac:dyDescent="0.3">
      <c r="A729" s="59"/>
      <c r="B729" s="197"/>
      <c r="C729" s="198"/>
      <c r="D729" s="198"/>
      <c r="E729" s="198"/>
      <c r="F729" s="198"/>
      <c r="G729" s="198"/>
      <c r="H729" s="198"/>
      <c r="I729" s="198"/>
    </row>
    <row r="730" spans="1:9" ht="14.4" x14ac:dyDescent="0.3">
      <c r="A730" s="59"/>
      <c r="B730" s="290" t="s">
        <v>0</v>
      </c>
      <c r="C730" s="284"/>
      <c r="D730" s="284"/>
      <c r="E730" s="284"/>
      <c r="F730" s="284"/>
      <c r="G730" s="284"/>
      <c r="H730" s="284"/>
      <c r="I730" s="284"/>
    </row>
    <row r="731" spans="1:9" ht="14.4" x14ac:dyDescent="0.3">
      <c r="B731" s="184" t="s">
        <v>27</v>
      </c>
      <c r="C731" s="286" t="s">
        <v>429</v>
      </c>
      <c r="D731" s="284"/>
      <c r="E731" s="284"/>
      <c r="F731" s="284"/>
      <c r="G731" s="284"/>
      <c r="H731" s="284"/>
      <c r="I731" s="284"/>
    </row>
    <row r="732" spans="1:9" ht="27" customHeight="1" x14ac:dyDescent="0.3">
      <c r="B732" s="184" t="s">
        <v>27</v>
      </c>
      <c r="C732" s="286" t="s">
        <v>545</v>
      </c>
      <c r="D732" s="284"/>
      <c r="E732" s="284"/>
      <c r="F732" s="284"/>
      <c r="G732" s="284"/>
      <c r="H732" s="284"/>
      <c r="I732" s="284"/>
    </row>
    <row r="733" spans="1:9" ht="15" customHeight="1" x14ac:dyDescent="0.3">
      <c r="B733" s="184" t="s">
        <v>27</v>
      </c>
      <c r="C733" s="286" t="s">
        <v>546</v>
      </c>
      <c r="D733" s="284"/>
      <c r="E733" s="284"/>
      <c r="F733" s="284"/>
      <c r="G733" s="284"/>
      <c r="H733" s="284"/>
      <c r="I733" s="284"/>
    </row>
    <row r="734" spans="1:9" ht="14.4" x14ac:dyDescent="0.3">
      <c r="D734" s="183"/>
      <c r="E734" s="183"/>
      <c r="F734" s="183"/>
      <c r="G734" s="183"/>
      <c r="H734" s="183"/>
      <c r="I734" s="183"/>
    </row>
    <row r="735" spans="1:9" ht="14.4" x14ac:dyDescent="0.3">
      <c r="A735" s="196" t="s">
        <v>547</v>
      </c>
      <c r="B735" s="289" t="s">
        <v>417</v>
      </c>
      <c r="C735" s="284"/>
      <c r="D735" s="284"/>
      <c r="E735" s="284"/>
      <c r="F735" s="284"/>
      <c r="G735" s="284"/>
      <c r="H735" s="284"/>
      <c r="I735" s="284"/>
    </row>
    <row r="736" spans="1:9" ht="14.4" x14ac:dyDescent="0.3">
      <c r="A736" s="3"/>
      <c r="B736" s="290" t="s">
        <v>25</v>
      </c>
      <c r="C736" s="284"/>
      <c r="D736" s="284"/>
      <c r="E736" s="284"/>
      <c r="F736" s="284"/>
      <c r="G736" s="284"/>
      <c r="H736" s="284"/>
      <c r="I736" s="284"/>
    </row>
    <row r="737" spans="1:9" ht="39" customHeight="1" x14ac:dyDescent="0.3">
      <c r="A737" s="59"/>
      <c r="B737" s="286" t="s">
        <v>548</v>
      </c>
      <c r="C737" s="284"/>
      <c r="D737" s="284"/>
      <c r="E737" s="284"/>
      <c r="F737" s="284"/>
      <c r="G737" s="284"/>
      <c r="H737" s="284"/>
      <c r="I737" s="284"/>
    </row>
    <row r="738" spans="1:9" ht="14.4" x14ac:dyDescent="0.3">
      <c r="A738" s="188"/>
      <c r="B738" s="291"/>
      <c r="C738" s="292"/>
      <c r="D738" s="292"/>
      <c r="E738" s="292"/>
      <c r="F738" s="292"/>
      <c r="G738" s="292"/>
      <c r="H738" s="292"/>
      <c r="I738" s="292"/>
    </row>
    <row r="739" spans="1:9" ht="14.4" x14ac:dyDescent="0.3">
      <c r="A739" s="59"/>
      <c r="B739" s="290" t="s">
        <v>0</v>
      </c>
      <c r="C739" s="284"/>
      <c r="D739" s="284"/>
      <c r="E739" s="284"/>
      <c r="F739" s="284"/>
      <c r="G739" s="284"/>
      <c r="H739" s="284"/>
      <c r="I739" s="284"/>
    </row>
    <row r="740" spans="1:9" ht="14.4" x14ac:dyDescent="0.3">
      <c r="B740" s="184" t="s">
        <v>27</v>
      </c>
      <c r="C740" s="286" t="s">
        <v>206</v>
      </c>
      <c r="D740" s="284"/>
      <c r="E740" s="284"/>
      <c r="F740" s="284"/>
      <c r="G740" s="284"/>
      <c r="H740" s="284"/>
      <c r="I740" s="284"/>
    </row>
    <row r="741" spans="1:9" ht="14.4" x14ac:dyDescent="0.3">
      <c r="B741" s="184" t="s">
        <v>27</v>
      </c>
      <c r="C741" s="286" t="s">
        <v>419</v>
      </c>
      <c r="D741" s="284"/>
      <c r="E741" s="284"/>
      <c r="F741" s="284"/>
      <c r="G741" s="284"/>
      <c r="H741" s="284"/>
      <c r="I741" s="284"/>
    </row>
    <row r="742" spans="1:9" ht="14.4" x14ac:dyDescent="0.3">
      <c r="B742" s="184" t="s">
        <v>27</v>
      </c>
      <c r="C742" s="286" t="s">
        <v>420</v>
      </c>
      <c r="D742" s="284"/>
      <c r="E742" s="284"/>
      <c r="F742" s="284"/>
      <c r="G742" s="284"/>
      <c r="H742" s="284"/>
      <c r="I742" s="284"/>
    </row>
    <row r="743" spans="1:9" ht="26.4" customHeight="1" x14ac:dyDescent="0.3">
      <c r="B743" s="184" t="s">
        <v>27</v>
      </c>
      <c r="C743" s="286" t="s">
        <v>449</v>
      </c>
      <c r="D743" s="284"/>
      <c r="E743" s="284"/>
      <c r="F743" s="284"/>
      <c r="G743" s="284"/>
      <c r="H743" s="284"/>
      <c r="I743" s="284"/>
    </row>
    <row r="744" spans="1:9" ht="14.4" x14ac:dyDescent="0.3">
      <c r="B744" s="184" t="s">
        <v>27</v>
      </c>
      <c r="C744" s="286" t="s">
        <v>549</v>
      </c>
      <c r="D744" s="284"/>
      <c r="E744" s="284"/>
      <c r="F744" s="284"/>
      <c r="G744" s="284"/>
      <c r="H744" s="284"/>
      <c r="I744" s="284"/>
    </row>
    <row r="745" spans="1:9" ht="41.4" customHeight="1" x14ac:dyDescent="0.3">
      <c r="B745" s="184" t="s">
        <v>27</v>
      </c>
      <c r="C745" s="286" t="s">
        <v>550</v>
      </c>
      <c r="D745" s="284"/>
      <c r="E745" s="284"/>
      <c r="F745" s="284"/>
      <c r="G745" s="284"/>
      <c r="H745" s="284"/>
      <c r="I745" s="284"/>
    </row>
    <row r="746" spans="1:9" ht="14.4" x14ac:dyDescent="0.3">
      <c r="D746" s="183"/>
      <c r="E746" s="183"/>
      <c r="F746" s="183"/>
      <c r="G746" s="183"/>
      <c r="H746" s="183"/>
      <c r="I746" s="183"/>
    </row>
    <row r="747" spans="1:9" ht="30" customHeight="1" x14ac:dyDescent="0.3">
      <c r="B747" s="184" t="s">
        <v>40</v>
      </c>
      <c r="C747" s="293" t="s">
        <v>424</v>
      </c>
      <c r="D747" s="294"/>
      <c r="E747" s="294"/>
      <c r="F747" s="294"/>
      <c r="G747" s="294"/>
      <c r="H747" s="294"/>
      <c r="I747" s="294"/>
    </row>
    <row r="748" spans="1:9" ht="41.4" customHeight="1" x14ac:dyDescent="0.3">
      <c r="B748" s="184" t="s">
        <v>42</v>
      </c>
      <c r="C748" s="293" t="s">
        <v>551</v>
      </c>
      <c r="D748" s="294"/>
      <c r="E748" s="294"/>
      <c r="F748" s="294"/>
      <c r="G748" s="294"/>
      <c r="H748" s="294"/>
      <c r="I748" s="294"/>
    </row>
    <row r="749" spans="1:9" ht="13.5" customHeight="1" x14ac:dyDescent="0.3">
      <c r="D749" s="183"/>
      <c r="E749" s="183"/>
      <c r="F749" s="183"/>
      <c r="G749" s="183"/>
      <c r="H749" s="183"/>
      <c r="I749" s="183"/>
    </row>
    <row r="750" spans="1:9" ht="14.4" x14ac:dyDescent="0.3">
      <c r="A750" s="196" t="s">
        <v>552</v>
      </c>
      <c r="B750" s="289" t="s">
        <v>553</v>
      </c>
      <c r="C750" s="284"/>
      <c r="D750" s="284"/>
      <c r="E750" s="284"/>
      <c r="F750" s="284"/>
      <c r="G750" s="284"/>
      <c r="H750" s="284"/>
      <c r="I750" s="284"/>
    </row>
    <row r="751" spans="1:9" ht="14.4" x14ac:dyDescent="0.3">
      <c r="A751" s="3"/>
      <c r="B751" s="290" t="s">
        <v>25</v>
      </c>
      <c r="C751" s="284"/>
      <c r="D751" s="284"/>
      <c r="E751" s="284"/>
      <c r="F751" s="284"/>
      <c r="G751" s="284"/>
      <c r="H751" s="284"/>
      <c r="I751" s="284"/>
    </row>
    <row r="752" spans="1:9" ht="27.9" customHeight="1" x14ac:dyDescent="0.3">
      <c r="A752" s="59"/>
      <c r="B752" s="286" t="s">
        <v>554</v>
      </c>
      <c r="C752" s="284"/>
      <c r="D752" s="284"/>
      <c r="E752" s="284"/>
      <c r="F752" s="284"/>
      <c r="G752" s="284"/>
      <c r="H752" s="284"/>
      <c r="I752" s="284"/>
    </row>
    <row r="753" spans="1:9" ht="14.4" x14ac:dyDescent="0.3">
      <c r="A753" s="59"/>
      <c r="B753" s="197"/>
      <c r="C753" s="198"/>
      <c r="D753" s="198"/>
      <c r="E753" s="198"/>
      <c r="F753" s="198"/>
      <c r="G753" s="198"/>
      <c r="H753" s="198"/>
      <c r="I753" s="198"/>
    </row>
    <row r="754" spans="1:9" ht="14.4" x14ac:dyDescent="0.3">
      <c r="A754" s="59"/>
      <c r="B754" s="290" t="s">
        <v>0</v>
      </c>
      <c r="C754" s="284"/>
      <c r="D754" s="284"/>
      <c r="E754" s="284"/>
      <c r="F754" s="284"/>
      <c r="G754" s="284"/>
      <c r="H754" s="284"/>
      <c r="I754" s="284"/>
    </row>
    <row r="755" spans="1:9" ht="14.4" x14ac:dyDescent="0.3">
      <c r="B755" s="184" t="s">
        <v>27</v>
      </c>
      <c r="C755" s="286" t="s">
        <v>555</v>
      </c>
      <c r="D755" s="284"/>
      <c r="E755" s="284"/>
      <c r="F755" s="284"/>
      <c r="G755" s="284"/>
      <c r="H755" s="284"/>
      <c r="I755" s="284"/>
    </row>
    <row r="756" spans="1:9" ht="14.4" x14ac:dyDescent="0.3">
      <c r="B756" s="184" t="s">
        <v>27</v>
      </c>
      <c r="C756" s="286" t="s">
        <v>556</v>
      </c>
      <c r="D756" s="284"/>
      <c r="E756" s="284"/>
      <c r="F756" s="284"/>
      <c r="G756" s="284"/>
      <c r="H756" s="284"/>
      <c r="I756" s="284"/>
    </row>
    <row r="757" spans="1:9" ht="12.6" customHeight="1" x14ac:dyDescent="0.3">
      <c r="C757" s="189"/>
      <c r="D757" s="194"/>
      <c r="E757" s="194"/>
      <c r="F757" s="194"/>
      <c r="G757" s="194"/>
      <c r="H757" s="194"/>
      <c r="I757" s="194"/>
    </row>
    <row r="758" spans="1:9" x14ac:dyDescent="0.3">
      <c r="A758" s="196" t="s">
        <v>557</v>
      </c>
      <c r="B758" s="289" t="s">
        <v>558</v>
      </c>
      <c r="C758" s="289"/>
      <c r="D758" s="289"/>
      <c r="E758" s="289"/>
      <c r="F758" s="289"/>
      <c r="G758" s="289"/>
      <c r="H758" s="289"/>
      <c r="I758" s="289"/>
    </row>
    <row r="759" spans="1:9" x14ac:dyDescent="0.3">
      <c r="A759" s="3"/>
      <c r="B759" s="290" t="s">
        <v>25</v>
      </c>
      <c r="C759" s="290"/>
      <c r="D759" s="290"/>
      <c r="E759" s="290"/>
      <c r="F759" s="290"/>
      <c r="G759" s="290"/>
      <c r="H759" s="290"/>
      <c r="I759" s="290"/>
    </row>
    <row r="760" spans="1:9" ht="14.1" customHeight="1" x14ac:dyDescent="0.3">
      <c r="A760" s="59"/>
      <c r="B760" s="286" t="s">
        <v>559</v>
      </c>
      <c r="C760" s="286"/>
      <c r="D760" s="286"/>
      <c r="E760" s="286"/>
      <c r="F760" s="286"/>
      <c r="G760" s="286"/>
      <c r="H760" s="286"/>
      <c r="I760" s="286"/>
    </row>
    <row r="761" spans="1:9" x14ac:dyDescent="0.3">
      <c r="A761" s="188"/>
      <c r="B761" s="291"/>
      <c r="C761" s="291"/>
      <c r="D761" s="291"/>
      <c r="E761" s="291"/>
      <c r="F761" s="291"/>
      <c r="G761" s="291"/>
      <c r="H761" s="291"/>
      <c r="I761" s="291"/>
    </row>
    <row r="762" spans="1:9" x14ac:dyDescent="0.3">
      <c r="A762" s="59"/>
      <c r="B762" s="290" t="s">
        <v>0</v>
      </c>
      <c r="C762" s="290"/>
      <c r="D762" s="290"/>
      <c r="E762" s="290"/>
      <c r="F762" s="290"/>
      <c r="G762" s="290"/>
      <c r="H762" s="290"/>
      <c r="I762" s="290"/>
    </row>
    <row r="763" spans="1:9" x14ac:dyDescent="0.3">
      <c r="B763" s="184" t="s">
        <v>27</v>
      </c>
      <c r="C763" s="286" t="s">
        <v>560</v>
      </c>
      <c r="D763" s="286"/>
      <c r="E763" s="286"/>
      <c r="F763" s="286"/>
      <c r="G763" s="286"/>
      <c r="H763" s="286"/>
      <c r="I763" s="286"/>
    </row>
    <row r="764" spans="1:9" x14ac:dyDescent="0.3">
      <c r="B764" s="184" t="s">
        <v>27</v>
      </c>
      <c r="C764" s="286" t="s">
        <v>561</v>
      </c>
      <c r="D764" s="286"/>
      <c r="E764" s="286"/>
      <c r="F764" s="286"/>
      <c r="G764" s="286"/>
      <c r="H764" s="286"/>
      <c r="I764" s="286"/>
    </row>
    <row r="765" spans="1:9" ht="66.599999999999994" customHeight="1" x14ac:dyDescent="0.3">
      <c r="B765" s="184" t="s">
        <v>27</v>
      </c>
      <c r="C765" s="286" t="s">
        <v>562</v>
      </c>
      <c r="D765" s="286"/>
      <c r="E765" s="286"/>
      <c r="F765" s="286"/>
      <c r="G765" s="286"/>
      <c r="H765" s="286"/>
      <c r="I765" s="286"/>
    </row>
    <row r="766" spans="1:9" ht="16.2" x14ac:dyDescent="0.35">
      <c r="A766" s="145" t="s">
        <v>563</v>
      </c>
      <c r="B766" s="278" t="s">
        <v>564</v>
      </c>
      <c r="C766" s="279"/>
      <c r="D766" s="279"/>
      <c r="E766" s="279"/>
      <c r="F766" s="279"/>
      <c r="G766" s="279"/>
      <c r="H766" s="279"/>
      <c r="I766" s="279"/>
    </row>
    <row r="767" spans="1:9" ht="14.4" x14ac:dyDescent="0.3">
      <c r="D767" s="183"/>
      <c r="E767" s="183"/>
      <c r="F767" s="183"/>
      <c r="G767" s="183"/>
      <c r="H767" s="183"/>
      <c r="I767" s="183"/>
    </row>
    <row r="768" spans="1:9" ht="14.4" customHeight="1" x14ac:dyDescent="0.3">
      <c r="A768" s="196" t="s">
        <v>565</v>
      </c>
      <c r="B768" s="289" t="s">
        <v>93</v>
      </c>
      <c r="C768" s="284"/>
      <c r="D768" s="284"/>
      <c r="E768" s="284"/>
      <c r="F768" s="284"/>
      <c r="G768" s="284"/>
      <c r="H768" s="284"/>
      <c r="I768" s="284"/>
    </row>
    <row r="769" spans="1:9" ht="12" customHeight="1" x14ac:dyDescent="0.3"/>
    <row r="770" spans="1:9" ht="14.4" customHeight="1" x14ac:dyDescent="0.3">
      <c r="A770" s="196" t="s">
        <v>566</v>
      </c>
      <c r="B770" s="289" t="s">
        <v>567</v>
      </c>
      <c r="C770" s="289"/>
      <c r="D770" s="289"/>
      <c r="E770" s="289"/>
      <c r="F770" s="289"/>
      <c r="G770" s="289"/>
      <c r="H770" s="289"/>
      <c r="I770" s="289"/>
    </row>
    <row r="771" spans="1:9" ht="14.4" customHeight="1" x14ac:dyDescent="0.3">
      <c r="A771" s="3"/>
      <c r="B771" s="290" t="s">
        <v>25</v>
      </c>
      <c r="C771" s="290"/>
      <c r="D771" s="290"/>
      <c r="E771" s="290"/>
      <c r="F771" s="290"/>
      <c r="G771" s="290"/>
      <c r="H771" s="290"/>
      <c r="I771" s="290"/>
    </row>
    <row r="772" spans="1:9" ht="15.9" customHeight="1" x14ac:dyDescent="0.3">
      <c r="A772" s="59"/>
      <c r="B772" s="286" t="s">
        <v>568</v>
      </c>
      <c r="C772" s="284"/>
      <c r="D772" s="284"/>
      <c r="E772" s="284"/>
      <c r="F772" s="284"/>
      <c r="G772" s="284"/>
      <c r="H772" s="284"/>
      <c r="I772" s="284"/>
    </row>
    <row r="773" spans="1:9" ht="14.4" x14ac:dyDescent="0.3">
      <c r="A773" s="188"/>
      <c r="B773" s="291"/>
      <c r="C773" s="292"/>
      <c r="D773" s="292"/>
      <c r="E773" s="292"/>
      <c r="F773" s="292"/>
      <c r="G773" s="292"/>
      <c r="H773" s="292"/>
      <c r="I773" s="292"/>
    </row>
    <row r="774" spans="1:9" ht="14.4" x14ac:dyDescent="0.3">
      <c r="A774" s="59"/>
      <c r="B774" s="290" t="s">
        <v>0</v>
      </c>
      <c r="C774" s="284"/>
      <c r="D774" s="284"/>
      <c r="E774" s="284"/>
      <c r="F774" s="284"/>
      <c r="G774" s="284"/>
      <c r="H774" s="284"/>
      <c r="I774" s="284"/>
    </row>
    <row r="775" spans="1:9" ht="14.4" x14ac:dyDescent="0.3">
      <c r="B775" s="184" t="s">
        <v>27</v>
      </c>
      <c r="C775" s="286" t="s">
        <v>481</v>
      </c>
      <c r="D775" s="284"/>
      <c r="E775" s="284"/>
      <c r="F775" s="284"/>
      <c r="G775" s="284"/>
      <c r="H775" s="284"/>
      <c r="I775" s="284"/>
    </row>
    <row r="776" spans="1:9" ht="14.4" x14ac:dyDescent="0.3">
      <c r="B776" s="184" t="s">
        <v>27</v>
      </c>
      <c r="C776" s="286" t="s">
        <v>569</v>
      </c>
      <c r="D776" s="284"/>
      <c r="E776" s="284"/>
      <c r="F776" s="284"/>
      <c r="G776" s="284"/>
      <c r="H776" s="284"/>
      <c r="I776" s="284"/>
    </row>
    <row r="777" spans="1:9" ht="14.4" x14ac:dyDescent="0.3">
      <c r="B777" s="184" t="s">
        <v>27</v>
      </c>
      <c r="C777" s="286" t="s">
        <v>570</v>
      </c>
      <c r="D777" s="284"/>
      <c r="E777" s="284"/>
      <c r="F777" s="284"/>
      <c r="G777" s="284"/>
      <c r="H777" s="284"/>
      <c r="I777" s="284"/>
    </row>
    <row r="778" spans="1:9" ht="14.4" x14ac:dyDescent="0.3">
      <c r="D778" s="183"/>
      <c r="E778" s="183"/>
      <c r="F778" s="183"/>
      <c r="G778" s="183"/>
      <c r="H778" s="183"/>
      <c r="I778" s="183"/>
    </row>
    <row r="779" spans="1:9" ht="14.4" customHeight="1" x14ac:dyDescent="0.3">
      <c r="A779" s="196" t="s">
        <v>571</v>
      </c>
      <c r="B779" s="289" t="s">
        <v>116</v>
      </c>
      <c r="C779" s="284"/>
      <c r="D779" s="284"/>
      <c r="E779" s="284"/>
      <c r="F779" s="284"/>
      <c r="G779" s="284"/>
      <c r="H779" s="284"/>
      <c r="I779" s="284"/>
    </row>
    <row r="780" spans="1:9" ht="12" customHeight="1" x14ac:dyDescent="0.3"/>
    <row r="781" spans="1:9" ht="14.4" x14ac:dyDescent="0.3">
      <c r="A781" s="196" t="s">
        <v>572</v>
      </c>
      <c r="B781" s="289" t="s">
        <v>573</v>
      </c>
      <c r="C781" s="284"/>
      <c r="D781" s="284"/>
      <c r="E781" s="284"/>
      <c r="F781" s="284"/>
      <c r="G781" s="284"/>
      <c r="H781" s="284"/>
      <c r="I781" s="284"/>
    </row>
    <row r="782" spans="1:9" ht="14.4" x14ac:dyDescent="0.3">
      <c r="A782" s="3"/>
      <c r="B782" s="290" t="s">
        <v>25</v>
      </c>
      <c r="C782" s="284"/>
      <c r="D782" s="284"/>
      <c r="E782" s="284"/>
      <c r="F782" s="284"/>
      <c r="G782" s="284"/>
      <c r="H782" s="284"/>
      <c r="I782" s="284"/>
    </row>
    <row r="783" spans="1:9" ht="15.6" customHeight="1" x14ac:dyDescent="0.3">
      <c r="A783" s="59"/>
      <c r="B783" s="286" t="s">
        <v>574</v>
      </c>
      <c r="C783" s="284"/>
      <c r="D783" s="284"/>
      <c r="E783" s="284"/>
      <c r="F783" s="284"/>
      <c r="G783" s="284"/>
      <c r="H783" s="284"/>
      <c r="I783" s="284"/>
    </row>
    <row r="784" spans="1:9" ht="14.4" x14ac:dyDescent="0.3">
      <c r="A784" s="59"/>
      <c r="B784" s="286"/>
      <c r="C784" s="284"/>
      <c r="D784" s="284"/>
      <c r="E784" s="284"/>
      <c r="F784" s="284"/>
      <c r="G784" s="284"/>
      <c r="H784" s="284"/>
      <c r="I784" s="284"/>
    </row>
    <row r="785" spans="1:9" ht="14.4" x14ac:dyDescent="0.3">
      <c r="A785" s="59"/>
      <c r="B785" s="290" t="s">
        <v>0</v>
      </c>
      <c r="C785" s="284"/>
      <c r="D785" s="284"/>
      <c r="E785" s="284"/>
      <c r="F785" s="284"/>
      <c r="G785" s="284"/>
      <c r="H785" s="284"/>
      <c r="I785" s="284"/>
    </row>
    <row r="786" spans="1:9" ht="14.4" x14ac:dyDescent="0.3">
      <c r="B786" s="184" t="s">
        <v>27</v>
      </c>
      <c r="C786" s="286" t="s">
        <v>481</v>
      </c>
      <c r="D786" s="284"/>
      <c r="E786" s="284"/>
      <c r="F786" s="284"/>
      <c r="G786" s="284"/>
      <c r="H786" s="284"/>
      <c r="I786" s="284"/>
    </row>
    <row r="787" spans="1:9" ht="14.4" x14ac:dyDescent="0.3">
      <c r="B787" s="184" t="s">
        <v>27</v>
      </c>
      <c r="C787" s="286" t="s">
        <v>569</v>
      </c>
      <c r="D787" s="284"/>
      <c r="E787" s="284"/>
      <c r="F787" s="284"/>
      <c r="G787" s="284"/>
      <c r="H787" s="284"/>
      <c r="I787" s="284"/>
    </row>
    <row r="788" spans="1:9" ht="14.4" x14ac:dyDescent="0.3">
      <c r="B788" s="184" t="s">
        <v>27</v>
      </c>
      <c r="C788" s="286" t="s">
        <v>575</v>
      </c>
      <c r="D788" s="284"/>
      <c r="E788" s="284"/>
      <c r="F788" s="284"/>
      <c r="G788" s="284"/>
      <c r="H788" s="284"/>
      <c r="I788" s="284"/>
    </row>
    <row r="789" spans="1:9" ht="14.4" x14ac:dyDescent="0.3">
      <c r="D789" s="183"/>
      <c r="E789" s="183"/>
      <c r="F789" s="183"/>
      <c r="G789" s="183"/>
      <c r="H789" s="183"/>
      <c r="I789" s="183"/>
    </row>
    <row r="790" spans="1:9" ht="14.4" customHeight="1" x14ac:dyDescent="0.3">
      <c r="A790" s="196" t="s">
        <v>576</v>
      </c>
      <c r="B790" s="289" t="s">
        <v>577</v>
      </c>
      <c r="C790" s="284"/>
      <c r="D790" s="284"/>
      <c r="E790" s="284"/>
      <c r="F790" s="284"/>
      <c r="G790" s="284"/>
      <c r="H790" s="284"/>
      <c r="I790" s="284"/>
    </row>
    <row r="791" spans="1:9" ht="12" customHeight="1" x14ac:dyDescent="0.3"/>
    <row r="792" spans="1:9" x14ac:dyDescent="0.3">
      <c r="A792" s="196" t="s">
        <v>578</v>
      </c>
      <c r="B792" s="289" t="s">
        <v>579</v>
      </c>
      <c r="C792" s="289"/>
      <c r="D792" s="289"/>
      <c r="E792" s="289"/>
      <c r="F792" s="289"/>
      <c r="G792" s="289"/>
      <c r="H792" s="289"/>
      <c r="I792" s="289"/>
    </row>
    <row r="793" spans="1:9" x14ac:dyDescent="0.3">
      <c r="A793" s="3"/>
      <c r="B793" s="290" t="s">
        <v>25</v>
      </c>
      <c r="C793" s="290"/>
      <c r="D793" s="290"/>
      <c r="E793" s="290"/>
      <c r="F793" s="290"/>
      <c r="G793" s="290"/>
      <c r="H793" s="290"/>
      <c r="I793" s="290"/>
    </row>
    <row r="794" spans="1:9" ht="30.9" customHeight="1" x14ac:dyDescent="0.3">
      <c r="A794" s="59"/>
      <c r="B794" s="286" t="s">
        <v>580</v>
      </c>
      <c r="C794" s="284"/>
      <c r="D794" s="284"/>
      <c r="E794" s="284"/>
      <c r="F794" s="284"/>
      <c r="G794" s="284"/>
      <c r="H794" s="284"/>
      <c r="I794" s="284"/>
    </row>
    <row r="795" spans="1:9" ht="14.4" x14ac:dyDescent="0.3">
      <c r="A795" s="188"/>
      <c r="B795" s="291"/>
      <c r="C795" s="292"/>
      <c r="D795" s="292"/>
      <c r="E795" s="292"/>
      <c r="F795" s="292"/>
      <c r="G795" s="292"/>
      <c r="H795" s="292"/>
      <c r="I795" s="292"/>
    </row>
    <row r="796" spans="1:9" ht="14.4" x14ac:dyDescent="0.3">
      <c r="A796" s="59"/>
      <c r="B796" s="290" t="s">
        <v>0</v>
      </c>
      <c r="C796" s="284"/>
      <c r="D796" s="284"/>
      <c r="E796" s="284"/>
      <c r="F796" s="284"/>
      <c r="G796" s="284"/>
      <c r="H796" s="284"/>
      <c r="I796" s="284"/>
    </row>
    <row r="797" spans="1:9" ht="14.4" x14ac:dyDescent="0.3">
      <c r="B797" s="184" t="s">
        <v>27</v>
      </c>
      <c r="C797" s="286" t="s">
        <v>581</v>
      </c>
      <c r="D797" s="284"/>
      <c r="E797" s="284"/>
      <c r="F797" s="284"/>
      <c r="G797" s="284"/>
      <c r="H797" s="284"/>
      <c r="I797" s="284"/>
    </row>
    <row r="798" spans="1:9" ht="14.4" x14ac:dyDescent="0.3">
      <c r="B798" s="184" t="s">
        <v>27</v>
      </c>
      <c r="C798" s="286" t="s">
        <v>582</v>
      </c>
      <c r="D798" s="284"/>
      <c r="E798" s="284"/>
      <c r="F798" s="284"/>
      <c r="G798" s="284"/>
      <c r="H798" s="284"/>
      <c r="I798" s="284"/>
    </row>
    <row r="799" spans="1:9" ht="14.4" x14ac:dyDescent="0.3">
      <c r="D799" s="183"/>
      <c r="E799" s="183"/>
      <c r="F799" s="183"/>
      <c r="G799" s="183"/>
      <c r="H799" s="183"/>
      <c r="I799" s="183"/>
    </row>
    <row r="800" spans="1:9" ht="16.2" x14ac:dyDescent="0.35">
      <c r="A800" s="145" t="s">
        <v>583</v>
      </c>
      <c r="B800" s="278" t="s">
        <v>584</v>
      </c>
      <c r="C800" s="279"/>
      <c r="D800" s="279"/>
      <c r="E800" s="279"/>
      <c r="F800" s="279"/>
      <c r="G800" s="279"/>
      <c r="H800" s="279"/>
      <c r="I800" s="279"/>
    </row>
    <row r="801" spans="1:9" ht="14.4" x14ac:dyDescent="0.3">
      <c r="D801" s="183"/>
      <c r="E801" s="183"/>
      <c r="F801" s="183"/>
      <c r="G801" s="183"/>
      <c r="H801" s="183"/>
      <c r="I801" s="183"/>
    </row>
    <row r="802" spans="1:9" ht="14.4" x14ac:dyDescent="0.3">
      <c r="A802" s="196" t="s">
        <v>585</v>
      </c>
      <c r="B802" s="289" t="s">
        <v>93</v>
      </c>
      <c r="C802" s="284"/>
      <c r="D802" s="284"/>
      <c r="E802" s="284"/>
      <c r="F802" s="284"/>
      <c r="G802" s="284"/>
      <c r="H802" s="284"/>
      <c r="I802" s="284"/>
    </row>
    <row r="804" spans="1:9" x14ac:dyDescent="0.3">
      <c r="A804" s="196" t="s">
        <v>586</v>
      </c>
      <c r="B804" s="289" t="s">
        <v>587</v>
      </c>
      <c r="C804" s="289"/>
      <c r="D804" s="289"/>
      <c r="E804" s="289"/>
      <c r="F804" s="289"/>
      <c r="G804" s="289"/>
      <c r="H804" s="289"/>
      <c r="I804" s="289"/>
    </row>
    <row r="805" spans="1:9" x14ac:dyDescent="0.3">
      <c r="A805" s="3"/>
      <c r="B805" s="290" t="s">
        <v>25</v>
      </c>
      <c r="C805" s="290"/>
      <c r="D805" s="290"/>
      <c r="E805" s="290"/>
      <c r="F805" s="290"/>
      <c r="G805" s="290"/>
      <c r="H805" s="290"/>
      <c r="I805" s="290"/>
    </row>
    <row r="806" spans="1:9" ht="14.4" x14ac:dyDescent="0.3">
      <c r="A806" s="59"/>
      <c r="B806" s="286" t="s">
        <v>588</v>
      </c>
      <c r="C806" s="284"/>
      <c r="D806" s="284"/>
      <c r="E806" s="284"/>
      <c r="F806" s="284"/>
      <c r="G806" s="284"/>
      <c r="H806" s="284"/>
      <c r="I806" s="284"/>
    </row>
    <row r="807" spans="1:9" ht="14.4" x14ac:dyDescent="0.3">
      <c r="A807" s="188"/>
      <c r="B807" s="291"/>
      <c r="C807" s="292"/>
      <c r="D807" s="292"/>
      <c r="E807" s="292"/>
      <c r="F807" s="292"/>
      <c r="G807" s="292"/>
      <c r="H807" s="292"/>
      <c r="I807" s="292"/>
    </row>
    <row r="808" spans="1:9" ht="14.4" x14ac:dyDescent="0.3">
      <c r="A808" s="59"/>
      <c r="B808" s="290" t="s">
        <v>0</v>
      </c>
      <c r="C808" s="284"/>
      <c r="D808" s="284"/>
      <c r="E808" s="284"/>
      <c r="F808" s="284"/>
      <c r="G808" s="284"/>
      <c r="H808" s="284"/>
      <c r="I808" s="284"/>
    </row>
    <row r="809" spans="1:9" ht="14.4" x14ac:dyDescent="0.3">
      <c r="B809" s="184" t="s">
        <v>27</v>
      </c>
      <c r="C809" s="286" t="s">
        <v>121</v>
      </c>
      <c r="D809" s="284"/>
      <c r="E809" s="284"/>
      <c r="F809" s="284"/>
      <c r="G809" s="284"/>
      <c r="H809" s="284"/>
      <c r="I809" s="284"/>
    </row>
    <row r="810" spans="1:9" ht="14.4" x14ac:dyDescent="0.3">
      <c r="B810" s="184" t="s">
        <v>27</v>
      </c>
      <c r="C810" s="286" t="s">
        <v>589</v>
      </c>
      <c r="D810" s="284"/>
      <c r="E810" s="284"/>
      <c r="F810" s="284"/>
      <c r="G810" s="284"/>
      <c r="H810" s="284"/>
      <c r="I810" s="284"/>
    </row>
    <row r="811" spans="1:9" ht="24.9" customHeight="1" x14ac:dyDescent="0.3">
      <c r="B811" s="184" t="s">
        <v>27</v>
      </c>
      <c r="C811" s="286" t="s">
        <v>590</v>
      </c>
      <c r="D811" s="284"/>
      <c r="E811" s="284"/>
      <c r="F811" s="284"/>
      <c r="G811" s="284"/>
      <c r="H811" s="284"/>
      <c r="I811" s="284"/>
    </row>
    <row r="812" spans="1:9" ht="16.5" customHeight="1" x14ac:dyDescent="0.3">
      <c r="B812" s="184" t="s">
        <v>27</v>
      </c>
      <c r="C812" s="286" t="s">
        <v>591</v>
      </c>
      <c r="D812" s="284"/>
      <c r="E812" s="284"/>
      <c r="F812" s="284"/>
      <c r="G812" s="284"/>
      <c r="H812" s="284"/>
      <c r="I812" s="284"/>
    </row>
    <row r="814" spans="1:9" ht="14.4" x14ac:dyDescent="0.3">
      <c r="A814" s="196" t="s">
        <v>592</v>
      </c>
      <c r="B814" s="289" t="s">
        <v>553</v>
      </c>
      <c r="C814" s="284"/>
      <c r="D814" s="284"/>
      <c r="E814" s="284"/>
      <c r="F814" s="284"/>
      <c r="G814" s="284"/>
      <c r="H814" s="284"/>
      <c r="I814" s="284"/>
    </row>
    <row r="815" spans="1:9" ht="14.4" x14ac:dyDescent="0.3">
      <c r="A815" s="3"/>
      <c r="B815" s="290" t="s">
        <v>25</v>
      </c>
      <c r="C815" s="284"/>
      <c r="D815" s="284"/>
      <c r="E815" s="284"/>
      <c r="F815" s="284"/>
      <c r="G815" s="284"/>
      <c r="H815" s="284"/>
      <c r="I815" s="284"/>
    </row>
    <row r="816" spans="1:9" ht="28.5" customHeight="1" x14ac:dyDescent="0.3">
      <c r="A816" s="59"/>
      <c r="B816" s="286" t="s">
        <v>593</v>
      </c>
      <c r="C816" s="284"/>
      <c r="D816" s="284"/>
      <c r="E816" s="284"/>
      <c r="F816" s="284"/>
      <c r="G816" s="284"/>
      <c r="H816" s="284"/>
      <c r="I816" s="284"/>
    </row>
    <row r="817" spans="1:9" ht="14.4" x14ac:dyDescent="0.3">
      <c r="A817" s="59"/>
      <c r="B817" s="286"/>
      <c r="C817" s="284"/>
      <c r="D817" s="284"/>
      <c r="E817" s="284"/>
      <c r="F817" s="284"/>
      <c r="G817" s="284"/>
      <c r="H817" s="284"/>
      <c r="I817" s="284"/>
    </row>
    <row r="818" spans="1:9" ht="14.4" x14ac:dyDescent="0.3">
      <c r="A818" s="59"/>
      <c r="B818" s="290" t="s">
        <v>0</v>
      </c>
      <c r="C818" s="284"/>
      <c r="D818" s="284"/>
      <c r="E818" s="284"/>
      <c r="F818" s="284"/>
      <c r="G818" s="284"/>
      <c r="H818" s="284"/>
      <c r="I818" s="284"/>
    </row>
    <row r="819" spans="1:9" ht="14.4" x14ac:dyDescent="0.3">
      <c r="B819" s="184" t="s">
        <v>27</v>
      </c>
      <c r="C819" s="286" t="s">
        <v>594</v>
      </c>
      <c r="D819" s="284"/>
      <c r="E819" s="284"/>
      <c r="F819" s="284"/>
      <c r="G819" s="284"/>
      <c r="H819" s="284"/>
      <c r="I819" s="284"/>
    </row>
    <row r="820" spans="1:9" ht="14.4" x14ac:dyDescent="0.3">
      <c r="B820" s="184" t="s">
        <v>27</v>
      </c>
      <c r="C820" s="286" t="s">
        <v>595</v>
      </c>
      <c r="D820" s="284"/>
      <c r="E820" s="284"/>
      <c r="F820" s="284"/>
      <c r="G820" s="284"/>
      <c r="H820" s="284"/>
      <c r="I820" s="284"/>
    </row>
    <row r="821" spans="1:9" ht="14.4" x14ac:dyDescent="0.3">
      <c r="B821" s="184" t="s">
        <v>27</v>
      </c>
      <c r="C821" s="286" t="s">
        <v>596</v>
      </c>
      <c r="D821" s="284"/>
      <c r="E821" s="284"/>
      <c r="F821" s="284"/>
      <c r="G821" s="284"/>
      <c r="H821" s="284"/>
      <c r="I821" s="284"/>
    </row>
    <row r="822" spans="1:9" ht="14.4" customHeight="1" x14ac:dyDescent="0.3">
      <c r="B822" s="184" t="s">
        <v>27</v>
      </c>
      <c r="C822" s="286" t="s">
        <v>597</v>
      </c>
      <c r="D822" s="284"/>
      <c r="E822" s="284"/>
      <c r="F822" s="284"/>
      <c r="G822" s="284"/>
      <c r="H822" s="284"/>
      <c r="I822" s="284"/>
    </row>
    <row r="823" spans="1:9" ht="14.4" customHeight="1" x14ac:dyDescent="0.3">
      <c r="D823" s="183"/>
      <c r="E823" s="183"/>
      <c r="F823" s="183"/>
      <c r="G823" s="183"/>
      <c r="H823" s="183"/>
      <c r="I823" s="183"/>
    </row>
    <row r="824" spans="1:9" x14ac:dyDescent="0.3">
      <c r="A824" s="196" t="s">
        <v>598</v>
      </c>
      <c r="B824" s="289" t="s">
        <v>558</v>
      </c>
      <c r="C824" s="289"/>
      <c r="D824" s="289"/>
      <c r="E824" s="289"/>
      <c r="F824" s="289"/>
      <c r="G824" s="289"/>
      <c r="H824" s="289"/>
      <c r="I824" s="289"/>
    </row>
    <row r="825" spans="1:9" x14ac:dyDescent="0.3">
      <c r="A825" s="3"/>
      <c r="B825" s="290" t="s">
        <v>25</v>
      </c>
      <c r="C825" s="290"/>
      <c r="D825" s="290"/>
      <c r="E825" s="290"/>
      <c r="F825" s="290"/>
      <c r="G825" s="290"/>
      <c r="H825" s="290"/>
      <c r="I825" s="290"/>
    </row>
    <row r="826" spans="1:9" x14ac:dyDescent="0.3">
      <c r="A826" s="59"/>
      <c r="B826" s="286" t="s">
        <v>559</v>
      </c>
      <c r="C826" s="286"/>
      <c r="D826" s="286"/>
      <c r="E826" s="286"/>
      <c r="F826" s="286"/>
      <c r="G826" s="286"/>
      <c r="H826" s="286"/>
      <c r="I826" s="286"/>
    </row>
    <row r="827" spans="1:9" x14ac:dyDescent="0.3">
      <c r="A827" s="188"/>
      <c r="B827" s="291"/>
      <c r="C827" s="291"/>
      <c r="D827" s="291"/>
      <c r="E827" s="291"/>
      <c r="F827" s="291"/>
      <c r="G827" s="291"/>
      <c r="H827" s="291"/>
      <c r="I827" s="291"/>
    </row>
    <row r="828" spans="1:9" x14ac:dyDescent="0.3">
      <c r="A828" s="59"/>
      <c r="B828" s="290" t="s">
        <v>0</v>
      </c>
      <c r="C828" s="290"/>
      <c r="D828" s="290"/>
      <c r="E828" s="290"/>
      <c r="F828" s="290"/>
      <c r="G828" s="290"/>
      <c r="H828" s="290"/>
      <c r="I828" s="290"/>
    </row>
    <row r="829" spans="1:9" x14ac:dyDescent="0.3">
      <c r="B829" s="184" t="s">
        <v>27</v>
      </c>
      <c r="C829" s="286" t="s">
        <v>560</v>
      </c>
      <c r="D829" s="286"/>
      <c r="E829" s="286"/>
      <c r="F829" s="286"/>
      <c r="G829" s="286"/>
      <c r="H829" s="286"/>
      <c r="I829" s="286"/>
    </row>
    <row r="830" spans="1:9" ht="14.1" customHeight="1" x14ac:dyDescent="0.3">
      <c r="B830" s="184" t="s">
        <v>27</v>
      </c>
      <c r="C830" s="286" t="s">
        <v>599</v>
      </c>
      <c r="D830" s="286"/>
      <c r="E830" s="286"/>
      <c r="F830" s="286"/>
      <c r="G830" s="286"/>
      <c r="H830" s="286"/>
      <c r="I830" s="286"/>
    </row>
    <row r="831" spans="1:9" ht="48.9" customHeight="1" x14ac:dyDescent="0.3">
      <c r="B831" s="184" t="s">
        <v>27</v>
      </c>
      <c r="C831" s="286" t="s">
        <v>600</v>
      </c>
      <c r="D831" s="286"/>
      <c r="E831" s="286"/>
      <c r="F831" s="286"/>
      <c r="G831" s="286"/>
      <c r="H831" s="286"/>
      <c r="I831" s="286"/>
    </row>
    <row r="833" spans="1:9" ht="14.4" x14ac:dyDescent="0.3">
      <c r="A833" s="196" t="s">
        <v>601</v>
      </c>
      <c r="B833" s="289" t="s">
        <v>602</v>
      </c>
      <c r="C833" s="284"/>
      <c r="D833" s="284"/>
      <c r="E833" s="284"/>
      <c r="F833" s="284"/>
      <c r="G833" s="284"/>
      <c r="H833" s="284"/>
      <c r="I833" s="284"/>
    </row>
    <row r="834" spans="1:9" ht="14.4" x14ac:dyDescent="0.3">
      <c r="A834" s="3"/>
      <c r="B834" s="290" t="s">
        <v>25</v>
      </c>
      <c r="C834" s="284"/>
      <c r="D834" s="284"/>
      <c r="E834" s="284"/>
      <c r="F834" s="284"/>
      <c r="G834" s="284"/>
      <c r="H834" s="284"/>
      <c r="I834" s="284"/>
    </row>
    <row r="835" spans="1:9" ht="41.4" customHeight="1" x14ac:dyDescent="0.3">
      <c r="A835" s="59"/>
      <c r="B835" s="286" t="s">
        <v>603</v>
      </c>
      <c r="C835" s="284"/>
      <c r="D835" s="284"/>
      <c r="E835" s="284"/>
      <c r="F835" s="284"/>
      <c r="G835" s="284"/>
      <c r="H835" s="284"/>
      <c r="I835" s="284"/>
    </row>
    <row r="836" spans="1:9" ht="14.4" x14ac:dyDescent="0.3">
      <c r="A836" s="188"/>
      <c r="B836" s="291"/>
      <c r="C836" s="292"/>
      <c r="D836" s="292"/>
      <c r="E836" s="292"/>
      <c r="F836" s="292"/>
      <c r="G836" s="292"/>
      <c r="H836" s="292"/>
      <c r="I836" s="292"/>
    </row>
    <row r="837" spans="1:9" ht="14.4" x14ac:dyDescent="0.3">
      <c r="A837" s="59"/>
      <c r="B837" s="290" t="s">
        <v>0</v>
      </c>
      <c r="C837" s="284"/>
      <c r="D837" s="284"/>
      <c r="E837" s="284"/>
      <c r="F837" s="284"/>
      <c r="G837" s="284"/>
      <c r="H837" s="284"/>
      <c r="I837" s="284"/>
    </row>
    <row r="838" spans="1:9" ht="14.4" x14ac:dyDescent="0.3">
      <c r="B838" s="184" t="s">
        <v>27</v>
      </c>
      <c r="C838" s="286" t="s">
        <v>206</v>
      </c>
      <c r="D838" s="284"/>
      <c r="E838" s="284"/>
      <c r="F838" s="284"/>
      <c r="G838" s="284"/>
      <c r="H838" s="284"/>
      <c r="I838" s="284"/>
    </row>
    <row r="839" spans="1:9" ht="14.4" x14ac:dyDescent="0.3">
      <c r="D839" s="183"/>
      <c r="E839" s="183"/>
      <c r="F839" s="183"/>
      <c r="G839" s="183"/>
      <c r="H839" s="183"/>
      <c r="I839" s="183"/>
    </row>
    <row r="840" spans="1:9" ht="14.4" customHeight="1" x14ac:dyDescent="0.3">
      <c r="A840" s="196" t="s">
        <v>604</v>
      </c>
      <c r="B840" s="289" t="s">
        <v>116</v>
      </c>
      <c r="C840" s="284"/>
      <c r="D840" s="284"/>
      <c r="E840" s="284"/>
      <c r="F840" s="284"/>
      <c r="G840" s="284"/>
      <c r="H840" s="284"/>
      <c r="I840" s="284"/>
    </row>
    <row r="841" spans="1:9" ht="14.4" x14ac:dyDescent="0.3">
      <c r="D841" s="183"/>
      <c r="E841" s="183"/>
      <c r="F841" s="183"/>
      <c r="G841" s="183"/>
      <c r="H841" s="183"/>
      <c r="I841" s="183"/>
    </row>
    <row r="842" spans="1:9" ht="14.4" x14ac:dyDescent="0.3">
      <c r="A842" s="196" t="s">
        <v>605</v>
      </c>
      <c r="B842" s="289" t="s">
        <v>606</v>
      </c>
      <c r="C842" s="284"/>
      <c r="D842" s="284"/>
      <c r="E842" s="284"/>
      <c r="F842" s="284"/>
      <c r="G842" s="284"/>
      <c r="H842" s="284"/>
      <c r="I842" s="284"/>
    </row>
    <row r="843" spans="1:9" ht="14.4" x14ac:dyDescent="0.3">
      <c r="A843" s="3"/>
      <c r="B843" s="290" t="s">
        <v>25</v>
      </c>
      <c r="C843" s="284"/>
      <c r="D843" s="284"/>
      <c r="E843" s="284"/>
      <c r="F843" s="284"/>
      <c r="G843" s="284"/>
      <c r="H843" s="284"/>
      <c r="I843" s="284"/>
    </row>
    <row r="844" spans="1:9" ht="27" customHeight="1" x14ac:dyDescent="0.3">
      <c r="A844" s="59"/>
      <c r="B844" s="286" t="s">
        <v>607</v>
      </c>
      <c r="C844" s="284"/>
      <c r="D844" s="284"/>
      <c r="E844" s="284"/>
      <c r="F844" s="284"/>
      <c r="G844" s="284"/>
      <c r="H844" s="284"/>
      <c r="I844" s="284"/>
    </row>
    <row r="845" spans="1:9" ht="14.4" x14ac:dyDescent="0.3">
      <c r="A845" s="188"/>
      <c r="B845" s="186"/>
      <c r="C845" s="187"/>
      <c r="D845" s="187"/>
      <c r="E845" s="187"/>
      <c r="F845" s="187"/>
      <c r="G845" s="187"/>
      <c r="H845" s="187"/>
      <c r="I845" s="187"/>
    </row>
    <row r="846" spans="1:9" ht="14.4" x14ac:dyDescent="0.3">
      <c r="A846" s="59"/>
      <c r="B846" s="290" t="s">
        <v>0</v>
      </c>
      <c r="C846" s="284"/>
      <c r="D846" s="284"/>
      <c r="E846" s="284"/>
      <c r="F846" s="284"/>
      <c r="G846" s="284"/>
      <c r="H846" s="284"/>
      <c r="I846" s="284"/>
    </row>
    <row r="847" spans="1:9" ht="14.4" x14ac:dyDescent="0.3">
      <c r="B847" s="184" t="s">
        <v>27</v>
      </c>
      <c r="C847" s="286" t="s">
        <v>429</v>
      </c>
      <c r="D847" s="284"/>
      <c r="E847" s="284"/>
      <c r="F847" s="284"/>
      <c r="G847" s="284"/>
      <c r="H847" s="284"/>
      <c r="I847" s="284"/>
    </row>
    <row r="848" spans="1:9" ht="14.4" x14ac:dyDescent="0.3">
      <c r="B848" s="184" t="s">
        <v>27</v>
      </c>
      <c r="C848" s="286" t="s">
        <v>608</v>
      </c>
      <c r="D848" s="284"/>
      <c r="E848" s="284"/>
      <c r="F848" s="284"/>
      <c r="G848" s="284"/>
      <c r="H848" s="284"/>
      <c r="I848" s="284"/>
    </row>
    <row r="849" spans="1:9" ht="27.9" customHeight="1" x14ac:dyDescent="0.3">
      <c r="B849" s="184" t="s">
        <v>27</v>
      </c>
      <c r="C849" s="286" t="s">
        <v>609</v>
      </c>
      <c r="D849" s="284"/>
      <c r="E849" s="284"/>
      <c r="F849" s="284"/>
      <c r="G849" s="284"/>
      <c r="H849" s="284"/>
      <c r="I849" s="284"/>
    </row>
    <row r="850" spans="1:9" ht="16.5" customHeight="1" x14ac:dyDescent="0.3">
      <c r="B850" s="184" t="s">
        <v>27</v>
      </c>
      <c r="C850" s="286" t="s">
        <v>610</v>
      </c>
      <c r="D850" s="284"/>
      <c r="E850" s="284"/>
      <c r="F850" s="284"/>
      <c r="G850" s="284"/>
      <c r="H850" s="284"/>
      <c r="I850" s="284"/>
    </row>
    <row r="852" spans="1:9" ht="14.4" x14ac:dyDescent="0.3">
      <c r="A852" s="196" t="s">
        <v>611</v>
      </c>
      <c r="B852" s="289" t="s">
        <v>553</v>
      </c>
      <c r="C852" s="284"/>
      <c r="D852" s="284"/>
      <c r="E852" s="284"/>
      <c r="F852" s="284"/>
      <c r="G852" s="284"/>
      <c r="H852" s="284"/>
      <c r="I852" s="284"/>
    </row>
    <row r="853" spans="1:9" ht="14.4" x14ac:dyDescent="0.3">
      <c r="A853" s="3"/>
      <c r="B853" s="290" t="s">
        <v>25</v>
      </c>
      <c r="C853" s="284"/>
      <c r="D853" s="284"/>
      <c r="E853" s="284"/>
      <c r="F853" s="284"/>
      <c r="G853" s="284"/>
      <c r="H853" s="284"/>
      <c r="I853" s="284"/>
    </row>
    <row r="854" spans="1:9" ht="30" customHeight="1" x14ac:dyDescent="0.3">
      <c r="A854" s="59"/>
      <c r="B854" s="286" t="s">
        <v>612</v>
      </c>
      <c r="C854" s="284"/>
      <c r="D854" s="284"/>
      <c r="E854" s="284"/>
      <c r="F854" s="284"/>
      <c r="G854" s="284"/>
      <c r="H854" s="284"/>
      <c r="I854" s="284"/>
    </row>
    <row r="855" spans="1:9" ht="14.4" x14ac:dyDescent="0.3">
      <c r="A855" s="188"/>
      <c r="B855" s="291"/>
      <c r="C855" s="292"/>
      <c r="D855" s="292"/>
      <c r="E855" s="292"/>
      <c r="F855" s="292"/>
      <c r="G855" s="292"/>
      <c r="H855" s="292"/>
      <c r="I855" s="292"/>
    </row>
    <row r="856" spans="1:9" ht="14.4" x14ac:dyDescent="0.3">
      <c r="A856" s="59"/>
      <c r="B856" s="290" t="s">
        <v>0</v>
      </c>
      <c r="C856" s="284"/>
      <c r="D856" s="284"/>
      <c r="E856" s="284"/>
      <c r="F856" s="284"/>
      <c r="G856" s="284"/>
      <c r="H856" s="284"/>
      <c r="I856" s="284"/>
    </row>
    <row r="857" spans="1:9" ht="14.4" x14ac:dyDescent="0.3">
      <c r="B857" s="184" t="s">
        <v>27</v>
      </c>
      <c r="C857" s="286" t="s">
        <v>555</v>
      </c>
      <c r="D857" s="284"/>
      <c r="E857" s="284"/>
      <c r="F857" s="284"/>
      <c r="G857" s="284"/>
      <c r="H857" s="284"/>
      <c r="I857" s="284"/>
    </row>
    <row r="858" spans="1:9" ht="14.4" customHeight="1" x14ac:dyDescent="0.3">
      <c r="B858" s="184" t="s">
        <v>27</v>
      </c>
      <c r="C858" s="286" t="s">
        <v>595</v>
      </c>
      <c r="D858" s="284"/>
      <c r="E858" s="284"/>
      <c r="F858" s="284"/>
      <c r="G858" s="284"/>
      <c r="H858" s="284"/>
      <c r="I858" s="284"/>
    </row>
    <row r="859" spans="1:9" ht="14.4" x14ac:dyDescent="0.3">
      <c r="B859" s="184" t="s">
        <v>27</v>
      </c>
      <c r="C859" s="286" t="s">
        <v>597</v>
      </c>
      <c r="D859" s="284"/>
      <c r="E859" s="284"/>
      <c r="F859" s="284"/>
      <c r="G859" s="284"/>
      <c r="H859" s="284"/>
      <c r="I859" s="284"/>
    </row>
    <row r="860" spans="1:9" x14ac:dyDescent="0.3">
      <c r="A860" s="188"/>
      <c r="B860" s="186"/>
      <c r="C860" s="186"/>
      <c r="D860" s="186"/>
      <c r="E860" s="186"/>
      <c r="F860" s="186"/>
      <c r="G860" s="186"/>
      <c r="H860" s="186"/>
      <c r="I860" s="186"/>
    </row>
    <row r="861" spans="1:9" ht="14.4" x14ac:dyDescent="0.3">
      <c r="A861" s="196" t="s">
        <v>613</v>
      </c>
      <c r="B861" s="289" t="s">
        <v>558</v>
      </c>
      <c r="C861" s="284"/>
      <c r="D861" s="284"/>
      <c r="E861" s="284"/>
      <c r="F861" s="284"/>
      <c r="G861" s="284"/>
      <c r="H861" s="284"/>
      <c r="I861" s="284"/>
    </row>
    <row r="862" spans="1:9" ht="14.4" x14ac:dyDescent="0.3">
      <c r="A862" s="3"/>
      <c r="B862" s="290" t="s">
        <v>25</v>
      </c>
      <c r="C862" s="284"/>
      <c r="D862" s="284"/>
      <c r="E862" s="284"/>
      <c r="F862" s="284"/>
      <c r="G862" s="284"/>
      <c r="H862" s="284"/>
      <c r="I862" s="284"/>
    </row>
    <row r="863" spans="1:9" ht="14.4" x14ac:dyDescent="0.3">
      <c r="A863" s="59"/>
      <c r="B863" s="286" t="s">
        <v>614</v>
      </c>
      <c r="C863" s="284"/>
      <c r="D863" s="284"/>
      <c r="E863" s="284"/>
      <c r="F863" s="284"/>
      <c r="G863" s="284"/>
      <c r="H863" s="284"/>
      <c r="I863" s="284"/>
    </row>
    <row r="864" spans="1:9" ht="14.4" x14ac:dyDescent="0.3">
      <c r="A864" s="59"/>
      <c r="B864" s="197"/>
      <c r="C864" s="198"/>
      <c r="D864" s="198"/>
      <c r="E864" s="198"/>
      <c r="F864" s="198"/>
      <c r="G864" s="198"/>
      <c r="H864" s="198"/>
      <c r="I864" s="198"/>
    </row>
    <row r="865" spans="1:9" ht="14.4" x14ac:dyDescent="0.3">
      <c r="A865" s="59"/>
      <c r="B865" s="290" t="s">
        <v>0</v>
      </c>
      <c r="C865" s="284"/>
      <c r="D865" s="284"/>
      <c r="E865" s="284"/>
      <c r="F865" s="284"/>
      <c r="G865" s="284"/>
      <c r="H865" s="284"/>
      <c r="I865" s="284"/>
    </row>
    <row r="866" spans="1:9" ht="14.4" x14ac:dyDescent="0.3">
      <c r="B866" s="184" t="s">
        <v>27</v>
      </c>
      <c r="C866" s="286" t="s">
        <v>121</v>
      </c>
      <c r="D866" s="284"/>
      <c r="E866" s="284"/>
      <c r="F866" s="284"/>
      <c r="G866" s="284"/>
      <c r="H866" s="284"/>
      <c r="I866" s="284"/>
    </row>
    <row r="867" spans="1:9" ht="14.4" x14ac:dyDescent="0.3">
      <c r="B867" s="184" t="s">
        <v>27</v>
      </c>
      <c r="C867" s="286" t="s">
        <v>615</v>
      </c>
      <c r="D867" s="284"/>
      <c r="E867" s="284"/>
      <c r="F867" s="284"/>
      <c r="G867" s="284"/>
      <c r="H867" s="284"/>
      <c r="I867" s="284"/>
    </row>
    <row r="868" spans="1:9" ht="53.4" customHeight="1" x14ac:dyDescent="0.3">
      <c r="B868" s="184" t="s">
        <v>27</v>
      </c>
      <c r="C868" s="286" t="s">
        <v>616</v>
      </c>
      <c r="D868" s="284"/>
      <c r="E868" s="284"/>
      <c r="F868" s="284"/>
      <c r="G868" s="284"/>
      <c r="H868" s="284"/>
      <c r="I868" s="284"/>
    </row>
    <row r="869" spans="1:9" ht="14.4" x14ac:dyDescent="0.3">
      <c r="D869" s="183"/>
      <c r="E869" s="183"/>
      <c r="F869" s="183"/>
      <c r="H869" s="183"/>
      <c r="I869" s="183"/>
    </row>
    <row r="870" spans="1:9" x14ac:dyDescent="0.3">
      <c r="A870" s="196" t="s">
        <v>617</v>
      </c>
      <c r="B870" s="289" t="s">
        <v>618</v>
      </c>
      <c r="C870" s="289"/>
      <c r="D870" s="289"/>
      <c r="E870" s="289"/>
      <c r="F870" s="289"/>
      <c r="G870" s="289"/>
      <c r="H870" s="289"/>
      <c r="I870" s="289"/>
    </row>
    <row r="871" spans="1:9" x14ac:dyDescent="0.3">
      <c r="A871" s="3"/>
      <c r="B871" s="290" t="s">
        <v>25</v>
      </c>
      <c r="C871" s="290"/>
      <c r="D871" s="290"/>
      <c r="E871" s="290"/>
      <c r="F871" s="290"/>
      <c r="G871" s="290"/>
      <c r="H871" s="290"/>
      <c r="I871" s="290"/>
    </row>
    <row r="872" spans="1:9" ht="55.5" customHeight="1" x14ac:dyDescent="0.3">
      <c r="A872" s="59"/>
      <c r="B872" s="286" t="s">
        <v>619</v>
      </c>
      <c r="C872" s="286"/>
      <c r="D872" s="286"/>
      <c r="E872" s="286"/>
      <c r="F872" s="286"/>
      <c r="G872" s="286"/>
      <c r="H872" s="286"/>
      <c r="I872" s="286"/>
    </row>
    <row r="873" spans="1:9" x14ac:dyDescent="0.3">
      <c r="A873" s="188"/>
      <c r="B873" s="291"/>
      <c r="C873" s="291"/>
      <c r="D873" s="291"/>
      <c r="E873" s="291"/>
      <c r="F873" s="291"/>
      <c r="G873" s="291"/>
      <c r="H873" s="291"/>
      <c r="I873" s="291"/>
    </row>
    <row r="874" spans="1:9" x14ac:dyDescent="0.3">
      <c r="A874" s="59"/>
      <c r="B874" s="290" t="s">
        <v>0</v>
      </c>
      <c r="C874" s="290"/>
      <c r="D874" s="290"/>
      <c r="E874" s="290"/>
      <c r="F874" s="290"/>
      <c r="G874" s="290"/>
      <c r="H874" s="290"/>
      <c r="I874" s="290"/>
    </row>
    <row r="875" spans="1:9" x14ac:dyDescent="0.3">
      <c r="B875" s="184" t="s">
        <v>27</v>
      </c>
      <c r="C875" s="286" t="s">
        <v>620</v>
      </c>
      <c r="D875" s="286"/>
      <c r="E875" s="286"/>
      <c r="F875" s="286"/>
      <c r="G875" s="286"/>
      <c r="H875" s="286"/>
      <c r="I875" s="286"/>
    </row>
    <row r="877" spans="1:9" ht="14.4" x14ac:dyDescent="0.3">
      <c r="A877" s="196" t="s">
        <v>621</v>
      </c>
      <c r="B877" s="289" t="s">
        <v>622</v>
      </c>
      <c r="C877" s="284"/>
      <c r="D877" s="284"/>
      <c r="E877" s="284"/>
      <c r="F877" s="284"/>
      <c r="G877" s="284"/>
      <c r="H877" s="284"/>
      <c r="I877" s="284"/>
    </row>
    <row r="878" spans="1:9" ht="14.4" x14ac:dyDescent="0.3">
      <c r="A878" s="3"/>
      <c r="B878" s="290" t="s">
        <v>25</v>
      </c>
      <c r="C878" s="284"/>
      <c r="D878" s="284"/>
      <c r="E878" s="284"/>
      <c r="F878" s="284"/>
      <c r="G878" s="284"/>
      <c r="H878" s="284"/>
      <c r="I878" s="284"/>
    </row>
    <row r="879" spans="1:9" ht="29.4" customHeight="1" x14ac:dyDescent="0.3">
      <c r="A879" s="59"/>
      <c r="B879" s="286" t="s">
        <v>623</v>
      </c>
      <c r="C879" s="284"/>
      <c r="D879" s="284"/>
      <c r="E879" s="284"/>
      <c r="F879" s="284"/>
      <c r="G879" s="284"/>
      <c r="H879" s="284"/>
      <c r="I879" s="284"/>
    </row>
    <row r="880" spans="1:9" ht="14.4" x14ac:dyDescent="0.3">
      <c r="A880" s="188"/>
      <c r="B880" s="291"/>
      <c r="C880" s="292"/>
      <c r="D880" s="292"/>
      <c r="E880" s="292"/>
      <c r="F880" s="292"/>
      <c r="G880" s="292"/>
      <c r="H880" s="292"/>
      <c r="I880" s="292"/>
    </row>
    <row r="881" spans="1:9" ht="14.4" x14ac:dyDescent="0.3">
      <c r="A881" s="59"/>
      <c r="B881" s="290" t="s">
        <v>0</v>
      </c>
      <c r="C881" s="284"/>
      <c r="D881" s="284"/>
      <c r="E881" s="284"/>
      <c r="F881" s="284"/>
      <c r="G881" s="284"/>
      <c r="H881" s="284"/>
      <c r="I881" s="284"/>
    </row>
    <row r="882" spans="1:9" ht="14.4" x14ac:dyDescent="0.3">
      <c r="B882" s="184" t="s">
        <v>27</v>
      </c>
      <c r="C882" s="286" t="s">
        <v>624</v>
      </c>
      <c r="D882" s="284"/>
      <c r="E882" s="284"/>
      <c r="F882" s="284"/>
      <c r="G882" s="284"/>
      <c r="H882" s="284"/>
      <c r="I882" s="284"/>
    </row>
    <row r="883" spans="1:9" ht="14.4" x14ac:dyDescent="0.3">
      <c r="D883" s="183"/>
      <c r="E883" s="183"/>
      <c r="F883" s="183"/>
      <c r="G883" s="183"/>
      <c r="H883" s="183"/>
      <c r="I883" s="183"/>
    </row>
    <row r="884" spans="1:9" ht="16.2" x14ac:dyDescent="0.35">
      <c r="A884" s="145" t="s">
        <v>625</v>
      </c>
      <c r="B884" s="278" t="s">
        <v>626</v>
      </c>
      <c r="C884" s="279"/>
      <c r="D884" s="279"/>
      <c r="E884" s="279"/>
      <c r="F884" s="279"/>
      <c r="G884" s="279"/>
      <c r="H884" s="279"/>
      <c r="I884" s="279"/>
    </row>
    <row r="885" spans="1:9" ht="14.4" x14ac:dyDescent="0.3">
      <c r="D885" s="183"/>
      <c r="E885" s="183"/>
      <c r="F885" s="183"/>
      <c r="G885" s="183"/>
      <c r="H885" s="183"/>
      <c r="I885" s="183"/>
    </row>
    <row r="886" spans="1:9" ht="14.4" x14ac:dyDescent="0.3">
      <c r="A886" s="196" t="s">
        <v>627</v>
      </c>
      <c r="B886" s="289" t="s">
        <v>628</v>
      </c>
      <c r="C886" s="284"/>
      <c r="D886" s="284"/>
      <c r="E886" s="284"/>
      <c r="F886" s="284"/>
      <c r="G886" s="284"/>
      <c r="H886" s="284"/>
      <c r="I886" s="284"/>
    </row>
    <row r="887" spans="1:9" ht="14.4" x14ac:dyDescent="0.3">
      <c r="A887" s="3"/>
      <c r="B887" s="290" t="s">
        <v>25</v>
      </c>
      <c r="C887" s="284"/>
      <c r="D887" s="284"/>
      <c r="E887" s="284"/>
      <c r="F887" s="284"/>
      <c r="G887" s="284"/>
      <c r="H887" s="284"/>
      <c r="I887" s="284"/>
    </row>
    <row r="888" spans="1:9" ht="14.4" x14ac:dyDescent="0.3">
      <c r="A888" s="59"/>
      <c r="B888" s="286" t="s">
        <v>629</v>
      </c>
      <c r="C888" s="284"/>
      <c r="D888" s="284"/>
      <c r="E888" s="284"/>
      <c r="F888" s="284"/>
      <c r="G888" s="284"/>
      <c r="H888" s="284"/>
      <c r="I888" s="284"/>
    </row>
    <row r="889" spans="1:9" ht="14.4" x14ac:dyDescent="0.3">
      <c r="A889" s="59"/>
      <c r="B889" s="286"/>
      <c r="C889" s="284"/>
      <c r="D889" s="284"/>
      <c r="E889" s="284"/>
      <c r="F889" s="284"/>
      <c r="G889" s="284"/>
      <c r="H889" s="284"/>
      <c r="I889" s="284"/>
    </row>
    <row r="890" spans="1:9" ht="14.4" x14ac:dyDescent="0.3">
      <c r="A890" s="59"/>
      <c r="B890" s="290" t="s">
        <v>0</v>
      </c>
      <c r="C890" s="284"/>
      <c r="D890" s="284"/>
      <c r="E890" s="284"/>
      <c r="F890" s="284"/>
      <c r="G890" s="284"/>
      <c r="H890" s="284"/>
      <c r="I890" s="284"/>
    </row>
    <row r="891" spans="1:9" ht="14.4" x14ac:dyDescent="0.3">
      <c r="B891" s="184" t="s">
        <v>27</v>
      </c>
      <c r="C891" s="286" t="s">
        <v>630</v>
      </c>
      <c r="D891" s="284"/>
      <c r="E891" s="284"/>
      <c r="F891" s="284"/>
      <c r="G891" s="284"/>
      <c r="H891" s="284"/>
      <c r="I891" s="284"/>
    </row>
    <row r="892" spans="1:9" ht="28.5" customHeight="1" x14ac:dyDescent="0.3">
      <c r="B892" s="184" t="s">
        <v>27</v>
      </c>
      <c r="C892" s="286" t="s">
        <v>631</v>
      </c>
      <c r="D892" s="286"/>
      <c r="E892" s="286"/>
      <c r="F892" s="286"/>
      <c r="G892" s="286"/>
      <c r="H892" s="286"/>
      <c r="I892" s="286"/>
    </row>
    <row r="893" spans="1:9" ht="14.4" x14ac:dyDescent="0.3">
      <c r="D893" s="183"/>
      <c r="E893" s="183"/>
      <c r="F893" s="183"/>
      <c r="G893" s="183"/>
      <c r="H893" s="183"/>
      <c r="I893" s="183"/>
    </row>
    <row r="894" spans="1:9" ht="14.4" x14ac:dyDescent="0.3">
      <c r="A894" s="196" t="s">
        <v>632</v>
      </c>
      <c r="B894" s="289" t="s">
        <v>633</v>
      </c>
      <c r="C894" s="284"/>
      <c r="D894" s="284"/>
      <c r="E894" s="284"/>
      <c r="F894" s="284"/>
      <c r="G894" s="284"/>
      <c r="H894" s="284"/>
      <c r="I894" s="284"/>
    </row>
    <row r="895" spans="1:9" ht="14.4" x14ac:dyDescent="0.3">
      <c r="A895" s="3"/>
      <c r="B895" s="290" t="s">
        <v>25</v>
      </c>
      <c r="C895" s="284"/>
      <c r="D895" s="284"/>
      <c r="E895" s="284"/>
      <c r="F895" s="284"/>
      <c r="G895" s="284"/>
      <c r="H895" s="284"/>
      <c r="I895" s="284"/>
    </row>
    <row r="896" spans="1:9" ht="27.6" customHeight="1" x14ac:dyDescent="0.3">
      <c r="A896" s="59"/>
      <c r="B896" s="286" t="s">
        <v>634</v>
      </c>
      <c r="C896" s="284"/>
      <c r="D896" s="284"/>
      <c r="E896" s="284"/>
      <c r="F896" s="284"/>
      <c r="G896" s="284"/>
      <c r="H896" s="284"/>
      <c r="I896" s="284"/>
    </row>
    <row r="897" spans="1:9" ht="14.4" x14ac:dyDescent="0.3">
      <c r="A897" s="188"/>
      <c r="B897" s="291"/>
      <c r="C897" s="292"/>
      <c r="D897" s="292"/>
      <c r="E897" s="292"/>
      <c r="F897" s="292"/>
      <c r="G897" s="292"/>
      <c r="H897" s="292"/>
      <c r="I897" s="292"/>
    </row>
    <row r="898" spans="1:9" ht="14.4" x14ac:dyDescent="0.3">
      <c r="A898" s="59"/>
      <c r="B898" s="290" t="s">
        <v>0</v>
      </c>
      <c r="C898" s="284"/>
      <c r="D898" s="284"/>
      <c r="E898" s="284"/>
      <c r="F898" s="284"/>
      <c r="G898" s="284"/>
      <c r="H898" s="284"/>
      <c r="I898" s="284"/>
    </row>
    <row r="899" spans="1:9" ht="14.4" x14ac:dyDescent="0.3">
      <c r="B899" s="184" t="s">
        <v>27</v>
      </c>
      <c r="C899" s="286" t="s">
        <v>168</v>
      </c>
      <c r="D899" s="284"/>
      <c r="E899" s="284"/>
      <c r="F899" s="284"/>
      <c r="G899" s="284"/>
      <c r="H899" s="284"/>
      <c r="I899" s="284"/>
    </row>
    <row r="900" spans="1:9" x14ac:dyDescent="0.3">
      <c r="A900" s="188"/>
      <c r="B900" s="186"/>
      <c r="C900" s="186"/>
      <c r="D900" s="186"/>
      <c r="E900" s="186"/>
      <c r="F900" s="186"/>
      <c r="G900" s="186"/>
      <c r="H900" s="186"/>
      <c r="I900" s="186"/>
    </row>
    <row r="901" spans="1:9" ht="14.4" x14ac:dyDescent="0.3">
      <c r="A901" s="196" t="s">
        <v>635</v>
      </c>
      <c r="B901" s="289" t="s">
        <v>636</v>
      </c>
      <c r="C901" s="284"/>
      <c r="D901" s="284"/>
      <c r="E901" s="284"/>
      <c r="F901" s="284"/>
      <c r="G901" s="284"/>
      <c r="H901" s="284"/>
      <c r="I901" s="284"/>
    </row>
    <row r="902" spans="1:9" ht="14.4" x14ac:dyDescent="0.3">
      <c r="A902" s="3"/>
      <c r="B902" s="290" t="s">
        <v>25</v>
      </c>
      <c r="C902" s="284"/>
      <c r="D902" s="284"/>
      <c r="E902" s="284"/>
      <c r="F902" s="284"/>
      <c r="G902" s="284"/>
      <c r="H902" s="284"/>
      <c r="I902" s="284"/>
    </row>
    <row r="903" spans="1:9" ht="30.6" customHeight="1" x14ac:dyDescent="0.3">
      <c r="A903" s="59"/>
      <c r="B903" s="286" t="s">
        <v>637</v>
      </c>
      <c r="C903" s="284"/>
      <c r="D903" s="284"/>
      <c r="E903" s="284"/>
      <c r="F903" s="284"/>
      <c r="G903" s="284"/>
      <c r="H903" s="284"/>
      <c r="I903" s="284"/>
    </row>
    <row r="904" spans="1:9" ht="14.4" x14ac:dyDescent="0.3">
      <c r="A904" s="59"/>
      <c r="B904" s="197"/>
      <c r="C904" s="198"/>
      <c r="D904" s="198"/>
      <c r="E904" s="198"/>
      <c r="F904" s="198"/>
      <c r="G904" s="198"/>
      <c r="H904" s="198"/>
      <c r="I904" s="198"/>
    </row>
    <row r="905" spans="1:9" ht="14.4" x14ac:dyDescent="0.3">
      <c r="A905" s="59"/>
      <c r="B905" s="290" t="s">
        <v>0</v>
      </c>
      <c r="C905" s="284"/>
      <c r="D905" s="284"/>
      <c r="E905" s="284"/>
      <c r="F905" s="284"/>
      <c r="G905" s="284"/>
      <c r="H905" s="284"/>
      <c r="I905" s="284"/>
    </row>
    <row r="906" spans="1:9" ht="13.5" customHeight="1" x14ac:dyDescent="0.3">
      <c r="B906" s="184" t="s">
        <v>27</v>
      </c>
      <c r="C906" s="286" t="s">
        <v>168</v>
      </c>
      <c r="D906" s="284"/>
      <c r="E906" s="284"/>
      <c r="F906" s="284"/>
      <c r="G906" s="284"/>
      <c r="H906" s="284"/>
      <c r="I906" s="284"/>
    </row>
    <row r="907" spans="1:9" ht="15.9" customHeight="1" x14ac:dyDescent="0.3">
      <c r="B907" s="184" t="s">
        <v>27</v>
      </c>
      <c r="C907" s="286" t="s">
        <v>638</v>
      </c>
      <c r="D907" s="284"/>
      <c r="E907" s="284"/>
      <c r="F907" s="284"/>
      <c r="G907" s="284"/>
      <c r="H907" s="284"/>
      <c r="I907" s="284"/>
    </row>
    <row r="908" spans="1:9" ht="14.4" x14ac:dyDescent="0.3">
      <c r="D908" s="183"/>
      <c r="E908" s="183"/>
      <c r="F908" s="183"/>
      <c r="H908" s="183"/>
      <c r="I908" s="183"/>
    </row>
    <row r="909" spans="1:9" x14ac:dyDescent="0.3">
      <c r="A909" s="196" t="s">
        <v>639</v>
      </c>
      <c r="B909" s="289" t="s">
        <v>640</v>
      </c>
      <c r="C909" s="289"/>
      <c r="D909" s="289"/>
      <c r="E909" s="289"/>
      <c r="F909" s="289"/>
      <c r="G909" s="289"/>
      <c r="H909" s="289"/>
      <c r="I909" s="289"/>
    </row>
    <row r="910" spans="1:9" x14ac:dyDescent="0.3">
      <c r="A910" s="3"/>
      <c r="B910" s="290" t="s">
        <v>25</v>
      </c>
      <c r="C910" s="290"/>
      <c r="D910" s="290"/>
      <c r="E910" s="290"/>
      <c r="F910" s="290"/>
      <c r="G910" s="290"/>
      <c r="H910" s="290"/>
      <c r="I910" s="290"/>
    </row>
    <row r="911" spans="1:9" x14ac:dyDescent="0.3">
      <c r="A911" s="59"/>
      <c r="B911" s="286" t="s">
        <v>641</v>
      </c>
      <c r="C911" s="286"/>
      <c r="D911" s="286"/>
      <c r="E911" s="286"/>
      <c r="F911" s="286"/>
      <c r="G911" s="286"/>
      <c r="H911" s="286"/>
      <c r="I911" s="286"/>
    </row>
    <row r="912" spans="1:9" x14ac:dyDescent="0.3">
      <c r="A912" s="188"/>
      <c r="B912" s="291"/>
      <c r="C912" s="291"/>
      <c r="D912" s="291"/>
      <c r="E912" s="291"/>
      <c r="F912" s="291"/>
      <c r="G912" s="291"/>
      <c r="H912" s="291"/>
      <c r="I912" s="291"/>
    </row>
    <row r="913" spans="1:9" x14ac:dyDescent="0.3">
      <c r="A913" s="59"/>
      <c r="B913" s="290" t="s">
        <v>0</v>
      </c>
      <c r="C913" s="290"/>
      <c r="D913" s="290"/>
      <c r="E913" s="290"/>
      <c r="F913" s="290"/>
      <c r="G913" s="290"/>
      <c r="H913" s="290"/>
      <c r="I913" s="290"/>
    </row>
    <row r="914" spans="1:9" x14ac:dyDescent="0.3">
      <c r="B914" s="184" t="s">
        <v>27</v>
      </c>
      <c r="C914" s="286" t="s">
        <v>168</v>
      </c>
      <c r="D914" s="286"/>
      <c r="E914" s="286"/>
      <c r="F914" s="286"/>
      <c r="G914" s="286"/>
      <c r="H914" s="286"/>
      <c r="I914" s="286"/>
    </row>
    <row r="916" spans="1:9" ht="16.2" x14ac:dyDescent="0.35">
      <c r="A916" s="145" t="s">
        <v>642</v>
      </c>
      <c r="B916" s="278" t="s">
        <v>643</v>
      </c>
      <c r="C916" s="279"/>
      <c r="D916" s="279"/>
      <c r="E916" s="279"/>
      <c r="F916" s="279"/>
      <c r="G916" s="279"/>
      <c r="H916" s="279"/>
      <c r="I916" s="279"/>
    </row>
    <row r="917" spans="1:9" ht="14.4" x14ac:dyDescent="0.3">
      <c r="A917" s="188"/>
      <c r="B917" s="291"/>
      <c r="C917" s="292"/>
      <c r="D917" s="292"/>
      <c r="E917" s="292"/>
      <c r="F917" s="292"/>
      <c r="G917" s="292"/>
      <c r="H917" s="292"/>
      <c r="I917" s="292"/>
    </row>
    <row r="918" spans="1:9" ht="14.4" x14ac:dyDescent="0.3">
      <c r="A918" s="196" t="s">
        <v>644</v>
      </c>
      <c r="B918" s="289" t="s">
        <v>645</v>
      </c>
      <c r="C918" s="284"/>
      <c r="D918" s="284"/>
      <c r="E918" s="284"/>
      <c r="F918" s="284"/>
      <c r="G918" s="284"/>
      <c r="H918" s="284"/>
      <c r="I918" s="284"/>
    </row>
    <row r="919" spans="1:9" ht="14.4" x14ac:dyDescent="0.3">
      <c r="A919" s="3"/>
      <c r="B919" s="290" t="s">
        <v>25</v>
      </c>
      <c r="C919" s="284"/>
      <c r="D919" s="284"/>
      <c r="E919" s="284"/>
      <c r="F919" s="284"/>
      <c r="G919" s="284"/>
      <c r="H919" s="284"/>
      <c r="I919" s="284"/>
    </row>
    <row r="920" spans="1:9" ht="69" customHeight="1" x14ac:dyDescent="0.3">
      <c r="A920" s="59"/>
      <c r="B920" s="286" t="s">
        <v>646</v>
      </c>
      <c r="C920" s="284"/>
      <c r="D920" s="284"/>
      <c r="E920" s="284"/>
      <c r="F920" s="284"/>
      <c r="G920" s="284"/>
      <c r="H920" s="284"/>
      <c r="I920" s="284"/>
    </row>
    <row r="921" spans="1:9" ht="12.6" customHeight="1" x14ac:dyDescent="0.3">
      <c r="A921" s="59"/>
      <c r="C921" s="183"/>
      <c r="D921" s="183"/>
      <c r="E921" s="183"/>
      <c r="F921" s="183"/>
      <c r="G921" s="183"/>
      <c r="H921" s="183"/>
      <c r="I921" s="183"/>
    </row>
    <row r="922" spans="1:9" ht="30" customHeight="1" x14ac:dyDescent="0.3">
      <c r="A922" s="59"/>
      <c r="B922" s="184" t="s">
        <v>40</v>
      </c>
      <c r="C922" s="293" t="s">
        <v>647</v>
      </c>
      <c r="D922" s="293"/>
      <c r="E922" s="293"/>
      <c r="F922" s="293"/>
      <c r="G922" s="293"/>
      <c r="H922" s="293"/>
      <c r="I922" s="293"/>
    </row>
    <row r="923" spans="1:9" ht="27.9" customHeight="1" x14ac:dyDescent="0.3">
      <c r="A923" s="59"/>
      <c r="B923" s="184" t="s">
        <v>42</v>
      </c>
      <c r="C923" s="293" t="s">
        <v>648</v>
      </c>
      <c r="D923" s="293"/>
      <c r="E923" s="293"/>
      <c r="F923" s="293"/>
      <c r="G923" s="293"/>
      <c r="H923" s="293"/>
      <c r="I923" s="293"/>
    </row>
    <row r="924" spans="1:9" ht="14.4" x14ac:dyDescent="0.3">
      <c r="A924" s="188"/>
      <c r="B924" s="291"/>
      <c r="C924" s="292"/>
      <c r="D924" s="292"/>
      <c r="E924" s="292"/>
      <c r="F924" s="292"/>
      <c r="G924" s="292"/>
      <c r="H924" s="292"/>
      <c r="I924" s="292"/>
    </row>
    <row r="925" spans="1:9" ht="14.4" x14ac:dyDescent="0.3">
      <c r="A925" s="59"/>
      <c r="B925" s="290" t="s">
        <v>0</v>
      </c>
      <c r="C925" s="284"/>
      <c r="D925" s="284"/>
      <c r="E925" s="284"/>
      <c r="F925" s="284"/>
      <c r="G925" s="284"/>
      <c r="H925" s="284"/>
      <c r="I925" s="284"/>
    </row>
    <row r="926" spans="1:9" ht="14.4" x14ac:dyDescent="0.3">
      <c r="B926" s="184" t="s">
        <v>27</v>
      </c>
      <c r="C926" s="286" t="s">
        <v>89</v>
      </c>
      <c r="D926" s="284"/>
      <c r="E926" s="284"/>
      <c r="F926" s="284"/>
      <c r="G926" s="284"/>
      <c r="H926" s="284"/>
      <c r="I926" s="284"/>
    </row>
    <row r="927" spans="1:9" ht="14.4" x14ac:dyDescent="0.3">
      <c r="B927" s="184" t="s">
        <v>27</v>
      </c>
      <c r="C927" s="286" t="s">
        <v>649</v>
      </c>
      <c r="D927" s="284"/>
      <c r="E927" s="284"/>
      <c r="F927" s="284"/>
      <c r="G927" s="284"/>
      <c r="H927" s="284"/>
      <c r="I927" s="284"/>
    </row>
    <row r="928" spans="1:9" ht="54" customHeight="1" x14ac:dyDescent="0.3">
      <c r="B928" s="184" t="s">
        <v>27</v>
      </c>
      <c r="C928" s="286" t="s">
        <v>650</v>
      </c>
      <c r="D928" s="284"/>
      <c r="E928" s="284"/>
      <c r="F928" s="284"/>
      <c r="G928" s="284"/>
      <c r="H928" s="284"/>
      <c r="I928" s="284"/>
    </row>
    <row r="929" spans="1:9" ht="39.6" customHeight="1" x14ac:dyDescent="0.3">
      <c r="B929" s="184" t="s">
        <v>27</v>
      </c>
      <c r="C929" s="286" t="s">
        <v>651</v>
      </c>
      <c r="D929" s="284"/>
      <c r="E929" s="284"/>
      <c r="F929" s="284"/>
      <c r="G929" s="284"/>
      <c r="H929" s="284"/>
      <c r="I929" s="284"/>
    </row>
    <row r="930" spans="1:9" ht="14.4" x14ac:dyDescent="0.3">
      <c r="D930" s="183"/>
      <c r="E930" s="183"/>
      <c r="F930" s="183"/>
      <c r="G930" s="183"/>
      <c r="H930" s="183"/>
      <c r="I930" s="183"/>
    </row>
    <row r="931" spans="1:9" ht="14.4" x14ac:dyDescent="0.3">
      <c r="A931" s="196" t="s">
        <v>652</v>
      </c>
      <c r="B931" s="289" t="s">
        <v>653</v>
      </c>
      <c r="C931" s="284"/>
      <c r="D931" s="284"/>
      <c r="E931" s="284"/>
      <c r="F931" s="284"/>
      <c r="G931" s="284"/>
      <c r="H931" s="284"/>
      <c r="I931" s="284"/>
    </row>
    <row r="932" spans="1:9" ht="14.4" x14ac:dyDescent="0.3">
      <c r="A932" s="3"/>
      <c r="B932" s="290" t="s">
        <v>25</v>
      </c>
      <c r="C932" s="284"/>
      <c r="D932" s="284"/>
      <c r="E932" s="284"/>
      <c r="F932" s="284"/>
      <c r="G932" s="284"/>
      <c r="H932" s="284"/>
      <c r="I932" s="284"/>
    </row>
    <row r="933" spans="1:9" ht="120.6" customHeight="1" x14ac:dyDescent="0.3">
      <c r="A933" s="59"/>
      <c r="B933" s="286" t="s">
        <v>654</v>
      </c>
      <c r="C933" s="284"/>
      <c r="D933" s="284"/>
      <c r="E933" s="284"/>
      <c r="F933" s="284"/>
      <c r="G933" s="284"/>
      <c r="H933" s="284"/>
      <c r="I933" s="284"/>
    </row>
    <row r="934" spans="1:9" ht="14.4" x14ac:dyDescent="0.3">
      <c r="A934" s="59"/>
      <c r="B934" s="197"/>
      <c r="C934" s="198"/>
      <c r="D934" s="198"/>
      <c r="E934" s="198"/>
      <c r="F934" s="198"/>
      <c r="G934" s="198"/>
      <c r="H934" s="198"/>
      <c r="I934" s="198"/>
    </row>
    <row r="935" spans="1:9" ht="14.4" x14ac:dyDescent="0.3">
      <c r="A935" s="59"/>
      <c r="B935" s="290" t="s">
        <v>0</v>
      </c>
      <c r="C935" s="284"/>
      <c r="D935" s="284"/>
      <c r="E935" s="284"/>
      <c r="F935" s="284"/>
      <c r="G935" s="284"/>
      <c r="H935" s="284"/>
      <c r="I935" s="284"/>
    </row>
    <row r="936" spans="1:9" ht="14.4" x14ac:dyDescent="0.3">
      <c r="B936" s="184" t="s">
        <v>27</v>
      </c>
      <c r="C936" s="286" t="s">
        <v>89</v>
      </c>
      <c r="D936" s="284"/>
      <c r="E936" s="284"/>
      <c r="F936" s="284"/>
      <c r="G936" s="284"/>
      <c r="H936" s="284"/>
      <c r="I936" s="284"/>
    </row>
    <row r="937" spans="1:9" ht="14.4" x14ac:dyDescent="0.3">
      <c r="B937" s="184" t="s">
        <v>27</v>
      </c>
      <c r="C937" s="286" t="s">
        <v>655</v>
      </c>
      <c r="D937" s="284"/>
      <c r="E937" s="284"/>
      <c r="F937" s="284"/>
      <c r="G937" s="284"/>
      <c r="H937" s="284"/>
      <c r="I937" s="284"/>
    </row>
    <row r="938" spans="1:9" ht="14.4" x14ac:dyDescent="0.3">
      <c r="D938" s="183"/>
      <c r="E938" s="183"/>
      <c r="F938" s="183"/>
      <c r="G938" s="183"/>
      <c r="H938" s="183"/>
      <c r="I938" s="183"/>
    </row>
    <row r="939" spans="1:9" ht="14.4" x14ac:dyDescent="0.3">
      <c r="A939" s="196" t="s">
        <v>656</v>
      </c>
      <c r="B939" s="289" t="s">
        <v>657</v>
      </c>
      <c r="C939" s="284"/>
      <c r="D939" s="284"/>
      <c r="E939" s="284"/>
      <c r="F939" s="284"/>
      <c r="G939" s="284"/>
      <c r="H939" s="284"/>
      <c r="I939" s="284"/>
    </row>
    <row r="940" spans="1:9" ht="14.4" x14ac:dyDescent="0.3">
      <c r="A940" s="3"/>
      <c r="B940" s="290" t="s">
        <v>25</v>
      </c>
      <c r="C940" s="284"/>
      <c r="D940" s="284"/>
      <c r="E940" s="284"/>
      <c r="F940" s="284"/>
      <c r="G940" s="284"/>
      <c r="H940" s="284"/>
      <c r="I940" s="284"/>
    </row>
    <row r="941" spans="1:9" ht="66" customHeight="1" x14ac:dyDescent="0.3">
      <c r="A941" s="59"/>
      <c r="B941" s="286" t="s">
        <v>658</v>
      </c>
      <c r="C941" s="284"/>
      <c r="D941" s="284"/>
      <c r="E941" s="284"/>
      <c r="F941" s="284"/>
      <c r="G941" s="284"/>
      <c r="H941" s="284"/>
      <c r="I941" s="284"/>
    </row>
    <row r="942" spans="1:9" ht="14.4" x14ac:dyDescent="0.3">
      <c r="A942" s="188"/>
      <c r="B942" s="291"/>
      <c r="C942" s="292"/>
      <c r="D942" s="292"/>
      <c r="E942" s="292"/>
      <c r="F942" s="292"/>
      <c r="G942" s="292"/>
      <c r="H942" s="292"/>
      <c r="I942" s="292"/>
    </row>
    <row r="943" spans="1:9" ht="14.4" x14ac:dyDescent="0.3">
      <c r="A943" s="59"/>
      <c r="B943" s="290" t="s">
        <v>0</v>
      </c>
      <c r="C943" s="284"/>
      <c r="D943" s="284"/>
      <c r="E943" s="284"/>
      <c r="F943" s="284"/>
      <c r="G943" s="284"/>
      <c r="H943" s="284"/>
      <c r="I943" s="284"/>
    </row>
    <row r="944" spans="1:9" ht="14.4" x14ac:dyDescent="0.3">
      <c r="B944" s="184" t="s">
        <v>27</v>
      </c>
      <c r="C944" s="286" t="s">
        <v>206</v>
      </c>
      <c r="D944" s="284"/>
      <c r="E944" s="284"/>
      <c r="F944" s="284"/>
      <c r="G944" s="284"/>
      <c r="H944" s="284"/>
      <c r="I944" s="284"/>
    </row>
    <row r="945" spans="1:9" ht="14.4" x14ac:dyDescent="0.3">
      <c r="D945" s="183"/>
      <c r="E945" s="183"/>
      <c r="F945" s="183"/>
      <c r="G945" s="183"/>
      <c r="H945" s="183"/>
      <c r="I945" s="183"/>
    </row>
    <row r="946" spans="1:9" ht="16.2" x14ac:dyDescent="0.35">
      <c r="A946" s="145" t="s">
        <v>659</v>
      </c>
      <c r="B946" s="278" t="s">
        <v>660</v>
      </c>
      <c r="C946" s="279"/>
      <c r="D946" s="279"/>
      <c r="E946" s="279"/>
      <c r="F946" s="279"/>
      <c r="G946" s="279"/>
      <c r="H946" s="279"/>
      <c r="I946" s="279"/>
    </row>
    <row r="947" spans="1:9" ht="14.4" x14ac:dyDescent="0.3">
      <c r="A947" s="188"/>
      <c r="B947" s="291"/>
      <c r="C947" s="292"/>
      <c r="D947" s="292"/>
      <c r="E947" s="292"/>
      <c r="F947" s="292"/>
      <c r="G947" s="292"/>
      <c r="H947" s="292"/>
      <c r="I947" s="292"/>
    </row>
    <row r="948" spans="1:9" ht="14.4" x14ac:dyDescent="0.3">
      <c r="A948" s="196" t="s">
        <v>661</v>
      </c>
      <c r="B948" s="289" t="s">
        <v>662</v>
      </c>
      <c r="C948" s="284"/>
      <c r="D948" s="284"/>
      <c r="E948" s="284"/>
      <c r="F948" s="284"/>
      <c r="G948" s="284"/>
      <c r="H948" s="284"/>
      <c r="I948" s="284"/>
    </row>
    <row r="949" spans="1:9" ht="14.4" x14ac:dyDescent="0.3">
      <c r="A949" s="3"/>
      <c r="B949" s="290" t="s">
        <v>25</v>
      </c>
      <c r="C949" s="284"/>
      <c r="D949" s="284"/>
      <c r="E949" s="284"/>
      <c r="F949" s="284"/>
      <c r="G949" s="284"/>
      <c r="H949" s="284"/>
      <c r="I949" s="284"/>
    </row>
    <row r="950" spans="1:9" ht="14.4" x14ac:dyDescent="0.3">
      <c r="A950" s="59"/>
      <c r="B950" s="286" t="s">
        <v>663</v>
      </c>
      <c r="C950" s="284"/>
      <c r="D950" s="284"/>
      <c r="E950" s="284"/>
      <c r="F950" s="284"/>
      <c r="G950" s="284"/>
      <c r="H950" s="284"/>
      <c r="I950" s="284"/>
    </row>
    <row r="951" spans="1:9" ht="14.4" x14ac:dyDescent="0.3">
      <c r="A951" s="59"/>
      <c r="B951" s="197"/>
      <c r="C951" s="198"/>
      <c r="D951" s="198"/>
      <c r="E951" s="198"/>
      <c r="F951" s="198"/>
      <c r="G951" s="198"/>
      <c r="H951" s="198"/>
      <c r="I951" s="198"/>
    </row>
    <row r="952" spans="1:9" ht="14.4" x14ac:dyDescent="0.3">
      <c r="A952" s="59"/>
      <c r="B952" s="290" t="s">
        <v>0</v>
      </c>
      <c r="C952" s="284"/>
      <c r="D952" s="284"/>
      <c r="E952" s="284"/>
      <c r="F952" s="284"/>
      <c r="G952" s="284"/>
      <c r="H952" s="284"/>
      <c r="I952" s="284"/>
    </row>
    <row r="953" spans="1:9" ht="14.4" x14ac:dyDescent="0.3">
      <c r="B953" s="184" t="s">
        <v>27</v>
      </c>
      <c r="C953" s="286" t="s">
        <v>664</v>
      </c>
      <c r="D953" s="284"/>
      <c r="E953" s="284"/>
      <c r="F953" s="284"/>
      <c r="G953" s="284"/>
      <c r="H953" s="284"/>
      <c r="I953" s="284"/>
    </row>
    <row r="954" spans="1:9" ht="29.1" customHeight="1" x14ac:dyDescent="0.3">
      <c r="B954" s="184" t="s">
        <v>27</v>
      </c>
      <c r="C954" s="286" t="s">
        <v>665</v>
      </c>
      <c r="D954" s="284"/>
      <c r="E954" s="284"/>
      <c r="F954" s="284"/>
      <c r="G954" s="284"/>
      <c r="H954" s="284"/>
      <c r="I954" s="284"/>
    </row>
    <row r="955" spans="1:9" ht="53.4" customHeight="1" x14ac:dyDescent="0.3">
      <c r="C955" s="287" t="s">
        <v>666</v>
      </c>
      <c r="D955" s="288"/>
      <c r="E955" s="288"/>
      <c r="F955" s="288"/>
      <c r="G955" s="288"/>
      <c r="H955" s="288"/>
      <c r="I955" s="288"/>
    </row>
    <row r="956" spans="1:9" ht="14.4" x14ac:dyDescent="0.3">
      <c r="C956" s="189"/>
      <c r="D956" s="194"/>
      <c r="E956" s="194"/>
      <c r="F956" s="194"/>
      <c r="G956" s="194"/>
      <c r="H956" s="194"/>
      <c r="I956" s="194"/>
    </row>
    <row r="957" spans="1:9" x14ac:dyDescent="0.3">
      <c r="A957" s="196" t="s">
        <v>667</v>
      </c>
      <c r="B957" s="289" t="s">
        <v>668</v>
      </c>
      <c r="C957" s="289"/>
      <c r="D957" s="289"/>
      <c r="E957" s="289"/>
      <c r="F957" s="289"/>
      <c r="G957" s="289"/>
      <c r="H957" s="289"/>
      <c r="I957" s="289"/>
    </row>
    <row r="958" spans="1:9" x14ac:dyDescent="0.3">
      <c r="A958" s="3"/>
      <c r="B958" s="290" t="s">
        <v>25</v>
      </c>
      <c r="C958" s="290"/>
      <c r="D958" s="290"/>
      <c r="E958" s="290"/>
      <c r="F958" s="290"/>
      <c r="G958" s="290"/>
      <c r="H958" s="290"/>
      <c r="I958" s="290"/>
    </row>
    <row r="959" spans="1:9" ht="28.5" customHeight="1" x14ac:dyDescent="0.3">
      <c r="A959" s="59"/>
      <c r="B959" s="286" t="s">
        <v>669</v>
      </c>
      <c r="C959" s="286"/>
      <c r="D959" s="286"/>
      <c r="E959" s="286"/>
      <c r="F959" s="286"/>
      <c r="G959" s="286"/>
      <c r="H959" s="286"/>
      <c r="I959" s="286"/>
    </row>
    <row r="960" spans="1:9" x14ac:dyDescent="0.3">
      <c r="A960" s="188"/>
      <c r="B960" s="291"/>
      <c r="C960" s="291"/>
      <c r="D960" s="291"/>
      <c r="E960" s="291"/>
      <c r="F960" s="291"/>
      <c r="G960" s="291"/>
      <c r="H960" s="291"/>
      <c r="I960" s="291"/>
    </row>
    <row r="961" spans="1:9" x14ac:dyDescent="0.3">
      <c r="A961" s="59"/>
      <c r="B961" s="290" t="s">
        <v>0</v>
      </c>
      <c r="C961" s="290"/>
      <c r="D961" s="290"/>
      <c r="E961" s="290"/>
      <c r="F961" s="290"/>
      <c r="G961" s="290"/>
      <c r="H961" s="290"/>
      <c r="I961" s="290"/>
    </row>
    <row r="962" spans="1:9" x14ac:dyDescent="0.3">
      <c r="B962" s="184" t="s">
        <v>27</v>
      </c>
      <c r="C962" s="286" t="s">
        <v>670</v>
      </c>
      <c r="D962" s="286"/>
      <c r="E962" s="286"/>
      <c r="F962" s="286"/>
      <c r="G962" s="286"/>
      <c r="H962" s="286"/>
      <c r="I962" s="286"/>
    </row>
    <row r="963" spans="1:9" x14ac:dyDescent="0.3">
      <c r="B963" s="184" t="s">
        <v>27</v>
      </c>
      <c r="C963" s="286" t="s">
        <v>671</v>
      </c>
      <c r="D963" s="286"/>
      <c r="E963" s="286"/>
      <c r="F963" s="286"/>
      <c r="G963" s="286"/>
      <c r="H963" s="286"/>
      <c r="I963" s="286"/>
    </row>
  </sheetData>
  <mergeCells count="865">
    <mergeCell ref="A1:I1"/>
    <mergeCell ref="A2:I2"/>
    <mergeCell ref="B3:I3"/>
    <mergeCell ref="B4:I4"/>
    <mergeCell ref="B5:I5"/>
    <mergeCell ref="B6:I6"/>
    <mergeCell ref="B13:I13"/>
    <mergeCell ref="B15:I15"/>
    <mergeCell ref="C16:I16"/>
    <mergeCell ref="C17:I17"/>
    <mergeCell ref="C18:I18"/>
    <mergeCell ref="B19:I19"/>
    <mergeCell ref="B7:I7"/>
    <mergeCell ref="C8:I8"/>
    <mergeCell ref="B9:I9"/>
    <mergeCell ref="B10:I10"/>
    <mergeCell ref="B11:I11"/>
    <mergeCell ref="B12:I12"/>
    <mergeCell ref="C26:I26"/>
    <mergeCell ref="C27:I27"/>
    <mergeCell ref="B28:I28"/>
    <mergeCell ref="C29:I29"/>
    <mergeCell ref="C30:I30"/>
    <mergeCell ref="C31:I31"/>
    <mergeCell ref="B20:I20"/>
    <mergeCell ref="B21:I21"/>
    <mergeCell ref="C22:I22"/>
    <mergeCell ref="C23:I23"/>
    <mergeCell ref="C24:I24"/>
    <mergeCell ref="C25:I25"/>
    <mergeCell ref="C37:E37"/>
    <mergeCell ref="F37:I37"/>
    <mergeCell ref="C38:E38"/>
    <mergeCell ref="F38:I38"/>
    <mergeCell ref="C39:E39"/>
    <mergeCell ref="F39:I39"/>
    <mergeCell ref="C32:I32"/>
    <mergeCell ref="B33:I33"/>
    <mergeCell ref="B34:I34"/>
    <mergeCell ref="C35:E35"/>
    <mergeCell ref="F35:I35"/>
    <mergeCell ref="C36:E36"/>
    <mergeCell ref="F36:I36"/>
    <mergeCell ref="C47:I47"/>
    <mergeCell ref="C48:I48"/>
    <mergeCell ref="C49:I49"/>
    <mergeCell ref="B50:I50"/>
    <mergeCell ref="B51:I51"/>
    <mergeCell ref="C52:F52"/>
    <mergeCell ref="G52:I52"/>
    <mergeCell ref="B41:I41"/>
    <mergeCell ref="B42:I42"/>
    <mergeCell ref="B43:I43"/>
    <mergeCell ref="B44:I44"/>
    <mergeCell ref="B45:I45"/>
    <mergeCell ref="B46:I46"/>
    <mergeCell ref="C56:F56"/>
    <mergeCell ref="G56:I56"/>
    <mergeCell ref="C57:F57"/>
    <mergeCell ref="G57:I57"/>
    <mergeCell ref="B59:I59"/>
    <mergeCell ref="B60:I60"/>
    <mergeCell ref="C53:F53"/>
    <mergeCell ref="G53:I53"/>
    <mergeCell ref="C54:F54"/>
    <mergeCell ref="G54:I54"/>
    <mergeCell ref="C55:F55"/>
    <mergeCell ref="G55:I55"/>
    <mergeCell ref="B69:I69"/>
    <mergeCell ref="B71:I71"/>
    <mergeCell ref="B72:I72"/>
    <mergeCell ref="B73:I73"/>
    <mergeCell ref="B74:I74"/>
    <mergeCell ref="B75:I75"/>
    <mergeCell ref="B61:I61"/>
    <mergeCell ref="B62:I62"/>
    <mergeCell ref="B63:I63"/>
    <mergeCell ref="C64:I64"/>
    <mergeCell ref="C65:I65"/>
    <mergeCell ref="B67:I67"/>
    <mergeCell ref="B83:I83"/>
    <mergeCell ref="B84:I84"/>
    <mergeCell ref="B85:I85"/>
    <mergeCell ref="B86:I86"/>
    <mergeCell ref="B87:I87"/>
    <mergeCell ref="B89:I89"/>
    <mergeCell ref="C76:I76"/>
    <mergeCell ref="C77:I77"/>
    <mergeCell ref="B79:I79"/>
    <mergeCell ref="B80:I80"/>
    <mergeCell ref="B81:I81"/>
    <mergeCell ref="B82:I82"/>
    <mergeCell ref="C98:I98"/>
    <mergeCell ref="B100:I100"/>
    <mergeCell ref="B102:I102"/>
    <mergeCell ref="B103:I103"/>
    <mergeCell ref="B104:I104"/>
    <mergeCell ref="B106:I106"/>
    <mergeCell ref="C91:E91"/>
    <mergeCell ref="B93:I93"/>
    <mergeCell ref="C94:I94"/>
    <mergeCell ref="C95:I95"/>
    <mergeCell ref="C96:I96"/>
    <mergeCell ref="C97:I97"/>
    <mergeCell ref="B114:I114"/>
    <mergeCell ref="B115:I115"/>
    <mergeCell ref="B116:I116"/>
    <mergeCell ref="C117:I117"/>
    <mergeCell ref="C118:I118"/>
    <mergeCell ref="B120:I120"/>
    <mergeCell ref="C107:I107"/>
    <mergeCell ref="C108:I108"/>
    <mergeCell ref="C109:I109"/>
    <mergeCell ref="B110:I110"/>
    <mergeCell ref="B112:I112"/>
    <mergeCell ref="B113:I113"/>
    <mergeCell ref="C124:F124"/>
    <mergeCell ref="G124:I124"/>
    <mergeCell ref="C125:F125"/>
    <mergeCell ref="G125:I125"/>
    <mergeCell ref="C126:F126"/>
    <mergeCell ref="G126:I126"/>
    <mergeCell ref="C121:F121"/>
    <mergeCell ref="G121:I121"/>
    <mergeCell ref="C122:F122"/>
    <mergeCell ref="G122:I122"/>
    <mergeCell ref="C123:F123"/>
    <mergeCell ref="G123:I123"/>
    <mergeCell ref="B133:I133"/>
    <mergeCell ref="C134:I134"/>
    <mergeCell ref="C135:I135"/>
    <mergeCell ref="B137:I137"/>
    <mergeCell ref="C138:F138"/>
    <mergeCell ref="G138:I138"/>
    <mergeCell ref="C127:F127"/>
    <mergeCell ref="G127:I127"/>
    <mergeCell ref="B129:I129"/>
    <mergeCell ref="B130:I130"/>
    <mergeCell ref="B131:I131"/>
    <mergeCell ref="B132:I132"/>
    <mergeCell ref="C142:F142"/>
    <mergeCell ref="G142:I142"/>
    <mergeCell ref="C143:F143"/>
    <mergeCell ref="G143:I143"/>
    <mergeCell ref="C144:F144"/>
    <mergeCell ref="G144:I144"/>
    <mergeCell ref="C139:F139"/>
    <mergeCell ref="G139:I139"/>
    <mergeCell ref="C140:F140"/>
    <mergeCell ref="G140:I140"/>
    <mergeCell ref="C141:F141"/>
    <mergeCell ref="G141:I141"/>
    <mergeCell ref="B154:I154"/>
    <mergeCell ref="C155:I155"/>
    <mergeCell ref="C156:I156"/>
    <mergeCell ref="C157:I157"/>
    <mergeCell ref="B159:I159"/>
    <mergeCell ref="B160:I160"/>
    <mergeCell ref="B146:I146"/>
    <mergeCell ref="B148:I148"/>
    <mergeCell ref="B150:I150"/>
    <mergeCell ref="B151:I151"/>
    <mergeCell ref="B152:I152"/>
    <mergeCell ref="B153:I153"/>
    <mergeCell ref="C168:F168"/>
    <mergeCell ref="G168:I168"/>
    <mergeCell ref="C169:F169"/>
    <mergeCell ref="G169:I169"/>
    <mergeCell ref="C170:F170"/>
    <mergeCell ref="G170:I172"/>
    <mergeCell ref="C171:F171"/>
    <mergeCell ref="C172:F172"/>
    <mergeCell ref="B161:I161"/>
    <mergeCell ref="B162:I162"/>
    <mergeCell ref="B163:I163"/>
    <mergeCell ref="C164:I164"/>
    <mergeCell ref="C165:I165"/>
    <mergeCell ref="B167:I167"/>
    <mergeCell ref="B179:I179"/>
    <mergeCell ref="B180:I180"/>
    <mergeCell ref="B181:I181"/>
    <mergeCell ref="B182:I182"/>
    <mergeCell ref="C183:I183"/>
    <mergeCell ref="C184:I184"/>
    <mergeCell ref="C173:F173"/>
    <mergeCell ref="G173:I173"/>
    <mergeCell ref="C174:F174"/>
    <mergeCell ref="G174:I174"/>
    <mergeCell ref="C176:I176"/>
    <mergeCell ref="B178:I178"/>
    <mergeCell ref="B192:I192"/>
    <mergeCell ref="B193:I193"/>
    <mergeCell ref="C194:I194"/>
    <mergeCell ref="C195:I195"/>
    <mergeCell ref="C196:I196"/>
    <mergeCell ref="C197:I197"/>
    <mergeCell ref="C185:I185"/>
    <mergeCell ref="C186:I186"/>
    <mergeCell ref="C187:I187"/>
    <mergeCell ref="B189:I189"/>
    <mergeCell ref="B190:I190"/>
    <mergeCell ref="B191:I191"/>
    <mergeCell ref="B206:I206"/>
    <mergeCell ref="C207:I207"/>
    <mergeCell ref="C208:I208"/>
    <mergeCell ref="C209:I209"/>
    <mergeCell ref="C210:I210"/>
    <mergeCell ref="C211:I211"/>
    <mergeCell ref="C198:I198"/>
    <mergeCell ref="B199:I199"/>
    <mergeCell ref="B201:I201"/>
    <mergeCell ref="B202:I202"/>
    <mergeCell ref="B203:I203"/>
    <mergeCell ref="B204:I204"/>
    <mergeCell ref="C216:F216"/>
    <mergeCell ref="G216:I216"/>
    <mergeCell ref="C217:F217"/>
    <mergeCell ref="G217:I217"/>
    <mergeCell ref="C218:F218"/>
    <mergeCell ref="G218:I218"/>
    <mergeCell ref="B212:I212"/>
    <mergeCell ref="C213:F213"/>
    <mergeCell ref="G213:I213"/>
    <mergeCell ref="C214:F214"/>
    <mergeCell ref="G214:I214"/>
    <mergeCell ref="C215:F215"/>
    <mergeCell ref="G215:I215"/>
    <mergeCell ref="C222:F222"/>
    <mergeCell ref="G222:I222"/>
    <mergeCell ref="C223:F223"/>
    <mergeCell ref="G223:I223"/>
    <mergeCell ref="C224:F224"/>
    <mergeCell ref="G224:I224"/>
    <mergeCell ref="C219:F219"/>
    <mergeCell ref="G219:I219"/>
    <mergeCell ref="C220:F220"/>
    <mergeCell ref="G220:I220"/>
    <mergeCell ref="C221:F221"/>
    <mergeCell ref="G221:I221"/>
    <mergeCell ref="B231:I231"/>
    <mergeCell ref="B232:I232"/>
    <mergeCell ref="B233:I233"/>
    <mergeCell ref="C234:I234"/>
    <mergeCell ref="C235:I235"/>
    <mergeCell ref="C236:I236"/>
    <mergeCell ref="C225:F225"/>
    <mergeCell ref="G225:I225"/>
    <mergeCell ref="B227:I227"/>
    <mergeCell ref="B228:I228"/>
    <mergeCell ref="B229:I229"/>
    <mergeCell ref="B230:I230"/>
    <mergeCell ref="B249:I249"/>
    <mergeCell ref="B250:I250"/>
    <mergeCell ref="B251:I251"/>
    <mergeCell ref="B252:I252"/>
    <mergeCell ref="C253:I253"/>
    <mergeCell ref="C254:I254"/>
    <mergeCell ref="C237:I237"/>
    <mergeCell ref="B239:I239"/>
    <mergeCell ref="C244:G244"/>
    <mergeCell ref="C245:G245"/>
    <mergeCell ref="C246:G246"/>
    <mergeCell ref="B248:I248"/>
    <mergeCell ref="C262:I262"/>
    <mergeCell ref="C263:I263"/>
    <mergeCell ref="C264:I264"/>
    <mergeCell ref="B265:I265"/>
    <mergeCell ref="B266:I266"/>
    <mergeCell ref="B267:I267"/>
    <mergeCell ref="B256:I256"/>
    <mergeCell ref="B257:I257"/>
    <mergeCell ref="B258:I258"/>
    <mergeCell ref="B259:I259"/>
    <mergeCell ref="B260:I260"/>
    <mergeCell ref="C261:I261"/>
    <mergeCell ref="C274:I274"/>
    <mergeCell ref="C275:I275"/>
    <mergeCell ref="B277:I277"/>
    <mergeCell ref="B278:I278"/>
    <mergeCell ref="B279:I279"/>
    <mergeCell ref="B280:I280"/>
    <mergeCell ref="B268:I268"/>
    <mergeCell ref="B269:I269"/>
    <mergeCell ref="B270:I270"/>
    <mergeCell ref="C271:I271"/>
    <mergeCell ref="C272:I272"/>
    <mergeCell ref="C273:I273"/>
    <mergeCell ref="B289:I289"/>
    <mergeCell ref="B290:I290"/>
    <mergeCell ref="B291:I291"/>
    <mergeCell ref="C292:I292"/>
    <mergeCell ref="C293:I293"/>
    <mergeCell ref="C294:I294"/>
    <mergeCell ref="B281:I281"/>
    <mergeCell ref="C282:I282"/>
    <mergeCell ref="C283:I283"/>
    <mergeCell ref="C284:I284"/>
    <mergeCell ref="B287:I287"/>
    <mergeCell ref="B288:I288"/>
    <mergeCell ref="B302:I302"/>
    <mergeCell ref="C303:I303"/>
    <mergeCell ref="C304:I304"/>
    <mergeCell ref="C305:I305"/>
    <mergeCell ref="C306:I306"/>
    <mergeCell ref="C307:I307"/>
    <mergeCell ref="C295:I295"/>
    <mergeCell ref="C296:I296"/>
    <mergeCell ref="C297:I297"/>
    <mergeCell ref="B299:I299"/>
    <mergeCell ref="B300:I300"/>
    <mergeCell ref="B301:I301"/>
    <mergeCell ref="C315:I315"/>
    <mergeCell ref="B317:I317"/>
    <mergeCell ref="C318:I318"/>
    <mergeCell ref="C319:I319"/>
    <mergeCell ref="C320:I320"/>
    <mergeCell ref="C321:I321"/>
    <mergeCell ref="B308:I308"/>
    <mergeCell ref="B309:I309"/>
    <mergeCell ref="B310:I310"/>
    <mergeCell ref="B311:I311"/>
    <mergeCell ref="B312:I312"/>
    <mergeCell ref="B314:I314"/>
    <mergeCell ref="C329:I329"/>
    <mergeCell ref="C330:I330"/>
    <mergeCell ref="C331:I331"/>
    <mergeCell ref="B333:I333"/>
    <mergeCell ref="B334:I334"/>
    <mergeCell ref="B335:I335"/>
    <mergeCell ref="C322:I322"/>
    <mergeCell ref="B324:I324"/>
    <mergeCell ref="B325:I325"/>
    <mergeCell ref="B326:I326"/>
    <mergeCell ref="B327:I327"/>
    <mergeCell ref="B328:I328"/>
    <mergeCell ref="C342:I342"/>
    <mergeCell ref="C343:I343"/>
    <mergeCell ref="C344:I344"/>
    <mergeCell ref="C345:I345"/>
    <mergeCell ref="C346:I346"/>
    <mergeCell ref="C347:I347"/>
    <mergeCell ref="B336:I336"/>
    <mergeCell ref="B337:I337"/>
    <mergeCell ref="C338:I338"/>
    <mergeCell ref="C339:I339"/>
    <mergeCell ref="C340:I340"/>
    <mergeCell ref="C341:I341"/>
    <mergeCell ref="C354:I354"/>
    <mergeCell ref="C355:I355"/>
    <mergeCell ref="C356:I356"/>
    <mergeCell ref="C357:I357"/>
    <mergeCell ref="C358:I358"/>
    <mergeCell ref="C359:I359"/>
    <mergeCell ref="B348:I348"/>
    <mergeCell ref="B349:I349"/>
    <mergeCell ref="B350:I350"/>
    <mergeCell ref="B351:I351"/>
    <mergeCell ref="B352:I352"/>
    <mergeCell ref="C353:I353"/>
    <mergeCell ref="B369:I369"/>
    <mergeCell ref="B371:I371"/>
    <mergeCell ref="B372:I372"/>
    <mergeCell ref="B373:I373"/>
    <mergeCell ref="B374:I374"/>
    <mergeCell ref="B375:I375"/>
    <mergeCell ref="B361:I361"/>
    <mergeCell ref="B362:I362"/>
    <mergeCell ref="B363:I363"/>
    <mergeCell ref="B365:I365"/>
    <mergeCell ref="C366:I366"/>
    <mergeCell ref="C367:I367"/>
    <mergeCell ref="B383:I383"/>
    <mergeCell ref="B384:I384"/>
    <mergeCell ref="C385:I385"/>
    <mergeCell ref="B386:I386"/>
    <mergeCell ref="C387:I387"/>
    <mergeCell ref="C388:I388"/>
    <mergeCell ref="C376:I376"/>
    <mergeCell ref="C377:I377"/>
    <mergeCell ref="C378:I378"/>
    <mergeCell ref="B380:I380"/>
    <mergeCell ref="B381:I381"/>
    <mergeCell ref="B382:I382"/>
    <mergeCell ref="C396:I396"/>
    <mergeCell ref="C397:I397"/>
    <mergeCell ref="C398:I398"/>
    <mergeCell ref="C399:I399"/>
    <mergeCell ref="C400:I400"/>
    <mergeCell ref="B401:I401"/>
    <mergeCell ref="C389:I389"/>
    <mergeCell ref="B391:I391"/>
    <mergeCell ref="B392:I392"/>
    <mergeCell ref="B393:I393"/>
    <mergeCell ref="B394:I394"/>
    <mergeCell ref="B395:I395"/>
    <mergeCell ref="C408:I408"/>
    <mergeCell ref="B410:I410"/>
    <mergeCell ref="B411:I411"/>
    <mergeCell ref="B412:I412"/>
    <mergeCell ref="B414:I414"/>
    <mergeCell ref="C415:I415"/>
    <mergeCell ref="B402:I402"/>
    <mergeCell ref="B403:I403"/>
    <mergeCell ref="B404:I404"/>
    <mergeCell ref="B405:I405"/>
    <mergeCell ref="B406:I406"/>
    <mergeCell ref="C407:I407"/>
    <mergeCell ref="B423:I423"/>
    <mergeCell ref="C424:I424"/>
    <mergeCell ref="C425:I425"/>
    <mergeCell ref="B427:I427"/>
    <mergeCell ref="B429:I429"/>
    <mergeCell ref="B431:I431"/>
    <mergeCell ref="C416:I416"/>
    <mergeCell ref="C417:I417"/>
    <mergeCell ref="B419:I419"/>
    <mergeCell ref="B420:I420"/>
    <mergeCell ref="B421:I421"/>
    <mergeCell ref="B422:I422"/>
    <mergeCell ref="C439:I439"/>
    <mergeCell ref="C440:I440"/>
    <mergeCell ref="C441:I441"/>
    <mergeCell ref="B443:I443"/>
    <mergeCell ref="B444:I444"/>
    <mergeCell ref="B445:I445"/>
    <mergeCell ref="B432:I432"/>
    <mergeCell ref="B433:I433"/>
    <mergeCell ref="B434:I434"/>
    <mergeCell ref="B435:I435"/>
    <mergeCell ref="B437:I437"/>
    <mergeCell ref="C438:I438"/>
    <mergeCell ref="B453:I453"/>
    <mergeCell ref="B455:I455"/>
    <mergeCell ref="B456:I456"/>
    <mergeCell ref="B457:I457"/>
    <mergeCell ref="B458:I458"/>
    <mergeCell ref="B459:I459"/>
    <mergeCell ref="B446:I446"/>
    <mergeCell ref="B447:I447"/>
    <mergeCell ref="C448:I448"/>
    <mergeCell ref="C449:I449"/>
    <mergeCell ref="C450:I450"/>
    <mergeCell ref="C451:I451"/>
    <mergeCell ref="C466:I466"/>
    <mergeCell ref="C467:I467"/>
    <mergeCell ref="C468:I468"/>
    <mergeCell ref="B470:I470"/>
    <mergeCell ref="B471:I471"/>
    <mergeCell ref="B472:I472"/>
    <mergeCell ref="C460:I460"/>
    <mergeCell ref="C461:I461"/>
    <mergeCell ref="C462:I462"/>
    <mergeCell ref="C463:I463"/>
    <mergeCell ref="C464:I464"/>
    <mergeCell ref="C465:I465"/>
    <mergeCell ref="B480:I480"/>
    <mergeCell ref="B481:I481"/>
    <mergeCell ref="B482:I482"/>
    <mergeCell ref="B484:I484"/>
    <mergeCell ref="C485:I485"/>
    <mergeCell ref="C486:I486"/>
    <mergeCell ref="B473:I473"/>
    <mergeCell ref="B474:I474"/>
    <mergeCell ref="C475:I475"/>
    <mergeCell ref="C476:I476"/>
    <mergeCell ref="C477:I477"/>
    <mergeCell ref="C478:I478"/>
    <mergeCell ref="C495:I495"/>
    <mergeCell ref="C496:I496"/>
    <mergeCell ref="C497:I497"/>
    <mergeCell ref="B498:I498"/>
    <mergeCell ref="B499:I499"/>
    <mergeCell ref="C500:I500"/>
    <mergeCell ref="C487:I487"/>
    <mergeCell ref="B489:I489"/>
    <mergeCell ref="B490:I490"/>
    <mergeCell ref="B491:I491"/>
    <mergeCell ref="B492:I492"/>
    <mergeCell ref="B493:I493"/>
    <mergeCell ref="B508:I508"/>
    <mergeCell ref="C509:I509"/>
    <mergeCell ref="C510:I510"/>
    <mergeCell ref="C511:I511"/>
    <mergeCell ref="C512:I512"/>
    <mergeCell ref="C513:I513"/>
    <mergeCell ref="C501:I501"/>
    <mergeCell ref="C502:I502"/>
    <mergeCell ref="B504:I504"/>
    <mergeCell ref="B505:I505"/>
    <mergeCell ref="B506:I506"/>
    <mergeCell ref="B507:I507"/>
    <mergeCell ref="B521:I521"/>
    <mergeCell ref="B522:I522"/>
    <mergeCell ref="B523:I523"/>
    <mergeCell ref="C524:I524"/>
    <mergeCell ref="C525:I525"/>
    <mergeCell ref="C526:I526"/>
    <mergeCell ref="C514:I514"/>
    <mergeCell ref="C515:I515"/>
    <mergeCell ref="C516:I516"/>
    <mergeCell ref="B518:I518"/>
    <mergeCell ref="B519:I519"/>
    <mergeCell ref="B520:I520"/>
    <mergeCell ref="C533:I533"/>
    <mergeCell ref="B535:I535"/>
    <mergeCell ref="B536:I536"/>
    <mergeCell ref="B537:I537"/>
    <mergeCell ref="B539:I539"/>
    <mergeCell ref="C540:I540"/>
    <mergeCell ref="B527:I527"/>
    <mergeCell ref="B528:I528"/>
    <mergeCell ref="B529:I529"/>
    <mergeCell ref="B530:I530"/>
    <mergeCell ref="B531:I531"/>
    <mergeCell ref="C532:I532"/>
    <mergeCell ref="B549:I549"/>
    <mergeCell ref="B550:I550"/>
    <mergeCell ref="C551:I551"/>
    <mergeCell ref="C552:I552"/>
    <mergeCell ref="B554:I554"/>
    <mergeCell ref="B555:I555"/>
    <mergeCell ref="C541:I541"/>
    <mergeCell ref="C542:I542"/>
    <mergeCell ref="C544:I544"/>
    <mergeCell ref="B546:I546"/>
    <mergeCell ref="B547:I547"/>
    <mergeCell ref="B548:I548"/>
    <mergeCell ref="C562:I562"/>
    <mergeCell ref="C563:I563"/>
    <mergeCell ref="C564:I564"/>
    <mergeCell ref="C565:I565"/>
    <mergeCell ref="C566:I566"/>
    <mergeCell ref="C567:I567"/>
    <mergeCell ref="B556:I556"/>
    <mergeCell ref="B557:I557"/>
    <mergeCell ref="B558:I558"/>
    <mergeCell ref="C559:I559"/>
    <mergeCell ref="C560:I560"/>
    <mergeCell ref="C561:I561"/>
    <mergeCell ref="C576:I576"/>
    <mergeCell ref="C577:I577"/>
    <mergeCell ref="B579:I579"/>
    <mergeCell ref="B580:I580"/>
    <mergeCell ref="B581:I581"/>
    <mergeCell ref="B582:I582"/>
    <mergeCell ref="B569:I569"/>
    <mergeCell ref="B571:I571"/>
    <mergeCell ref="B572:I572"/>
    <mergeCell ref="B573:I573"/>
    <mergeCell ref="B574:I574"/>
    <mergeCell ref="B575:I575"/>
    <mergeCell ref="B590:I590"/>
    <mergeCell ref="B591:I591"/>
    <mergeCell ref="C592:I592"/>
    <mergeCell ref="C593:I593"/>
    <mergeCell ref="B595:I595"/>
    <mergeCell ref="B597:I597"/>
    <mergeCell ref="B583:I583"/>
    <mergeCell ref="C584:I584"/>
    <mergeCell ref="C585:I585"/>
    <mergeCell ref="B587:I587"/>
    <mergeCell ref="B588:I588"/>
    <mergeCell ref="B589:I589"/>
    <mergeCell ref="C605:I605"/>
    <mergeCell ref="C606:I606"/>
    <mergeCell ref="C607:I607"/>
    <mergeCell ref="B609:I609"/>
    <mergeCell ref="B610:I610"/>
    <mergeCell ref="B611:I611"/>
    <mergeCell ref="B599:I599"/>
    <mergeCell ref="B600:I600"/>
    <mergeCell ref="B601:I601"/>
    <mergeCell ref="B602:I602"/>
    <mergeCell ref="B603:I603"/>
    <mergeCell ref="C604:I604"/>
    <mergeCell ref="B620:I620"/>
    <mergeCell ref="B621:I621"/>
    <mergeCell ref="B622:I622"/>
    <mergeCell ref="C623:I623"/>
    <mergeCell ref="B625:I625"/>
    <mergeCell ref="B626:I626"/>
    <mergeCell ref="B613:I613"/>
    <mergeCell ref="C614:I614"/>
    <mergeCell ref="C615:I615"/>
    <mergeCell ref="C616:I616"/>
    <mergeCell ref="B618:I618"/>
    <mergeCell ref="B619:I619"/>
    <mergeCell ref="B634:I634"/>
    <mergeCell ref="B635:I635"/>
    <mergeCell ref="B636:I636"/>
    <mergeCell ref="B637:I637"/>
    <mergeCell ref="C639:I639"/>
    <mergeCell ref="B641:I641"/>
    <mergeCell ref="B627:I627"/>
    <mergeCell ref="B628:I628"/>
    <mergeCell ref="B629:I629"/>
    <mergeCell ref="B630:I630"/>
    <mergeCell ref="C631:I631"/>
    <mergeCell ref="B633:I633"/>
    <mergeCell ref="C649:I649"/>
    <mergeCell ref="B651:I651"/>
    <mergeCell ref="B652:I652"/>
    <mergeCell ref="B653:I653"/>
    <mergeCell ref="B655:I655"/>
    <mergeCell ref="C656:I656"/>
    <mergeCell ref="C642:I642"/>
    <mergeCell ref="B644:I644"/>
    <mergeCell ref="B645:I645"/>
    <mergeCell ref="B646:I646"/>
    <mergeCell ref="B647:I647"/>
    <mergeCell ref="B648:I648"/>
    <mergeCell ref="B666:I666"/>
    <mergeCell ref="B667:I667"/>
    <mergeCell ref="C668:I668"/>
    <mergeCell ref="C669:I669"/>
    <mergeCell ref="B671:I671"/>
    <mergeCell ref="B672:I672"/>
    <mergeCell ref="C657:I657"/>
    <mergeCell ref="C659:I659"/>
    <mergeCell ref="B661:I661"/>
    <mergeCell ref="B663:I663"/>
    <mergeCell ref="B664:I664"/>
    <mergeCell ref="B665:I665"/>
    <mergeCell ref="B680:I680"/>
    <mergeCell ref="B682:I682"/>
    <mergeCell ref="B683:I683"/>
    <mergeCell ref="B684:I684"/>
    <mergeCell ref="B685:I685"/>
    <mergeCell ref="B686:I686"/>
    <mergeCell ref="B673:I673"/>
    <mergeCell ref="B674:I674"/>
    <mergeCell ref="B675:I675"/>
    <mergeCell ref="C676:I676"/>
    <mergeCell ref="C677:I677"/>
    <mergeCell ref="B679:I679"/>
    <mergeCell ref="C694:I694"/>
    <mergeCell ref="B696:I696"/>
    <mergeCell ref="B697:I697"/>
    <mergeCell ref="B698:I698"/>
    <mergeCell ref="B700:I700"/>
    <mergeCell ref="C701:I701"/>
    <mergeCell ref="C687:I687"/>
    <mergeCell ref="B689:I689"/>
    <mergeCell ref="B690:I690"/>
    <mergeCell ref="B691:I691"/>
    <mergeCell ref="B692:I692"/>
    <mergeCell ref="B693:I693"/>
    <mergeCell ref="C709:I709"/>
    <mergeCell ref="C710:I710"/>
    <mergeCell ref="C711:I711"/>
    <mergeCell ref="C712:I712"/>
    <mergeCell ref="C713:I713"/>
    <mergeCell ref="B715:I715"/>
    <mergeCell ref="C702:I702"/>
    <mergeCell ref="B704:I704"/>
    <mergeCell ref="B705:I705"/>
    <mergeCell ref="B706:I706"/>
    <mergeCell ref="B707:I707"/>
    <mergeCell ref="B708:I708"/>
    <mergeCell ref="B723:I723"/>
    <mergeCell ref="B724:I724"/>
    <mergeCell ref="B725:I725"/>
    <mergeCell ref="C727:I727"/>
    <mergeCell ref="C728:I728"/>
    <mergeCell ref="B730:I730"/>
    <mergeCell ref="B716:I716"/>
    <mergeCell ref="B717:I717"/>
    <mergeCell ref="B718:I718"/>
    <mergeCell ref="B719:I719"/>
    <mergeCell ref="C720:I720"/>
    <mergeCell ref="B722:I722"/>
    <mergeCell ref="B738:I738"/>
    <mergeCell ref="B739:I739"/>
    <mergeCell ref="C740:I740"/>
    <mergeCell ref="C741:I741"/>
    <mergeCell ref="C742:I742"/>
    <mergeCell ref="C743:I743"/>
    <mergeCell ref="C731:I731"/>
    <mergeCell ref="C732:I732"/>
    <mergeCell ref="C733:I733"/>
    <mergeCell ref="B735:I735"/>
    <mergeCell ref="B736:I736"/>
    <mergeCell ref="B737:I737"/>
    <mergeCell ref="B752:I752"/>
    <mergeCell ref="B754:I754"/>
    <mergeCell ref="C755:I755"/>
    <mergeCell ref="C756:I756"/>
    <mergeCell ref="B758:I758"/>
    <mergeCell ref="B759:I759"/>
    <mergeCell ref="C744:I744"/>
    <mergeCell ref="C745:I745"/>
    <mergeCell ref="C747:I747"/>
    <mergeCell ref="C748:I748"/>
    <mergeCell ref="B750:I750"/>
    <mergeCell ref="B751:I751"/>
    <mergeCell ref="B766:I766"/>
    <mergeCell ref="B768:I768"/>
    <mergeCell ref="B770:I770"/>
    <mergeCell ref="B771:I771"/>
    <mergeCell ref="B772:I772"/>
    <mergeCell ref="B773:I773"/>
    <mergeCell ref="B760:I760"/>
    <mergeCell ref="B761:I761"/>
    <mergeCell ref="B762:I762"/>
    <mergeCell ref="C763:I763"/>
    <mergeCell ref="C764:I764"/>
    <mergeCell ref="C765:I765"/>
    <mergeCell ref="B782:I782"/>
    <mergeCell ref="B783:I783"/>
    <mergeCell ref="B784:I784"/>
    <mergeCell ref="B785:I785"/>
    <mergeCell ref="C786:I786"/>
    <mergeCell ref="C787:I787"/>
    <mergeCell ref="B774:I774"/>
    <mergeCell ref="C775:I775"/>
    <mergeCell ref="C776:I776"/>
    <mergeCell ref="C777:I777"/>
    <mergeCell ref="B779:I779"/>
    <mergeCell ref="B781:I781"/>
    <mergeCell ref="B796:I796"/>
    <mergeCell ref="C797:I797"/>
    <mergeCell ref="C798:I798"/>
    <mergeCell ref="B800:I800"/>
    <mergeCell ref="B802:I802"/>
    <mergeCell ref="B804:I804"/>
    <mergeCell ref="C788:I788"/>
    <mergeCell ref="B790:I790"/>
    <mergeCell ref="B792:I792"/>
    <mergeCell ref="B793:I793"/>
    <mergeCell ref="B794:I794"/>
    <mergeCell ref="B795:I795"/>
    <mergeCell ref="C811:I811"/>
    <mergeCell ref="C812:I812"/>
    <mergeCell ref="B814:I814"/>
    <mergeCell ref="B815:I815"/>
    <mergeCell ref="B816:I816"/>
    <mergeCell ref="B817:I817"/>
    <mergeCell ref="B805:I805"/>
    <mergeCell ref="B806:I806"/>
    <mergeCell ref="B807:I807"/>
    <mergeCell ref="B808:I808"/>
    <mergeCell ref="C809:I809"/>
    <mergeCell ref="C810:I810"/>
    <mergeCell ref="B825:I825"/>
    <mergeCell ref="B826:I826"/>
    <mergeCell ref="B827:I827"/>
    <mergeCell ref="B828:I828"/>
    <mergeCell ref="C829:I829"/>
    <mergeCell ref="C830:I830"/>
    <mergeCell ref="B818:I818"/>
    <mergeCell ref="C819:I819"/>
    <mergeCell ref="C820:I820"/>
    <mergeCell ref="C821:I821"/>
    <mergeCell ref="C822:I822"/>
    <mergeCell ref="B824:I824"/>
    <mergeCell ref="C838:I838"/>
    <mergeCell ref="B840:I840"/>
    <mergeCell ref="B842:I842"/>
    <mergeCell ref="B843:I843"/>
    <mergeCell ref="B844:I844"/>
    <mergeCell ref="B846:I846"/>
    <mergeCell ref="C831:I831"/>
    <mergeCell ref="B833:I833"/>
    <mergeCell ref="B834:I834"/>
    <mergeCell ref="B835:I835"/>
    <mergeCell ref="B836:I836"/>
    <mergeCell ref="B837:I837"/>
    <mergeCell ref="B854:I854"/>
    <mergeCell ref="B855:I855"/>
    <mergeCell ref="B856:I856"/>
    <mergeCell ref="C857:I857"/>
    <mergeCell ref="C858:I858"/>
    <mergeCell ref="C859:I859"/>
    <mergeCell ref="C847:I847"/>
    <mergeCell ref="C848:I848"/>
    <mergeCell ref="C849:I849"/>
    <mergeCell ref="C850:I850"/>
    <mergeCell ref="B852:I852"/>
    <mergeCell ref="B853:I853"/>
    <mergeCell ref="C868:I868"/>
    <mergeCell ref="B870:I870"/>
    <mergeCell ref="B871:I871"/>
    <mergeCell ref="B872:I872"/>
    <mergeCell ref="B873:I873"/>
    <mergeCell ref="B874:I874"/>
    <mergeCell ref="B861:I861"/>
    <mergeCell ref="B862:I862"/>
    <mergeCell ref="B863:I863"/>
    <mergeCell ref="B865:I865"/>
    <mergeCell ref="C866:I866"/>
    <mergeCell ref="C867:I867"/>
    <mergeCell ref="C882:I882"/>
    <mergeCell ref="B884:I884"/>
    <mergeCell ref="B886:I886"/>
    <mergeCell ref="B887:I887"/>
    <mergeCell ref="B888:I888"/>
    <mergeCell ref="B889:I889"/>
    <mergeCell ref="C875:I875"/>
    <mergeCell ref="B877:I877"/>
    <mergeCell ref="B878:I878"/>
    <mergeCell ref="B879:I879"/>
    <mergeCell ref="B880:I880"/>
    <mergeCell ref="B881:I881"/>
    <mergeCell ref="B897:I897"/>
    <mergeCell ref="B898:I898"/>
    <mergeCell ref="C899:I899"/>
    <mergeCell ref="B901:I901"/>
    <mergeCell ref="B902:I902"/>
    <mergeCell ref="B903:I903"/>
    <mergeCell ref="B890:I890"/>
    <mergeCell ref="C891:I891"/>
    <mergeCell ref="C892:I892"/>
    <mergeCell ref="B894:I894"/>
    <mergeCell ref="B895:I895"/>
    <mergeCell ref="B896:I896"/>
    <mergeCell ref="B912:I912"/>
    <mergeCell ref="B913:I913"/>
    <mergeCell ref="C914:I914"/>
    <mergeCell ref="B916:I916"/>
    <mergeCell ref="B917:I917"/>
    <mergeCell ref="B918:I918"/>
    <mergeCell ref="B905:I905"/>
    <mergeCell ref="C906:I906"/>
    <mergeCell ref="C907:I907"/>
    <mergeCell ref="B909:I909"/>
    <mergeCell ref="B910:I910"/>
    <mergeCell ref="B911:I911"/>
    <mergeCell ref="C926:I926"/>
    <mergeCell ref="C927:I927"/>
    <mergeCell ref="C928:I928"/>
    <mergeCell ref="C929:I929"/>
    <mergeCell ref="B931:I931"/>
    <mergeCell ref="B932:I932"/>
    <mergeCell ref="B919:I919"/>
    <mergeCell ref="B920:I920"/>
    <mergeCell ref="C922:I922"/>
    <mergeCell ref="C923:I923"/>
    <mergeCell ref="B924:I924"/>
    <mergeCell ref="B925:I925"/>
    <mergeCell ref="B941:I941"/>
    <mergeCell ref="B942:I942"/>
    <mergeCell ref="B943:I943"/>
    <mergeCell ref="C944:I944"/>
    <mergeCell ref="B946:I946"/>
    <mergeCell ref="B947:I947"/>
    <mergeCell ref="B933:I933"/>
    <mergeCell ref="B935:I935"/>
    <mergeCell ref="C936:I936"/>
    <mergeCell ref="C937:I937"/>
    <mergeCell ref="B939:I939"/>
    <mergeCell ref="B940:I940"/>
    <mergeCell ref="C962:I962"/>
    <mergeCell ref="C963:I963"/>
    <mergeCell ref="C955:I955"/>
    <mergeCell ref="B957:I957"/>
    <mergeCell ref="B958:I958"/>
    <mergeCell ref="B959:I959"/>
    <mergeCell ref="B960:I960"/>
    <mergeCell ref="B961:I961"/>
    <mergeCell ref="B948:I948"/>
    <mergeCell ref="B949:I949"/>
    <mergeCell ref="B950:I950"/>
    <mergeCell ref="B952:I952"/>
    <mergeCell ref="C953:I953"/>
    <mergeCell ref="C954:I954"/>
  </mergeCells>
  <hyperlinks>
    <hyperlink ref="C639" r:id="rId1" xr:uid="{1F08962D-FDD6-434B-8019-DC3CBEB2429B}"/>
  </hyperlinks>
  <pageMargins left="0.7" right="0.7" top="0.75" bottom="0.75" header="0.3" footer="0.3"/>
  <pageSetup paperSize="9" orientation="portrait" r:id="rId2"/>
  <ignoredErrors>
    <ignoredError sqref="A10 A3" numberStoredAsText="1"/>
  </ignoredError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B94619-D2C1-4538-A3AA-E8CB27C9EB14}">
  <sheetPr>
    <tabColor rgb="FFFF0000"/>
    <pageSetUpPr fitToPage="1"/>
  </sheetPr>
  <dimension ref="A2:I164"/>
  <sheetViews>
    <sheetView topLeftCell="A155" workbookViewId="0">
      <selection activeCell="F180" sqref="F180"/>
    </sheetView>
  </sheetViews>
  <sheetFormatPr baseColWidth="10" defaultColWidth="11.44140625" defaultRowHeight="14.4" x14ac:dyDescent="0.3"/>
  <cols>
    <col min="2" max="2" width="10.5546875" customWidth="1"/>
    <col min="6" max="6" width="30.33203125" customWidth="1"/>
    <col min="9" max="9" width="89.44140625" customWidth="1"/>
  </cols>
  <sheetData>
    <row r="2" spans="1:9" x14ac:dyDescent="0.3">
      <c r="A2" t="s">
        <v>2308</v>
      </c>
    </row>
    <row r="3" spans="1:9" ht="55.2" x14ac:dyDescent="0.3">
      <c r="A3" t="s">
        <v>2307</v>
      </c>
      <c r="B3" s="324" t="s">
        <v>797</v>
      </c>
      <c r="C3" s="330"/>
      <c r="D3" s="330"/>
      <c r="E3" s="331"/>
      <c r="F3" s="223" t="s">
        <v>798</v>
      </c>
      <c r="G3" s="223" t="s">
        <v>799</v>
      </c>
    </row>
    <row r="4" spans="1:9" x14ac:dyDescent="0.3">
      <c r="B4" s="332" t="s">
        <v>801</v>
      </c>
      <c r="C4" s="333"/>
      <c r="D4" s="333"/>
      <c r="E4" s="334"/>
      <c r="F4" s="224">
        <v>5</v>
      </c>
      <c r="G4" s="224">
        <v>0</v>
      </c>
      <c r="H4" s="88" t="s">
        <v>2313</v>
      </c>
      <c r="I4" s="88"/>
    </row>
    <row r="5" spans="1:9" x14ac:dyDescent="0.3">
      <c r="B5" s="332" t="s">
        <v>802</v>
      </c>
      <c r="C5" s="333"/>
      <c r="D5" s="333"/>
      <c r="E5" s="334"/>
      <c r="F5" s="224">
        <v>5</v>
      </c>
      <c r="G5" s="224">
        <v>0</v>
      </c>
    </row>
    <row r="7" spans="1:9" x14ac:dyDescent="0.3">
      <c r="A7" t="s">
        <v>2309</v>
      </c>
      <c r="B7" t="s">
        <v>2310</v>
      </c>
      <c r="G7">
        <v>0</v>
      </c>
    </row>
    <row r="9" spans="1:9" ht="15.6" x14ac:dyDescent="0.3">
      <c r="A9" s="12" t="s">
        <v>332</v>
      </c>
      <c r="B9" s="335" t="s">
        <v>964</v>
      </c>
      <c r="C9" s="336"/>
      <c r="D9" s="336"/>
      <c r="E9" s="336"/>
      <c r="F9" s="336"/>
      <c r="G9" s="336"/>
      <c r="H9" s="336"/>
      <c r="I9" s="336"/>
    </row>
    <row r="10" spans="1:9" ht="15.6" x14ac:dyDescent="0.3">
      <c r="A10" s="14"/>
      <c r="B10" s="13"/>
      <c r="C10" s="323" t="s">
        <v>965</v>
      </c>
      <c r="D10" s="323"/>
      <c r="E10" s="323" t="s">
        <v>966</v>
      </c>
      <c r="F10" s="323"/>
      <c r="G10" s="324" t="s">
        <v>967</v>
      </c>
      <c r="H10" s="325"/>
      <c r="I10" s="326"/>
    </row>
    <row r="11" spans="1:9" ht="15.6" x14ac:dyDescent="0.3">
      <c r="A11" s="14"/>
      <c r="B11" s="13"/>
      <c r="C11" s="327" t="s">
        <v>968</v>
      </c>
      <c r="D11" s="327"/>
      <c r="E11" s="328">
        <v>1</v>
      </c>
      <c r="F11" s="328"/>
      <c r="G11" s="329"/>
      <c r="H11" s="329"/>
      <c r="I11" s="329"/>
    </row>
    <row r="12" spans="1:9" ht="15.6" x14ac:dyDescent="0.3">
      <c r="A12" s="13"/>
      <c r="B12" s="13"/>
      <c r="C12" s="327" t="s">
        <v>969</v>
      </c>
      <c r="D12" s="327"/>
      <c r="E12" s="328">
        <v>6</v>
      </c>
      <c r="F12" s="328"/>
      <c r="G12" s="329"/>
      <c r="H12" s="329"/>
      <c r="I12" s="329"/>
    </row>
    <row r="13" spans="1:9" ht="15.6" x14ac:dyDescent="0.3">
      <c r="A13" s="13"/>
      <c r="B13" s="13"/>
      <c r="C13" s="327" t="s">
        <v>970</v>
      </c>
      <c r="D13" s="327"/>
      <c r="E13" s="328">
        <v>3</v>
      </c>
      <c r="F13" s="328"/>
      <c r="G13" s="329"/>
      <c r="H13" s="329"/>
      <c r="I13" s="329"/>
    </row>
    <row r="14" spans="1:9" ht="15.6" x14ac:dyDescent="0.3">
      <c r="A14" s="14"/>
      <c r="B14" s="13"/>
      <c r="C14" s="13"/>
      <c r="D14" s="13"/>
      <c r="E14" s="13"/>
      <c r="F14" s="13"/>
      <c r="G14" s="13"/>
      <c r="H14" s="13"/>
      <c r="I14" s="13"/>
    </row>
    <row r="15" spans="1:9" ht="15.6" x14ac:dyDescent="0.3">
      <c r="A15" s="12" t="s">
        <v>337</v>
      </c>
      <c r="B15" s="337" t="s">
        <v>971</v>
      </c>
      <c r="C15" s="338"/>
      <c r="D15" s="338"/>
      <c r="E15" s="338"/>
      <c r="F15" s="338"/>
      <c r="G15" s="338"/>
      <c r="H15" s="338"/>
      <c r="I15" s="338"/>
    </row>
    <row r="16" spans="1:9" ht="15.6" x14ac:dyDescent="0.3">
      <c r="A16" s="12"/>
      <c r="B16" s="36" t="s">
        <v>27</v>
      </c>
      <c r="C16" s="339" t="s">
        <v>972</v>
      </c>
      <c r="D16" s="339"/>
      <c r="E16" s="339"/>
      <c r="F16" s="339"/>
      <c r="G16" s="339"/>
      <c r="H16" s="339"/>
      <c r="I16" s="339"/>
    </row>
    <row r="17" spans="1:9" ht="15.6" x14ac:dyDescent="0.3">
      <c r="A17" s="12"/>
      <c r="B17" s="36" t="s">
        <v>27</v>
      </c>
      <c r="C17" s="339" t="s">
        <v>973</v>
      </c>
      <c r="D17" s="339"/>
      <c r="E17" s="339"/>
      <c r="F17" s="339"/>
      <c r="G17" s="339"/>
      <c r="H17" s="339"/>
      <c r="I17" s="339"/>
    </row>
    <row r="18" spans="1:9" ht="15.6" x14ac:dyDescent="0.3">
      <c r="A18" s="12"/>
      <c r="B18" s="36" t="s">
        <v>27</v>
      </c>
      <c r="C18" s="339" t="s">
        <v>974</v>
      </c>
      <c r="D18" s="339"/>
      <c r="E18" s="339"/>
      <c r="F18" s="339"/>
      <c r="G18" s="339"/>
      <c r="H18" s="339"/>
      <c r="I18" s="339"/>
    </row>
    <row r="19" spans="1:9" ht="15.6" x14ac:dyDescent="0.3">
      <c r="A19" s="12"/>
      <c r="B19" s="36" t="s">
        <v>27</v>
      </c>
      <c r="C19" s="340" t="s">
        <v>975</v>
      </c>
      <c r="D19" s="340"/>
      <c r="E19" s="340"/>
      <c r="F19" s="340"/>
      <c r="G19" s="340"/>
      <c r="H19" s="340"/>
      <c r="I19" s="340"/>
    </row>
    <row r="20" spans="1:9" ht="15.6" x14ac:dyDescent="0.3">
      <c r="A20" s="14"/>
      <c r="B20" s="13"/>
      <c r="C20" s="343"/>
      <c r="D20" s="344"/>
      <c r="E20" s="344"/>
      <c r="F20" s="344"/>
      <c r="G20" s="345" t="s">
        <v>976</v>
      </c>
      <c r="H20" s="346"/>
      <c r="I20" s="346"/>
    </row>
    <row r="21" spans="1:9" ht="31.2" customHeight="1" x14ac:dyDescent="0.3">
      <c r="A21" s="14"/>
      <c r="B21" s="13"/>
      <c r="C21" s="341" t="s">
        <v>977</v>
      </c>
      <c r="D21" s="327"/>
      <c r="E21" s="327"/>
      <c r="F21" s="327"/>
      <c r="G21" s="342">
        <v>271698</v>
      </c>
      <c r="H21" s="342"/>
      <c r="I21" s="342"/>
    </row>
    <row r="22" spans="1:9" ht="42" customHeight="1" x14ac:dyDescent="0.3">
      <c r="A22" s="14"/>
      <c r="B22" s="13"/>
      <c r="C22" s="341" t="s">
        <v>978</v>
      </c>
      <c r="D22" s="341"/>
      <c r="E22" s="341"/>
      <c r="F22" s="341"/>
      <c r="G22" s="342">
        <v>17278</v>
      </c>
      <c r="H22" s="342"/>
      <c r="I22" s="342"/>
    </row>
    <row r="23" spans="1:9" ht="39.6" customHeight="1" x14ac:dyDescent="0.3">
      <c r="A23" s="14"/>
      <c r="B23" s="13"/>
      <c r="C23" s="341" t="s">
        <v>979</v>
      </c>
      <c r="D23" s="341"/>
      <c r="E23" s="341"/>
      <c r="F23" s="341"/>
      <c r="G23" s="342">
        <v>780263.39</v>
      </c>
      <c r="H23" s="342"/>
      <c r="I23" s="342"/>
    </row>
    <row r="24" spans="1:9" ht="43.95" customHeight="1" x14ac:dyDescent="0.3">
      <c r="A24" s="14"/>
      <c r="B24" s="13"/>
      <c r="C24" s="341" t="s">
        <v>980</v>
      </c>
      <c r="D24" s="341"/>
      <c r="E24" s="341"/>
      <c r="F24" s="341"/>
      <c r="G24" s="342">
        <v>1825</v>
      </c>
      <c r="H24" s="342"/>
      <c r="I24" s="342"/>
    </row>
    <row r="25" spans="1:9" ht="39.6" customHeight="1" x14ac:dyDescent="0.3">
      <c r="A25" s="14"/>
      <c r="B25" s="13"/>
      <c r="C25" s="341" t="s">
        <v>981</v>
      </c>
      <c r="D25" s="341"/>
      <c r="E25" s="341"/>
      <c r="F25" s="341"/>
      <c r="G25" s="342">
        <v>2926</v>
      </c>
      <c r="H25" s="342"/>
      <c r="I25" s="342"/>
    </row>
    <row r="26" spans="1:9" ht="15.6" x14ac:dyDescent="0.3">
      <c r="A26" s="14"/>
      <c r="B26" s="13"/>
      <c r="C26" s="37"/>
      <c r="D26" s="37"/>
      <c r="E26" s="37"/>
      <c r="F26" s="37"/>
      <c r="G26" s="11"/>
      <c r="H26" s="11"/>
      <c r="I26" s="11"/>
    </row>
    <row r="27" spans="1:9" ht="15.6" x14ac:dyDescent="0.3">
      <c r="A27" s="14"/>
      <c r="B27" s="13"/>
      <c r="C27" s="349" t="s">
        <v>982</v>
      </c>
      <c r="D27" s="349"/>
      <c r="E27" s="349"/>
      <c r="F27" s="349"/>
      <c r="G27" s="349"/>
      <c r="H27" s="349"/>
      <c r="I27" s="349"/>
    </row>
    <row r="28" spans="1:9" ht="36" customHeight="1" x14ac:dyDescent="0.3">
      <c r="A28" s="14"/>
      <c r="B28" s="13"/>
      <c r="C28" s="350" t="s">
        <v>983</v>
      </c>
      <c r="D28" s="351"/>
      <c r="E28" s="351"/>
      <c r="F28" s="351"/>
      <c r="G28" s="352">
        <v>0</v>
      </c>
      <c r="H28" s="352"/>
      <c r="I28" s="352"/>
    </row>
    <row r="29" spans="1:9" ht="15.6" x14ac:dyDescent="0.3">
      <c r="A29" s="14"/>
      <c r="B29" s="13"/>
      <c r="C29" s="37"/>
      <c r="D29" s="11"/>
      <c r="E29" s="11"/>
      <c r="F29" s="11"/>
      <c r="G29" s="11"/>
      <c r="H29" s="11"/>
      <c r="I29" s="11"/>
    </row>
    <row r="30" spans="1:9" ht="15.6" x14ac:dyDescent="0.3">
      <c r="A30" s="12" t="s">
        <v>345</v>
      </c>
      <c r="B30" s="337" t="s">
        <v>984</v>
      </c>
      <c r="C30" s="338"/>
      <c r="D30" s="338"/>
      <c r="E30" s="338"/>
      <c r="F30" s="338"/>
      <c r="G30" s="338"/>
      <c r="H30" s="338"/>
      <c r="I30" s="338"/>
    </row>
    <row r="31" spans="1:9" ht="15.6" x14ac:dyDescent="0.3">
      <c r="A31" s="14"/>
      <c r="B31" s="15" t="s">
        <v>27</v>
      </c>
      <c r="C31" s="347" t="s">
        <v>985</v>
      </c>
      <c r="D31" s="348"/>
      <c r="E31" s="348"/>
      <c r="F31" s="348"/>
      <c r="G31" s="348"/>
      <c r="H31" s="348"/>
      <c r="I31" s="348"/>
    </row>
    <row r="32" spans="1:9" ht="15.6" x14ac:dyDescent="0.3">
      <c r="A32" s="14"/>
      <c r="B32" s="15" t="s">
        <v>27</v>
      </c>
      <c r="C32" s="347" t="s">
        <v>986</v>
      </c>
      <c r="D32" s="348"/>
      <c r="E32" s="348"/>
      <c r="F32" s="348"/>
      <c r="G32" s="348"/>
      <c r="H32" s="348"/>
      <c r="I32" s="348"/>
    </row>
    <row r="33" spans="1:9" ht="15.6" x14ac:dyDescent="0.3">
      <c r="A33" s="14"/>
      <c r="B33" s="15" t="s">
        <v>27</v>
      </c>
      <c r="C33" s="347" t="s">
        <v>987</v>
      </c>
      <c r="D33" s="348"/>
      <c r="E33" s="348"/>
      <c r="F33" s="348"/>
      <c r="G33" s="348"/>
      <c r="H33" s="348"/>
      <c r="I33" s="348"/>
    </row>
    <row r="34" spans="1:9" ht="15.6" x14ac:dyDescent="0.3">
      <c r="A34" s="14"/>
      <c r="B34" s="13"/>
      <c r="C34" s="345" t="s">
        <v>988</v>
      </c>
      <c r="D34" s="345"/>
      <c r="E34" s="345" t="s">
        <v>989</v>
      </c>
      <c r="F34" s="346"/>
      <c r="G34" s="345" t="s">
        <v>990</v>
      </c>
      <c r="H34" s="345"/>
      <c r="I34" s="345"/>
    </row>
    <row r="35" spans="1:9" ht="15.6" x14ac:dyDescent="0.3">
      <c r="A35" s="14"/>
      <c r="B35" s="13"/>
      <c r="C35" s="360">
        <v>0</v>
      </c>
      <c r="D35" s="360"/>
      <c r="E35" s="361">
        <v>0</v>
      </c>
      <c r="F35" s="361"/>
      <c r="G35" s="362">
        <v>0</v>
      </c>
      <c r="H35" s="362"/>
      <c r="I35" s="362"/>
    </row>
    <row r="36" spans="1:9" ht="15.6" x14ac:dyDescent="0.3">
      <c r="A36" s="14"/>
      <c r="B36" s="13"/>
      <c r="C36" s="13"/>
      <c r="D36" s="11"/>
      <c r="E36" s="11"/>
      <c r="F36" s="11"/>
      <c r="G36" s="11"/>
      <c r="H36" s="13"/>
      <c r="I36" s="13"/>
    </row>
    <row r="37" spans="1:9" ht="15.6" x14ac:dyDescent="0.3">
      <c r="A37" s="12" t="s">
        <v>351</v>
      </c>
      <c r="B37" s="337" t="s">
        <v>984</v>
      </c>
      <c r="C37" s="338"/>
      <c r="D37" s="338"/>
      <c r="E37" s="338"/>
      <c r="F37" s="338"/>
      <c r="G37" s="338"/>
      <c r="H37" s="338"/>
      <c r="I37" s="338"/>
    </row>
    <row r="38" spans="1:9" ht="15.6" x14ac:dyDescent="0.3">
      <c r="A38" s="12"/>
      <c r="B38" s="15" t="s">
        <v>27</v>
      </c>
      <c r="C38" s="347" t="s">
        <v>991</v>
      </c>
      <c r="D38" s="348"/>
      <c r="E38" s="348"/>
      <c r="F38" s="348"/>
      <c r="G38" s="348"/>
      <c r="H38" s="348"/>
      <c r="I38" s="348"/>
    </row>
    <row r="39" spans="1:9" ht="15.6" x14ac:dyDescent="0.3">
      <c r="A39" s="12"/>
      <c r="B39" s="15" t="s">
        <v>27</v>
      </c>
      <c r="C39" s="347" t="s">
        <v>992</v>
      </c>
      <c r="D39" s="348"/>
      <c r="E39" s="348"/>
      <c r="F39" s="348"/>
      <c r="G39" s="348"/>
      <c r="H39" s="348"/>
      <c r="I39" s="348"/>
    </row>
    <row r="40" spans="1:9" ht="15.6" x14ac:dyDescent="0.3">
      <c r="A40" s="12"/>
      <c r="B40" s="15" t="s">
        <v>27</v>
      </c>
      <c r="C40" s="347" t="s">
        <v>993</v>
      </c>
      <c r="D40" s="348"/>
      <c r="E40" s="348"/>
      <c r="F40" s="348"/>
      <c r="G40" s="348"/>
      <c r="H40" s="348"/>
      <c r="I40" s="348"/>
    </row>
    <row r="41" spans="1:9" ht="15.6" x14ac:dyDescent="0.3">
      <c r="A41" s="12"/>
      <c r="B41" s="15" t="s">
        <v>27</v>
      </c>
      <c r="C41" s="353" t="s">
        <v>994</v>
      </c>
      <c r="D41" s="354"/>
      <c r="E41" s="354"/>
      <c r="F41" s="354"/>
      <c r="G41" s="354"/>
      <c r="H41" s="354"/>
      <c r="I41" s="354"/>
    </row>
    <row r="42" spans="1:9" ht="64.2" customHeight="1" x14ac:dyDescent="0.3">
      <c r="A42" s="74"/>
      <c r="B42" s="57"/>
      <c r="C42" s="355" t="s">
        <v>995</v>
      </c>
      <c r="D42" s="356"/>
      <c r="E42" s="356"/>
      <c r="F42" s="356"/>
      <c r="G42" s="357"/>
      <c r="H42" s="358">
        <v>0</v>
      </c>
      <c r="I42" s="359"/>
    </row>
    <row r="43" spans="1:9" ht="64.2" customHeight="1" x14ac:dyDescent="0.3">
      <c r="A43" s="74"/>
      <c r="B43" s="57"/>
      <c r="C43" s="355" t="s">
        <v>996</v>
      </c>
      <c r="D43" s="356"/>
      <c r="E43" s="356"/>
      <c r="F43" s="356"/>
      <c r="G43" s="357"/>
      <c r="H43" s="358">
        <v>3</v>
      </c>
      <c r="I43" s="359"/>
    </row>
    <row r="44" spans="1:9" ht="64.2" customHeight="1" x14ac:dyDescent="0.3">
      <c r="A44" s="74"/>
      <c r="B44" s="57"/>
      <c r="C44" s="355" t="s">
        <v>997</v>
      </c>
      <c r="D44" s="356"/>
      <c r="E44" s="356"/>
      <c r="F44" s="356"/>
      <c r="G44" s="357"/>
      <c r="H44" s="358">
        <v>0</v>
      </c>
      <c r="I44" s="359"/>
    </row>
    <row r="45" spans="1:9" ht="64.2" customHeight="1" x14ac:dyDescent="0.3">
      <c r="A45" s="74"/>
      <c r="B45" s="57"/>
      <c r="C45" s="355" t="s">
        <v>998</v>
      </c>
      <c r="D45" s="356"/>
      <c r="E45" s="356"/>
      <c r="F45" s="356"/>
      <c r="G45" s="357"/>
      <c r="H45" s="358">
        <v>1</v>
      </c>
      <c r="I45" s="359"/>
    </row>
    <row r="46" spans="1:9" ht="15.6" x14ac:dyDescent="0.3">
      <c r="A46" s="14"/>
      <c r="B46" s="13"/>
      <c r="C46" s="13"/>
      <c r="D46" s="11"/>
      <c r="E46" s="11"/>
      <c r="F46" s="11"/>
      <c r="G46" s="11"/>
      <c r="H46" s="13"/>
      <c r="I46" s="13"/>
    </row>
    <row r="47" spans="1:9" ht="15.6" x14ac:dyDescent="0.3">
      <c r="A47" s="12" t="s">
        <v>356</v>
      </c>
      <c r="B47" s="337" t="s">
        <v>999</v>
      </c>
      <c r="C47" s="338"/>
      <c r="D47" s="338"/>
      <c r="E47" s="338"/>
      <c r="F47" s="338"/>
      <c r="G47" s="338"/>
      <c r="H47" s="338"/>
      <c r="I47" s="338"/>
    </row>
    <row r="48" spans="1:9" ht="15.6" x14ac:dyDescent="0.3">
      <c r="A48" s="13"/>
      <c r="B48" s="13"/>
      <c r="C48" s="363" t="s">
        <v>1000</v>
      </c>
      <c r="D48" s="364"/>
      <c r="E48" s="364"/>
      <c r="F48" s="365"/>
      <c r="G48" s="363" t="s">
        <v>1001</v>
      </c>
      <c r="H48" s="364"/>
      <c r="I48" s="365"/>
    </row>
    <row r="49" spans="1:9" ht="15.6" x14ac:dyDescent="0.3">
      <c r="A49" s="13"/>
      <c r="B49" s="13"/>
      <c r="C49" s="358">
        <v>0</v>
      </c>
      <c r="D49" s="366"/>
      <c r="E49" s="366"/>
      <c r="F49" s="359"/>
      <c r="G49" s="358">
        <v>0</v>
      </c>
      <c r="H49" s="366"/>
      <c r="I49" s="359"/>
    </row>
    <row r="50" spans="1:9" ht="15.6" x14ac:dyDescent="0.3">
      <c r="A50" s="13"/>
      <c r="B50" s="13"/>
      <c r="C50" s="29"/>
      <c r="D50" s="29"/>
      <c r="E50" s="13"/>
      <c r="F50" s="13"/>
      <c r="G50" s="13"/>
      <c r="H50" s="13"/>
      <c r="I50" s="13"/>
    </row>
    <row r="51" spans="1:9" ht="16.2" x14ac:dyDescent="0.3">
      <c r="A51" s="12" t="s">
        <v>362</v>
      </c>
      <c r="B51" s="371" t="s">
        <v>1002</v>
      </c>
      <c r="C51" s="372"/>
      <c r="D51" s="372"/>
      <c r="E51" s="372"/>
      <c r="F51" s="372"/>
      <c r="G51" s="372"/>
      <c r="H51" s="372"/>
      <c r="I51" s="372"/>
    </row>
    <row r="52" spans="1:9" ht="42" customHeight="1" x14ac:dyDescent="0.3">
      <c r="A52" s="13"/>
      <c r="B52" s="373" t="s">
        <v>958</v>
      </c>
      <c r="C52" s="374"/>
      <c r="D52" s="374"/>
      <c r="E52" s="374"/>
      <c r="F52" s="374"/>
      <c r="G52" s="374"/>
      <c r="H52" s="375"/>
      <c r="I52" s="41" t="s">
        <v>1470</v>
      </c>
    </row>
    <row r="53" spans="1:9" ht="15.6" x14ac:dyDescent="0.3">
      <c r="A53" s="12"/>
      <c r="B53" s="337" t="s">
        <v>1003</v>
      </c>
      <c r="C53" s="338"/>
      <c r="D53" s="338"/>
      <c r="E53" s="338"/>
      <c r="F53" s="338"/>
      <c r="G53" s="338"/>
      <c r="H53" s="338"/>
      <c r="I53" s="338"/>
    </row>
    <row r="54" spans="1:9" ht="15.6" x14ac:dyDescent="0.3">
      <c r="A54" s="13"/>
      <c r="B54" s="13"/>
      <c r="C54" s="323" t="s">
        <v>960</v>
      </c>
      <c r="D54" s="323"/>
      <c r="E54" s="323"/>
      <c r="F54" s="323"/>
      <c r="G54" s="323" t="s">
        <v>961</v>
      </c>
      <c r="H54" s="323"/>
      <c r="I54" s="323"/>
    </row>
    <row r="55" spans="1:9" ht="15.6" x14ac:dyDescent="0.3">
      <c r="A55" s="13"/>
      <c r="B55" s="13"/>
      <c r="C55" s="367" t="s">
        <v>3</v>
      </c>
      <c r="D55" s="368"/>
      <c r="E55" s="368"/>
      <c r="F55" s="369"/>
      <c r="G55" s="370"/>
      <c r="H55" s="370"/>
      <c r="I55" s="370"/>
    </row>
    <row r="56" spans="1:9" ht="15.6" x14ac:dyDescent="0.3">
      <c r="A56" s="13"/>
      <c r="B56" s="13"/>
      <c r="C56" s="367" t="s">
        <v>3</v>
      </c>
      <c r="D56" s="368"/>
      <c r="E56" s="368"/>
      <c r="F56" s="369"/>
      <c r="G56" s="370"/>
      <c r="H56" s="370"/>
      <c r="I56" s="370"/>
    </row>
    <row r="57" spans="1:9" ht="15.6" x14ac:dyDescent="0.3">
      <c r="A57" s="13"/>
      <c r="B57" s="13"/>
      <c r="C57" s="367" t="s">
        <v>3</v>
      </c>
      <c r="D57" s="368"/>
      <c r="E57" s="368"/>
      <c r="F57" s="369"/>
      <c r="G57" s="370"/>
      <c r="H57" s="370"/>
      <c r="I57" s="370"/>
    </row>
    <row r="58" spans="1:9" ht="15.6" x14ac:dyDescent="0.3">
      <c r="A58" s="13"/>
      <c r="B58" s="13"/>
      <c r="C58" s="367" t="s">
        <v>3</v>
      </c>
      <c r="D58" s="368"/>
      <c r="E58" s="368"/>
      <c r="F58" s="369"/>
      <c r="G58" s="370"/>
      <c r="H58" s="370"/>
      <c r="I58" s="370"/>
    </row>
    <row r="59" spans="1:9" ht="15.6" x14ac:dyDescent="0.3">
      <c r="A59" s="13"/>
      <c r="B59" s="13"/>
      <c r="C59" s="367" t="s">
        <v>3</v>
      </c>
      <c r="D59" s="368"/>
      <c r="E59" s="368"/>
      <c r="F59" s="369"/>
      <c r="G59" s="370"/>
      <c r="H59" s="370"/>
      <c r="I59" s="370"/>
    </row>
    <row r="60" spans="1:9" ht="15.6" x14ac:dyDescent="0.3">
      <c r="A60" s="14"/>
      <c r="B60" s="13"/>
      <c r="C60" s="382" t="s">
        <v>962</v>
      </c>
      <c r="D60" s="383"/>
      <c r="E60" s="383"/>
      <c r="F60" s="383"/>
      <c r="G60" s="383"/>
      <c r="H60" s="383"/>
      <c r="I60" s="383"/>
    </row>
    <row r="62" spans="1:9" ht="18" x14ac:dyDescent="0.35">
      <c r="A62" s="85" t="s">
        <v>1101</v>
      </c>
      <c r="B62" s="376" t="s">
        <v>1102</v>
      </c>
      <c r="C62" s="376"/>
      <c r="D62" s="376"/>
      <c r="E62" s="376"/>
      <c r="F62" s="376"/>
      <c r="G62" s="376"/>
      <c r="H62" s="376"/>
      <c r="I62" s="377"/>
    </row>
    <row r="63" spans="1:9" ht="15.6" x14ac:dyDescent="0.3">
      <c r="A63" s="12" t="s">
        <v>426</v>
      </c>
      <c r="B63" s="335" t="s">
        <v>1103</v>
      </c>
      <c r="C63" s="335"/>
      <c r="D63" s="335"/>
      <c r="E63" s="335"/>
      <c r="F63" s="335"/>
      <c r="G63" s="335"/>
      <c r="H63" s="335"/>
      <c r="I63" s="335"/>
    </row>
    <row r="64" spans="1:9" ht="82.8" x14ac:dyDescent="0.3">
      <c r="A64" s="13"/>
      <c r="B64" s="13"/>
      <c r="C64" s="232" t="s">
        <v>1104</v>
      </c>
      <c r="D64" s="232" t="s">
        <v>1105</v>
      </c>
      <c r="E64" s="228" t="s">
        <v>1106</v>
      </c>
      <c r="F64" s="232" t="s">
        <v>1107</v>
      </c>
      <c r="G64" s="232" t="s">
        <v>1051</v>
      </c>
      <c r="H64" s="232" t="s">
        <v>1052</v>
      </c>
      <c r="I64" s="232" t="s">
        <v>1108</v>
      </c>
    </row>
    <row r="65" spans="1:9" ht="27.6" x14ac:dyDescent="0.3">
      <c r="A65" s="13"/>
      <c r="B65" s="13"/>
      <c r="C65" s="240"/>
      <c r="D65" s="241"/>
      <c r="E65" s="242" t="s">
        <v>3</v>
      </c>
      <c r="F65" s="243"/>
      <c r="G65" s="240"/>
      <c r="H65" s="240" t="s">
        <v>3</v>
      </c>
      <c r="I65" s="240"/>
    </row>
    <row r="66" spans="1:9" ht="27.6" x14ac:dyDescent="0.3">
      <c r="A66" s="13"/>
      <c r="B66" s="13"/>
      <c r="C66" s="229"/>
      <c r="D66" s="230"/>
      <c r="E66" s="171" t="s">
        <v>3</v>
      </c>
      <c r="F66" s="139"/>
      <c r="G66" s="229"/>
      <c r="H66" s="229" t="s">
        <v>3</v>
      </c>
      <c r="I66" s="229"/>
    </row>
    <row r="67" spans="1:9" ht="27.6" x14ac:dyDescent="0.3">
      <c r="A67" s="13"/>
      <c r="B67" s="13"/>
      <c r="C67" s="229"/>
      <c r="D67" s="230"/>
      <c r="E67" s="171" t="s">
        <v>3</v>
      </c>
      <c r="F67" s="139"/>
      <c r="G67" s="229"/>
      <c r="H67" s="229" t="s">
        <v>3</v>
      </c>
      <c r="I67" s="229"/>
    </row>
    <row r="68" spans="1:9" ht="27.6" x14ac:dyDescent="0.3">
      <c r="A68" s="13"/>
      <c r="B68" s="13"/>
      <c r="C68" s="229"/>
      <c r="D68" s="230"/>
      <c r="E68" s="171" t="s">
        <v>3</v>
      </c>
      <c r="F68" s="139"/>
      <c r="G68" s="229"/>
      <c r="H68" s="229" t="s">
        <v>3</v>
      </c>
      <c r="I68" s="229"/>
    </row>
    <row r="69" spans="1:9" ht="27.6" x14ac:dyDescent="0.3">
      <c r="A69" s="13"/>
      <c r="B69" s="13"/>
      <c r="C69" s="229"/>
      <c r="D69" s="230"/>
      <c r="E69" s="171" t="s">
        <v>3</v>
      </c>
      <c r="F69" s="139"/>
      <c r="G69" s="229"/>
      <c r="H69" s="229" t="s">
        <v>3</v>
      </c>
      <c r="I69" s="229"/>
    </row>
    <row r="70" spans="1:9" ht="27.6" x14ac:dyDescent="0.3">
      <c r="A70" s="13"/>
      <c r="B70" s="13"/>
      <c r="C70" s="229"/>
      <c r="D70" s="230"/>
      <c r="E70" s="171" t="s">
        <v>3</v>
      </c>
      <c r="F70" s="137"/>
      <c r="G70" s="229"/>
      <c r="H70" s="229" t="s">
        <v>3</v>
      </c>
      <c r="I70" s="229"/>
    </row>
    <row r="71" spans="1:9" ht="27.6" x14ac:dyDescent="0.3">
      <c r="A71" s="13"/>
      <c r="B71" s="13"/>
      <c r="C71" s="229"/>
      <c r="D71" s="230"/>
      <c r="E71" s="171" t="s">
        <v>3</v>
      </c>
      <c r="F71" s="137"/>
      <c r="G71" s="229"/>
      <c r="H71" s="229" t="s">
        <v>3</v>
      </c>
      <c r="I71" s="229"/>
    </row>
    <row r="72" spans="1:9" ht="27.6" x14ac:dyDescent="0.3">
      <c r="A72" s="13"/>
      <c r="B72" s="13"/>
      <c r="C72" s="229"/>
      <c r="D72" s="230"/>
      <c r="E72" s="171" t="s">
        <v>3</v>
      </c>
      <c r="F72" s="137"/>
      <c r="G72" s="229"/>
      <c r="H72" s="229" t="s">
        <v>3</v>
      </c>
      <c r="I72" s="229"/>
    </row>
    <row r="73" spans="1:9" ht="27.6" x14ac:dyDescent="0.3">
      <c r="A73" s="13"/>
      <c r="B73" s="13"/>
      <c r="C73" s="229"/>
      <c r="D73" s="230"/>
      <c r="E73" s="171" t="s">
        <v>3</v>
      </c>
      <c r="F73" s="137"/>
      <c r="G73" s="229"/>
      <c r="H73" s="229" t="s">
        <v>3</v>
      </c>
      <c r="I73" s="229"/>
    </row>
    <row r="74" spans="1:9" ht="27.6" x14ac:dyDescent="0.3">
      <c r="A74" s="13"/>
      <c r="B74" s="13"/>
      <c r="C74" s="229"/>
      <c r="D74" s="230"/>
      <c r="E74" s="171" t="s">
        <v>3</v>
      </c>
      <c r="F74" s="137"/>
      <c r="G74" s="229"/>
      <c r="H74" s="229" t="s">
        <v>3</v>
      </c>
      <c r="I74" s="229"/>
    </row>
    <row r="75" spans="1:9" ht="27.6" x14ac:dyDescent="0.3">
      <c r="A75" s="13"/>
      <c r="B75" s="13"/>
      <c r="C75" s="229"/>
      <c r="D75" s="230"/>
      <c r="E75" s="171" t="s">
        <v>3</v>
      </c>
      <c r="F75" s="137"/>
      <c r="G75" s="229"/>
      <c r="H75" s="229" t="s">
        <v>3</v>
      </c>
      <c r="I75" s="229"/>
    </row>
    <row r="76" spans="1:9" ht="27.6" x14ac:dyDescent="0.3">
      <c r="A76" s="13"/>
      <c r="B76" s="13"/>
      <c r="C76" s="229"/>
      <c r="D76" s="230"/>
      <c r="E76" s="171" t="s">
        <v>3</v>
      </c>
      <c r="F76" s="137"/>
      <c r="G76" s="229"/>
      <c r="H76" s="229" t="s">
        <v>3</v>
      </c>
      <c r="I76" s="229"/>
    </row>
    <row r="77" spans="1:9" ht="27.6" x14ac:dyDescent="0.3">
      <c r="A77" s="13"/>
      <c r="B77" s="13"/>
      <c r="C77" s="229"/>
      <c r="D77" s="230"/>
      <c r="E77" s="171" t="s">
        <v>3</v>
      </c>
      <c r="F77" s="137"/>
      <c r="G77" s="229"/>
      <c r="H77" s="229" t="s">
        <v>3</v>
      </c>
      <c r="I77" s="229"/>
    </row>
    <row r="78" spans="1:9" ht="27.6" x14ac:dyDescent="0.3">
      <c r="A78" s="13"/>
      <c r="B78" s="13"/>
      <c r="C78" s="229"/>
      <c r="D78" s="230"/>
      <c r="E78" s="171" t="s">
        <v>3</v>
      </c>
      <c r="F78" s="137"/>
      <c r="G78" s="229"/>
      <c r="H78" s="229" t="s">
        <v>3</v>
      </c>
      <c r="I78" s="229"/>
    </row>
    <row r="79" spans="1:9" ht="27.6" x14ac:dyDescent="0.3">
      <c r="A79" s="13"/>
      <c r="B79" s="13"/>
      <c r="C79" s="229"/>
      <c r="D79" s="230"/>
      <c r="E79" s="171" t="s">
        <v>3</v>
      </c>
      <c r="F79" s="137"/>
      <c r="G79" s="229"/>
      <c r="H79" s="229" t="s">
        <v>3</v>
      </c>
      <c r="I79" s="229"/>
    </row>
    <row r="80" spans="1:9" ht="27.6" x14ac:dyDescent="0.3">
      <c r="A80" s="13"/>
      <c r="B80" s="13"/>
      <c r="C80" s="229"/>
      <c r="D80" s="230"/>
      <c r="E80" s="171" t="s">
        <v>3</v>
      </c>
      <c r="F80" s="137"/>
      <c r="G80" s="229"/>
      <c r="H80" s="229" t="s">
        <v>3</v>
      </c>
      <c r="I80" s="229"/>
    </row>
    <row r="81" spans="1:9" ht="27.6" x14ac:dyDescent="0.3">
      <c r="A81" s="13"/>
      <c r="B81" s="13"/>
      <c r="C81" s="229"/>
      <c r="D81" s="230"/>
      <c r="E81" s="171" t="s">
        <v>3</v>
      </c>
      <c r="F81" s="137"/>
      <c r="G81" s="229"/>
      <c r="H81" s="229" t="s">
        <v>3</v>
      </c>
      <c r="I81" s="229"/>
    </row>
    <row r="82" spans="1:9" ht="27.6" x14ac:dyDescent="0.3">
      <c r="A82" s="13"/>
      <c r="B82" s="13"/>
      <c r="C82" s="229"/>
      <c r="D82" s="230"/>
      <c r="E82" s="171" t="s">
        <v>3</v>
      </c>
      <c r="F82" s="137"/>
      <c r="G82" s="229"/>
      <c r="H82" s="229" t="s">
        <v>3</v>
      </c>
      <c r="I82" s="229"/>
    </row>
    <row r="83" spans="1:9" ht="27.6" x14ac:dyDescent="0.3">
      <c r="A83" s="13"/>
      <c r="B83" s="13"/>
      <c r="C83" s="229"/>
      <c r="D83" s="230"/>
      <c r="E83" s="171" t="s">
        <v>3</v>
      </c>
      <c r="F83" s="137"/>
      <c r="G83" s="229"/>
      <c r="H83" s="229" t="s">
        <v>3</v>
      </c>
      <c r="I83" s="229"/>
    </row>
    <row r="84" spans="1:9" ht="27.6" x14ac:dyDescent="0.3">
      <c r="A84" s="13"/>
      <c r="B84" s="13"/>
      <c r="C84" s="229"/>
      <c r="D84" s="230"/>
      <c r="E84" s="171" t="s">
        <v>3</v>
      </c>
      <c r="F84" s="137"/>
      <c r="G84" s="229"/>
      <c r="H84" s="229" t="s">
        <v>3</v>
      </c>
      <c r="I84" s="229"/>
    </row>
    <row r="85" spans="1:9" ht="27.6" x14ac:dyDescent="0.3">
      <c r="A85" s="13"/>
      <c r="B85" s="13"/>
      <c r="C85" s="229"/>
      <c r="D85" s="230"/>
      <c r="E85" s="171" t="s">
        <v>3</v>
      </c>
      <c r="F85" s="137"/>
      <c r="G85" s="229"/>
      <c r="H85" s="229" t="s">
        <v>3</v>
      </c>
      <c r="I85" s="229"/>
    </row>
    <row r="86" spans="1:9" ht="15.6" x14ac:dyDescent="0.3">
      <c r="A86" s="13"/>
      <c r="B86" s="26" t="s">
        <v>1021</v>
      </c>
      <c r="C86" s="19"/>
      <c r="D86" s="231"/>
      <c r="E86" s="231"/>
      <c r="F86" s="231"/>
      <c r="G86" s="231"/>
      <c r="H86" s="231"/>
      <c r="I86" s="231"/>
    </row>
    <row r="87" spans="1:9" x14ac:dyDescent="0.3">
      <c r="A87" s="11"/>
      <c r="B87" s="11"/>
      <c r="C87" s="378" t="s">
        <v>1109</v>
      </c>
      <c r="D87" s="379"/>
      <c r="E87" s="379"/>
      <c r="F87" s="379"/>
      <c r="G87" s="379"/>
      <c r="H87" s="379"/>
      <c r="I87" s="379"/>
    </row>
    <row r="88" spans="1:9" x14ac:dyDescent="0.3">
      <c r="A88" s="11"/>
      <c r="B88" s="11"/>
      <c r="C88" s="380" t="s">
        <v>1110</v>
      </c>
      <c r="D88" s="381"/>
      <c r="E88" s="381"/>
      <c r="F88" s="381"/>
      <c r="G88" s="381"/>
      <c r="H88" s="381"/>
      <c r="I88" s="381"/>
    </row>
    <row r="89" spans="1:9" x14ac:dyDescent="0.3">
      <c r="A89" s="11"/>
      <c r="B89" s="11"/>
      <c r="C89" s="380" t="s">
        <v>1111</v>
      </c>
      <c r="D89" s="381"/>
      <c r="E89" s="381"/>
      <c r="F89" s="381"/>
      <c r="G89" s="381"/>
      <c r="H89" s="381"/>
      <c r="I89" s="381"/>
    </row>
    <row r="90" spans="1:9" x14ac:dyDescent="0.3">
      <c r="A90" s="11"/>
      <c r="B90" s="11"/>
      <c r="C90" s="19"/>
      <c r="D90" s="227"/>
      <c r="E90" s="227"/>
      <c r="F90" s="227"/>
      <c r="G90" s="227"/>
      <c r="H90" s="227"/>
      <c r="I90" s="227"/>
    </row>
    <row r="91" spans="1:9" ht="15.6" x14ac:dyDescent="0.3">
      <c r="A91" s="11"/>
      <c r="B91" s="11"/>
      <c r="C91" s="387" t="s">
        <v>1112</v>
      </c>
      <c r="D91" s="387"/>
      <c r="E91" s="387"/>
      <c r="F91" s="387"/>
      <c r="G91" s="387"/>
      <c r="H91" s="387"/>
      <c r="I91" s="387"/>
    </row>
    <row r="92" spans="1:9" ht="15.6" x14ac:dyDescent="0.3">
      <c r="A92" s="14"/>
      <c r="B92" s="13"/>
      <c r="C92" s="363" t="s">
        <v>1059</v>
      </c>
      <c r="D92" s="364"/>
      <c r="E92" s="364"/>
      <c r="F92" s="364"/>
      <c r="G92" s="365"/>
      <c r="H92" s="388" t="s">
        <v>118</v>
      </c>
      <c r="I92" s="389"/>
    </row>
    <row r="93" spans="1:9" ht="45.6" customHeight="1" x14ac:dyDescent="0.3">
      <c r="A93" s="14"/>
      <c r="B93" s="13"/>
      <c r="C93" s="384" t="s">
        <v>1060</v>
      </c>
      <c r="D93" s="385"/>
      <c r="E93" s="385"/>
      <c r="F93" s="385"/>
      <c r="G93" s="386"/>
      <c r="H93" s="358">
        <v>1</v>
      </c>
      <c r="I93" s="359"/>
    </row>
    <row r="94" spans="1:9" ht="45.6" customHeight="1" x14ac:dyDescent="0.3">
      <c r="A94" s="14"/>
      <c r="B94" s="13"/>
      <c r="C94" s="384" t="s">
        <v>1113</v>
      </c>
      <c r="D94" s="385"/>
      <c r="E94" s="385"/>
      <c r="F94" s="385"/>
      <c r="G94" s="386"/>
      <c r="H94" s="358">
        <v>0</v>
      </c>
      <c r="I94" s="359"/>
    </row>
    <row r="95" spans="1:9" ht="45.6" customHeight="1" x14ac:dyDescent="0.3">
      <c r="A95" s="14"/>
      <c r="B95" s="13"/>
      <c r="C95" s="384" t="s">
        <v>1062</v>
      </c>
      <c r="D95" s="385"/>
      <c r="E95" s="385"/>
      <c r="F95" s="385"/>
      <c r="G95" s="386"/>
      <c r="H95" s="358">
        <v>0</v>
      </c>
      <c r="I95" s="359"/>
    </row>
    <row r="96" spans="1:9" ht="45.6" customHeight="1" x14ac:dyDescent="0.3">
      <c r="A96" s="14"/>
      <c r="B96" s="13"/>
      <c r="C96" s="384" t="s">
        <v>1063</v>
      </c>
      <c r="D96" s="385"/>
      <c r="E96" s="385"/>
      <c r="F96" s="385"/>
      <c r="G96" s="386"/>
      <c r="H96" s="358">
        <v>0</v>
      </c>
      <c r="I96" s="359"/>
    </row>
    <row r="97" spans="1:9" x14ac:dyDescent="0.3">
      <c r="A97" s="11"/>
      <c r="B97" s="11"/>
      <c r="C97" s="231"/>
      <c r="D97" s="226"/>
      <c r="E97" s="226"/>
      <c r="F97" s="226"/>
      <c r="G97" s="226"/>
      <c r="H97" s="226"/>
      <c r="I97" s="226"/>
    </row>
    <row r="98" spans="1:9" ht="60" customHeight="1" x14ac:dyDescent="0.3">
      <c r="A98" s="12" t="s">
        <v>431</v>
      </c>
      <c r="B98" s="373" t="s">
        <v>1114</v>
      </c>
      <c r="C98" s="374"/>
      <c r="D98" s="374"/>
      <c r="E98" s="374"/>
      <c r="F98" s="374"/>
      <c r="G98" s="374"/>
      <c r="H98" s="375"/>
      <c r="I98" s="41" t="s">
        <v>1442</v>
      </c>
    </row>
    <row r="99" spans="1:9" ht="15.6" x14ac:dyDescent="0.3">
      <c r="A99" s="12"/>
      <c r="B99" s="337" t="s">
        <v>1115</v>
      </c>
      <c r="C99" s="338"/>
      <c r="D99" s="338"/>
      <c r="E99" s="338"/>
      <c r="F99" s="338"/>
      <c r="G99" s="338"/>
      <c r="H99" s="338"/>
      <c r="I99" s="338"/>
    </row>
    <row r="100" spans="1:9" ht="15.6" x14ac:dyDescent="0.3">
      <c r="A100" s="12"/>
      <c r="B100" s="225"/>
      <c r="C100" s="395" t="s">
        <v>1116</v>
      </c>
      <c r="D100" s="395"/>
      <c r="E100" s="395"/>
      <c r="F100" s="395"/>
      <c r="G100" s="395"/>
      <c r="H100" s="395"/>
      <c r="I100" s="395"/>
    </row>
    <row r="101" spans="1:9" ht="27.6" x14ac:dyDescent="0.3">
      <c r="A101" s="12"/>
      <c r="B101" s="23"/>
      <c r="C101" s="363" t="s">
        <v>1066</v>
      </c>
      <c r="D101" s="396"/>
      <c r="E101" s="397"/>
      <c r="F101" s="232" t="s">
        <v>966</v>
      </c>
      <c r="G101" s="232" t="s">
        <v>1068</v>
      </c>
      <c r="H101" s="363" t="s">
        <v>1069</v>
      </c>
      <c r="I101" s="397"/>
    </row>
    <row r="102" spans="1:9" ht="15.6" x14ac:dyDescent="0.3">
      <c r="A102" s="12"/>
      <c r="B102" s="23"/>
      <c r="C102" s="390" t="s">
        <v>1535</v>
      </c>
      <c r="D102" s="391"/>
      <c r="E102" s="392"/>
      <c r="F102" s="233">
        <v>3</v>
      </c>
      <c r="G102" s="233">
        <v>4</v>
      </c>
      <c r="H102" s="393">
        <v>0</v>
      </c>
      <c r="I102" s="394"/>
    </row>
    <row r="103" spans="1:9" ht="15.6" x14ac:dyDescent="0.3">
      <c r="A103" s="12"/>
      <c r="B103" s="23"/>
      <c r="C103" s="390" t="s">
        <v>1490</v>
      </c>
      <c r="D103" s="391"/>
      <c r="E103" s="392"/>
      <c r="F103" s="233">
        <v>1</v>
      </c>
      <c r="G103" s="233">
        <v>1</v>
      </c>
      <c r="H103" s="393"/>
      <c r="I103" s="394"/>
    </row>
    <row r="104" spans="1:9" ht="15.6" x14ac:dyDescent="0.3">
      <c r="A104" s="12"/>
      <c r="B104" s="23"/>
      <c r="C104" s="390" t="s">
        <v>3</v>
      </c>
      <c r="D104" s="391"/>
      <c r="E104" s="392"/>
      <c r="F104" s="233"/>
      <c r="G104" s="233"/>
      <c r="H104" s="393"/>
      <c r="I104" s="394"/>
    </row>
    <row r="105" spans="1:9" ht="15.6" x14ac:dyDescent="0.3">
      <c r="A105" s="12"/>
      <c r="B105" s="23"/>
      <c r="C105" s="390" t="s">
        <v>3</v>
      </c>
      <c r="D105" s="391"/>
      <c r="E105" s="392"/>
      <c r="F105" s="233"/>
      <c r="G105" s="233"/>
      <c r="H105" s="393"/>
      <c r="I105" s="394"/>
    </row>
    <row r="106" spans="1:9" ht="15.6" x14ac:dyDescent="0.3">
      <c r="A106" s="12"/>
      <c r="B106" s="26" t="s">
        <v>1021</v>
      </c>
      <c r="C106" s="19"/>
      <c r="D106" s="11"/>
      <c r="E106" s="11"/>
      <c r="F106" s="11"/>
      <c r="G106" s="11"/>
      <c r="H106" s="11"/>
      <c r="I106" s="13"/>
    </row>
    <row r="107" spans="1:9" ht="15.6" x14ac:dyDescent="0.3">
      <c r="A107" s="12"/>
      <c r="B107" s="13"/>
      <c r="C107" s="378" t="s">
        <v>1117</v>
      </c>
      <c r="D107" s="379"/>
      <c r="E107" s="379"/>
      <c r="F107" s="379"/>
      <c r="G107" s="379"/>
      <c r="H107" s="379"/>
      <c r="I107" s="379"/>
    </row>
    <row r="108" spans="1:9" ht="15.6" x14ac:dyDescent="0.3">
      <c r="A108" s="12"/>
      <c r="B108" s="13"/>
      <c r="C108" s="231"/>
      <c r="D108" s="226"/>
      <c r="E108" s="226"/>
      <c r="F108" s="226"/>
      <c r="G108" s="226"/>
      <c r="H108" s="226"/>
      <c r="I108" s="226"/>
    </row>
    <row r="109" spans="1:9" ht="15.6" x14ac:dyDescent="0.3">
      <c r="A109" s="12"/>
      <c r="B109" s="13"/>
      <c r="C109" s="395" t="s">
        <v>1118</v>
      </c>
      <c r="D109" s="395"/>
      <c r="E109" s="395"/>
      <c r="F109" s="395"/>
      <c r="G109" s="395"/>
      <c r="H109" s="395"/>
      <c r="I109" s="395"/>
    </row>
    <row r="110" spans="1:9" ht="15.6" x14ac:dyDescent="0.3">
      <c r="A110" s="12"/>
      <c r="B110" s="23"/>
      <c r="C110" s="363" t="s">
        <v>1066</v>
      </c>
      <c r="D110" s="396"/>
      <c r="E110" s="397"/>
      <c r="F110" s="232" t="s">
        <v>966</v>
      </c>
      <c r="G110" s="401" t="s">
        <v>1068</v>
      </c>
      <c r="H110" s="402"/>
      <c r="I110" s="403"/>
    </row>
    <row r="111" spans="1:9" ht="15.6" x14ac:dyDescent="0.3">
      <c r="A111" s="12"/>
      <c r="B111" s="23"/>
      <c r="C111" s="390" t="s">
        <v>3</v>
      </c>
      <c r="D111" s="391"/>
      <c r="E111" s="392"/>
      <c r="F111" s="233"/>
      <c r="G111" s="398"/>
      <c r="H111" s="399"/>
      <c r="I111" s="400"/>
    </row>
    <row r="112" spans="1:9" ht="15.6" x14ac:dyDescent="0.3">
      <c r="A112" s="12"/>
      <c r="B112" s="23"/>
      <c r="C112" s="390" t="s">
        <v>3</v>
      </c>
      <c r="D112" s="391"/>
      <c r="E112" s="392"/>
      <c r="F112" s="233"/>
      <c r="G112" s="398"/>
      <c r="H112" s="399"/>
      <c r="I112" s="400"/>
    </row>
    <row r="113" spans="1:9" ht="15.6" x14ac:dyDescent="0.3">
      <c r="A113" s="12"/>
      <c r="B113" s="23"/>
      <c r="C113" s="390" t="s">
        <v>3</v>
      </c>
      <c r="D113" s="391"/>
      <c r="E113" s="392"/>
      <c r="F113" s="233"/>
      <c r="G113" s="398"/>
      <c r="H113" s="399"/>
      <c r="I113" s="400"/>
    </row>
    <row r="114" spans="1:9" ht="15.6" x14ac:dyDescent="0.3">
      <c r="A114" s="12"/>
      <c r="B114" s="23"/>
      <c r="C114" s="390" t="s">
        <v>3</v>
      </c>
      <c r="D114" s="391"/>
      <c r="E114" s="392"/>
      <c r="F114" s="233"/>
      <c r="G114" s="398"/>
      <c r="H114" s="399"/>
      <c r="I114" s="400"/>
    </row>
    <row r="115" spans="1:9" ht="15.6" x14ac:dyDescent="0.3">
      <c r="A115" s="12"/>
      <c r="B115" s="26" t="s">
        <v>1021</v>
      </c>
      <c r="C115" s="19"/>
      <c r="D115" s="11"/>
      <c r="E115" s="11"/>
      <c r="F115" s="11"/>
      <c r="G115" s="11"/>
      <c r="H115" s="11"/>
      <c r="I115" s="13"/>
    </row>
    <row r="116" spans="1:9" ht="15.6" x14ac:dyDescent="0.3">
      <c r="A116" s="12"/>
      <c r="B116" s="13"/>
      <c r="C116" s="378" t="s">
        <v>1117</v>
      </c>
      <c r="D116" s="379"/>
      <c r="E116" s="379"/>
      <c r="F116" s="379"/>
      <c r="G116" s="379"/>
      <c r="H116" s="379"/>
      <c r="I116" s="379"/>
    </row>
    <row r="117" spans="1:9" ht="15.6" x14ac:dyDescent="0.3">
      <c r="A117" s="12"/>
      <c r="B117" s="23"/>
      <c r="C117" s="13"/>
      <c r="D117" s="11"/>
      <c r="E117" s="11"/>
      <c r="F117" s="11"/>
      <c r="G117" s="13"/>
      <c r="H117" s="13"/>
      <c r="I117" s="13"/>
    </row>
    <row r="118" spans="1:9" ht="15.6" x14ac:dyDescent="0.3">
      <c r="A118" s="12" t="s">
        <v>436</v>
      </c>
      <c r="B118" s="373" t="s">
        <v>1071</v>
      </c>
      <c r="C118" s="374"/>
      <c r="D118" s="374"/>
      <c r="E118" s="374"/>
      <c r="F118" s="374"/>
      <c r="G118" s="374"/>
      <c r="H118" s="375"/>
      <c r="I118" s="41" t="s">
        <v>1442</v>
      </c>
    </row>
    <row r="119" spans="1:9" ht="15.6" x14ac:dyDescent="0.3">
      <c r="A119" s="12"/>
      <c r="B119" s="337" t="s">
        <v>1119</v>
      </c>
      <c r="C119" s="338"/>
      <c r="D119" s="338"/>
      <c r="E119" s="338"/>
      <c r="F119" s="338"/>
      <c r="G119" s="338"/>
      <c r="H119" s="338"/>
      <c r="I119" s="338"/>
    </row>
    <row r="120" spans="1:9" ht="15.6" x14ac:dyDescent="0.3">
      <c r="A120" s="12"/>
      <c r="B120" s="225"/>
      <c r="C120" s="395" t="s">
        <v>1120</v>
      </c>
      <c r="D120" s="395"/>
      <c r="E120" s="395"/>
      <c r="F120" s="395"/>
      <c r="G120" s="395"/>
      <c r="H120" s="395"/>
      <c r="I120" s="395"/>
    </row>
    <row r="121" spans="1:9" ht="15.6" x14ac:dyDescent="0.3">
      <c r="A121" s="12"/>
      <c r="B121" s="13"/>
      <c r="C121" s="324" t="s">
        <v>1121</v>
      </c>
      <c r="D121" s="330"/>
      <c r="E121" s="330"/>
      <c r="F121" s="330"/>
      <c r="G121" s="330"/>
      <c r="H121" s="330"/>
      <c r="I121" s="331"/>
    </row>
    <row r="122" spans="1:9" ht="57" customHeight="1" x14ac:dyDescent="0.3">
      <c r="A122" s="134"/>
      <c r="B122" s="78"/>
      <c r="C122" s="384" t="s">
        <v>1074</v>
      </c>
      <c r="D122" s="404"/>
      <c r="E122" s="404"/>
      <c r="F122" s="405"/>
      <c r="G122" s="141">
        <v>0</v>
      </c>
      <c r="H122" s="406"/>
      <c r="I122" s="407"/>
    </row>
    <row r="123" spans="1:9" ht="57" customHeight="1" x14ac:dyDescent="0.3">
      <c r="A123" s="134"/>
      <c r="B123" s="78"/>
      <c r="C123" s="384" t="s">
        <v>1075</v>
      </c>
      <c r="D123" s="404"/>
      <c r="E123" s="404"/>
      <c r="F123" s="405"/>
      <c r="G123" s="141">
        <v>0</v>
      </c>
      <c r="H123" s="406"/>
      <c r="I123" s="407"/>
    </row>
    <row r="124" spans="1:9" ht="57" customHeight="1" x14ac:dyDescent="0.3">
      <c r="A124" s="134"/>
      <c r="B124" s="78"/>
      <c r="C124" s="384" t="s">
        <v>1077</v>
      </c>
      <c r="D124" s="404"/>
      <c r="E124" s="404"/>
      <c r="F124" s="405"/>
      <c r="G124" s="141">
        <v>1</v>
      </c>
      <c r="H124" s="408"/>
      <c r="I124" s="409"/>
    </row>
    <row r="125" spans="1:9" ht="57" customHeight="1" x14ac:dyDescent="0.3">
      <c r="A125" s="134"/>
      <c r="B125" s="78"/>
      <c r="C125" s="384" t="s">
        <v>1122</v>
      </c>
      <c r="D125" s="404"/>
      <c r="E125" s="404"/>
      <c r="F125" s="405"/>
      <c r="G125" s="141">
        <v>0</v>
      </c>
      <c r="H125" s="132" t="s">
        <v>3</v>
      </c>
      <c r="I125" s="133"/>
    </row>
    <row r="126" spans="1:9" ht="57" customHeight="1" x14ac:dyDescent="0.3">
      <c r="A126" s="134"/>
      <c r="B126" s="78"/>
      <c r="C126" s="384" t="s">
        <v>1123</v>
      </c>
      <c r="D126" s="404"/>
      <c r="E126" s="404"/>
      <c r="F126" s="405"/>
      <c r="G126" s="142">
        <v>0</v>
      </c>
      <c r="H126" s="406"/>
      <c r="I126" s="407"/>
    </row>
    <row r="127" spans="1:9" ht="57" customHeight="1" x14ac:dyDescent="0.3">
      <c r="A127" s="134"/>
      <c r="B127" s="78"/>
      <c r="C127" s="384" t="s">
        <v>1124</v>
      </c>
      <c r="D127" s="404"/>
      <c r="E127" s="404"/>
      <c r="F127" s="405"/>
      <c r="G127" s="142">
        <v>0</v>
      </c>
      <c r="H127" s="408"/>
      <c r="I127" s="409"/>
    </row>
    <row r="128" spans="1:9" ht="57" customHeight="1" x14ac:dyDescent="0.3">
      <c r="A128" s="134"/>
      <c r="B128" s="78"/>
      <c r="C128" s="384" t="s">
        <v>1081</v>
      </c>
      <c r="D128" s="404"/>
      <c r="E128" s="404"/>
      <c r="F128" s="405"/>
      <c r="G128" s="410" t="s">
        <v>2311</v>
      </c>
      <c r="H128" s="368"/>
      <c r="I128" s="369"/>
    </row>
    <row r="129" spans="1:9" ht="57" customHeight="1" x14ac:dyDescent="0.3">
      <c r="A129" s="134"/>
      <c r="B129" s="78"/>
      <c r="C129" s="384" t="s">
        <v>1082</v>
      </c>
      <c r="D129" s="404"/>
      <c r="E129" s="404"/>
      <c r="F129" s="405"/>
      <c r="G129" s="410" t="s">
        <v>2311</v>
      </c>
      <c r="H129" s="368"/>
      <c r="I129" s="369"/>
    </row>
    <row r="130" spans="1:9" ht="27" customHeight="1" x14ac:dyDescent="0.3">
      <c r="A130" s="12"/>
      <c r="B130" s="13"/>
      <c r="C130" s="411" t="s">
        <v>1125</v>
      </c>
      <c r="D130" s="411"/>
      <c r="E130" s="411"/>
      <c r="F130" s="411"/>
      <c r="G130" s="411"/>
      <c r="H130" s="411"/>
      <c r="I130" s="411"/>
    </row>
    <row r="131" spans="1:9" ht="15.6" x14ac:dyDescent="0.3">
      <c r="A131" s="13"/>
      <c r="B131" s="13"/>
      <c r="C131" s="11"/>
      <c r="D131" s="11"/>
      <c r="E131" s="11"/>
      <c r="F131" s="11"/>
      <c r="G131" s="11"/>
      <c r="H131" s="11"/>
      <c r="I131" s="11"/>
    </row>
    <row r="132" spans="1:9" ht="15.6" x14ac:dyDescent="0.3">
      <c r="A132" s="12"/>
      <c r="B132" s="225"/>
      <c r="C132" s="395" t="s">
        <v>1126</v>
      </c>
      <c r="D132" s="395"/>
      <c r="E132" s="395"/>
      <c r="F132" s="395"/>
      <c r="G132" s="395"/>
      <c r="H132" s="395"/>
      <c r="I132" s="395"/>
    </row>
    <row r="133" spans="1:9" ht="15.6" x14ac:dyDescent="0.3">
      <c r="A133" s="12"/>
      <c r="B133" s="13"/>
      <c r="C133" s="324" t="s">
        <v>1127</v>
      </c>
      <c r="D133" s="325"/>
      <c r="E133" s="325"/>
      <c r="F133" s="325"/>
      <c r="G133" s="325"/>
      <c r="H133" s="325"/>
      <c r="I133" s="326"/>
    </row>
    <row r="134" spans="1:9" ht="48.6" customHeight="1" x14ac:dyDescent="0.3">
      <c r="A134" s="56"/>
      <c r="B134" s="57"/>
      <c r="C134" s="384" t="s">
        <v>1128</v>
      </c>
      <c r="D134" s="404"/>
      <c r="E134" s="404"/>
      <c r="F134" s="405"/>
      <c r="G134" s="141">
        <v>0</v>
      </c>
      <c r="H134" s="406"/>
      <c r="I134" s="407"/>
    </row>
    <row r="135" spans="1:9" ht="48.6" customHeight="1" x14ac:dyDescent="0.3">
      <c r="A135" s="56"/>
      <c r="B135" s="57"/>
      <c r="C135" s="384" t="s">
        <v>1129</v>
      </c>
      <c r="D135" s="404"/>
      <c r="E135" s="404"/>
      <c r="F135" s="405"/>
      <c r="G135" s="141">
        <v>0</v>
      </c>
      <c r="H135" s="406"/>
      <c r="I135" s="407"/>
    </row>
    <row r="136" spans="1:9" ht="48.6" customHeight="1" x14ac:dyDescent="0.3">
      <c r="A136" s="56"/>
      <c r="B136" s="57"/>
      <c r="C136" s="384" t="s">
        <v>1130</v>
      </c>
      <c r="D136" s="404"/>
      <c r="E136" s="404"/>
      <c r="F136" s="405"/>
      <c r="G136" s="141">
        <v>0</v>
      </c>
      <c r="H136" s="408"/>
      <c r="I136" s="409"/>
    </row>
    <row r="137" spans="1:9" ht="48.6" customHeight="1" x14ac:dyDescent="0.3">
      <c r="A137" s="56"/>
      <c r="B137" s="57"/>
      <c r="C137" s="384" t="s">
        <v>1131</v>
      </c>
      <c r="D137" s="404"/>
      <c r="E137" s="404"/>
      <c r="F137" s="405"/>
      <c r="G137" s="141">
        <v>0</v>
      </c>
      <c r="H137" s="132" t="s">
        <v>3</v>
      </c>
      <c r="I137" s="133"/>
    </row>
    <row r="138" spans="1:9" ht="48.6" customHeight="1" x14ac:dyDescent="0.3">
      <c r="A138" s="56"/>
      <c r="B138" s="57"/>
      <c r="C138" s="384" t="s">
        <v>1132</v>
      </c>
      <c r="D138" s="404"/>
      <c r="E138" s="404"/>
      <c r="F138" s="405"/>
      <c r="G138" s="142">
        <v>0</v>
      </c>
      <c r="H138" s="406"/>
      <c r="I138" s="407"/>
    </row>
    <row r="139" spans="1:9" ht="48.6" customHeight="1" x14ac:dyDescent="0.3">
      <c r="A139" s="56"/>
      <c r="B139" s="57"/>
      <c r="C139" s="384" t="s">
        <v>1133</v>
      </c>
      <c r="D139" s="404"/>
      <c r="E139" s="404"/>
      <c r="F139" s="405"/>
      <c r="G139" s="142">
        <v>0</v>
      </c>
      <c r="H139" s="408"/>
      <c r="I139" s="409"/>
    </row>
    <row r="140" spans="1:9" ht="48.6" customHeight="1" x14ac:dyDescent="0.3">
      <c r="A140" s="56"/>
      <c r="B140" s="57"/>
      <c r="C140" s="384" t="s">
        <v>1134</v>
      </c>
      <c r="D140" s="404"/>
      <c r="E140" s="404"/>
      <c r="F140" s="405"/>
      <c r="G140" s="410"/>
      <c r="H140" s="368"/>
      <c r="I140" s="369"/>
    </row>
    <row r="141" spans="1:9" ht="36" customHeight="1" x14ac:dyDescent="0.3">
      <c r="A141" s="12"/>
      <c r="B141" s="13"/>
      <c r="C141" s="411" t="s">
        <v>1135</v>
      </c>
      <c r="D141" s="412"/>
      <c r="E141" s="412"/>
      <c r="F141" s="412"/>
      <c r="G141" s="412"/>
      <c r="H141" s="412"/>
      <c r="I141" s="412"/>
    </row>
    <row r="142" spans="1:9" ht="15.6" x14ac:dyDescent="0.3">
      <c r="A142" s="13"/>
      <c r="B142" s="13"/>
      <c r="C142" s="29"/>
      <c r="D142" s="29"/>
      <c r="E142" s="11"/>
      <c r="F142" s="11"/>
      <c r="G142" s="13"/>
      <c r="H142" s="13"/>
      <c r="I142" s="13"/>
    </row>
    <row r="143" spans="1:9" ht="49.2" customHeight="1" x14ac:dyDescent="0.3">
      <c r="A143" s="12" t="s">
        <v>442</v>
      </c>
      <c r="B143" s="373" t="s">
        <v>1136</v>
      </c>
      <c r="C143" s="374"/>
      <c r="D143" s="374"/>
      <c r="E143" s="374"/>
      <c r="F143" s="374"/>
      <c r="G143" s="374"/>
      <c r="H143" s="375"/>
      <c r="I143" s="41" t="s">
        <v>1442</v>
      </c>
    </row>
    <row r="144" spans="1:9" ht="15.6" x14ac:dyDescent="0.3">
      <c r="A144" s="14"/>
      <c r="B144" s="373" t="s">
        <v>1137</v>
      </c>
      <c r="C144" s="374"/>
      <c r="D144" s="374"/>
      <c r="E144" s="374"/>
      <c r="F144" s="374"/>
      <c r="G144" s="374"/>
      <c r="H144" s="374"/>
      <c r="I144" s="374"/>
    </row>
    <row r="145" spans="1:9" ht="15.6" x14ac:dyDescent="0.3">
      <c r="A145" s="14"/>
      <c r="B145" s="11"/>
      <c r="C145" s="413" t="s">
        <v>1138</v>
      </c>
      <c r="D145" s="414"/>
      <c r="E145" s="414"/>
      <c r="F145" s="414"/>
      <c r="G145" s="414"/>
      <c r="H145" s="415">
        <v>5</v>
      </c>
      <c r="I145" s="416"/>
    </row>
    <row r="146" spans="1:9" ht="15.6" x14ac:dyDescent="0.3">
      <c r="A146" s="14"/>
      <c r="B146" s="13"/>
      <c r="C146" s="13"/>
      <c r="D146" s="13"/>
      <c r="E146" s="13"/>
      <c r="F146" s="13"/>
      <c r="G146" s="13"/>
      <c r="H146" s="13"/>
      <c r="I146" s="13"/>
    </row>
    <row r="147" spans="1:9" ht="45" customHeight="1" x14ac:dyDescent="0.3">
      <c r="A147" s="12" t="s">
        <v>447</v>
      </c>
      <c r="B147" s="373" t="s">
        <v>1091</v>
      </c>
      <c r="C147" s="374"/>
      <c r="D147" s="374"/>
      <c r="E147" s="374"/>
      <c r="F147" s="374"/>
      <c r="G147" s="374"/>
      <c r="H147" s="375"/>
      <c r="I147" s="41" t="s">
        <v>1470</v>
      </c>
    </row>
    <row r="148" spans="1:9" ht="15.6" x14ac:dyDescent="0.3">
      <c r="A148" s="14"/>
      <c r="B148" s="373" t="s">
        <v>1092</v>
      </c>
      <c r="C148" s="374"/>
      <c r="D148" s="374"/>
      <c r="E148" s="374"/>
      <c r="F148" s="374"/>
      <c r="G148" s="374"/>
      <c r="H148" s="374"/>
      <c r="I148" s="374"/>
    </row>
    <row r="149" spans="1:9" ht="22.95" customHeight="1" x14ac:dyDescent="0.3">
      <c r="A149" s="14"/>
      <c r="B149" s="15" t="s">
        <v>27</v>
      </c>
      <c r="C149" s="347" t="s">
        <v>1139</v>
      </c>
      <c r="D149" s="347"/>
      <c r="E149" s="347"/>
      <c r="F149" s="347"/>
      <c r="G149" s="347"/>
      <c r="H149" s="347"/>
      <c r="I149" s="347"/>
    </row>
    <row r="150" spans="1:9" ht="31.95" customHeight="1" x14ac:dyDescent="0.3">
      <c r="A150" s="14"/>
      <c r="B150" s="15" t="s">
        <v>27</v>
      </c>
      <c r="C150" s="347" t="s">
        <v>1094</v>
      </c>
      <c r="D150" s="347"/>
      <c r="E150" s="347"/>
      <c r="F150" s="347"/>
      <c r="G150" s="347"/>
      <c r="H150" s="347"/>
      <c r="I150" s="347"/>
    </row>
    <row r="151" spans="1:9" ht="33.6" customHeight="1" x14ac:dyDescent="0.3">
      <c r="A151" s="14"/>
      <c r="B151" s="15" t="s">
        <v>27</v>
      </c>
      <c r="C151" s="353" t="s">
        <v>1095</v>
      </c>
      <c r="D151" s="353"/>
      <c r="E151" s="353"/>
      <c r="F151" s="353"/>
      <c r="G151" s="353"/>
      <c r="H151" s="353"/>
      <c r="I151" s="353"/>
    </row>
    <row r="152" spans="1:9" ht="27.6" x14ac:dyDescent="0.3">
      <c r="A152" s="12"/>
      <c r="B152" s="15"/>
      <c r="C152" s="232" t="s">
        <v>1096</v>
      </c>
      <c r="D152" s="324" t="s">
        <v>1140</v>
      </c>
      <c r="E152" s="331"/>
      <c r="F152" s="324" t="s">
        <v>1098</v>
      </c>
      <c r="G152" s="331"/>
      <c r="H152" s="324" t="s">
        <v>1099</v>
      </c>
      <c r="I152" s="331"/>
    </row>
    <row r="153" spans="1:9" ht="15.6" x14ac:dyDescent="0.3">
      <c r="A153" s="14"/>
      <c r="B153" s="13"/>
      <c r="C153" s="235"/>
      <c r="D153" s="417">
        <v>0</v>
      </c>
      <c r="E153" s="418"/>
      <c r="F153" s="419" t="s">
        <v>3</v>
      </c>
      <c r="G153" s="420"/>
      <c r="H153" s="419"/>
      <c r="I153" s="420"/>
    </row>
    <row r="154" spans="1:9" ht="15.6" x14ac:dyDescent="0.3">
      <c r="A154" s="14"/>
      <c r="B154" s="13"/>
      <c r="C154" s="229" t="s">
        <v>2312</v>
      </c>
      <c r="D154" s="358">
        <v>0</v>
      </c>
      <c r="E154" s="359"/>
      <c r="F154" s="410" t="s">
        <v>3</v>
      </c>
      <c r="G154" s="369"/>
      <c r="H154" s="410"/>
      <c r="I154" s="369"/>
    </row>
    <row r="155" spans="1:9" ht="15.6" x14ac:dyDescent="0.3">
      <c r="A155" s="14"/>
      <c r="B155" s="13"/>
      <c r="C155" s="229"/>
      <c r="D155" s="358"/>
      <c r="E155" s="359"/>
      <c r="F155" s="410" t="s">
        <v>3</v>
      </c>
      <c r="G155" s="369"/>
      <c r="H155" s="410"/>
      <c r="I155" s="369"/>
    </row>
    <row r="156" spans="1:9" ht="15.6" x14ac:dyDescent="0.3">
      <c r="A156" s="14"/>
      <c r="B156" s="13"/>
      <c r="C156" s="229"/>
      <c r="D156" s="358"/>
      <c r="E156" s="359"/>
      <c r="F156" s="410" t="s">
        <v>3</v>
      </c>
      <c r="G156" s="369"/>
      <c r="H156" s="410"/>
      <c r="I156" s="369"/>
    </row>
    <row r="157" spans="1:9" ht="15.6" x14ac:dyDescent="0.3">
      <c r="A157" s="14"/>
      <c r="B157" s="13"/>
      <c r="C157" s="229"/>
      <c r="D157" s="358"/>
      <c r="E157" s="359"/>
      <c r="F157" s="410" t="s">
        <v>3</v>
      </c>
      <c r="G157" s="369"/>
      <c r="H157" s="410"/>
      <c r="I157" s="369"/>
    </row>
    <row r="158" spans="1:9" ht="15.6" x14ac:dyDescent="0.3">
      <c r="A158" s="14"/>
      <c r="B158" s="13"/>
      <c r="C158" s="229"/>
      <c r="D158" s="358"/>
      <c r="E158" s="359"/>
      <c r="F158" s="410" t="s">
        <v>3</v>
      </c>
      <c r="G158" s="369"/>
      <c r="H158" s="410"/>
      <c r="I158" s="369"/>
    </row>
    <row r="159" spans="1:9" ht="15.6" x14ac:dyDescent="0.3">
      <c r="A159" s="14"/>
      <c r="B159" s="13"/>
      <c r="C159" s="229"/>
      <c r="D159" s="358"/>
      <c r="E159" s="359"/>
      <c r="F159" s="410" t="s">
        <v>3</v>
      </c>
      <c r="G159" s="369"/>
      <c r="H159" s="410"/>
      <c r="I159" s="369"/>
    </row>
    <row r="160" spans="1:9" ht="15.6" x14ac:dyDescent="0.3">
      <c r="A160" s="14"/>
      <c r="B160" s="13"/>
      <c r="C160" s="229"/>
      <c r="D160" s="358"/>
      <c r="E160" s="359"/>
      <c r="F160" s="410" t="s">
        <v>3</v>
      </c>
      <c r="G160" s="369"/>
      <c r="H160" s="410"/>
      <c r="I160" s="369"/>
    </row>
    <row r="161" spans="1:9" ht="15.6" x14ac:dyDescent="0.3">
      <c r="A161" s="14"/>
      <c r="B161" s="13"/>
      <c r="C161" s="229"/>
      <c r="D161" s="358"/>
      <c r="E161" s="359"/>
      <c r="F161" s="410" t="s">
        <v>3</v>
      </c>
      <c r="G161" s="369"/>
      <c r="H161" s="410"/>
      <c r="I161" s="369"/>
    </row>
    <row r="162" spans="1:9" ht="15.6" x14ac:dyDescent="0.3">
      <c r="A162" s="14"/>
      <c r="B162" s="13"/>
      <c r="C162" s="229"/>
      <c r="D162" s="358"/>
      <c r="E162" s="359"/>
      <c r="F162" s="410" t="s">
        <v>3</v>
      </c>
      <c r="G162" s="369"/>
      <c r="H162" s="410"/>
      <c r="I162" s="369"/>
    </row>
    <row r="163" spans="1:9" ht="15.6" x14ac:dyDescent="0.3">
      <c r="A163" s="14"/>
      <c r="B163" s="13"/>
      <c r="C163" s="229"/>
      <c r="D163" s="358"/>
      <c r="E163" s="359"/>
      <c r="F163" s="410" t="s">
        <v>3</v>
      </c>
      <c r="G163" s="369"/>
      <c r="H163" s="410"/>
      <c r="I163" s="369"/>
    </row>
    <row r="164" spans="1:9" ht="15.6" x14ac:dyDescent="0.3">
      <c r="A164" s="14"/>
      <c r="B164" s="13"/>
      <c r="C164" s="229"/>
      <c r="D164" s="358"/>
      <c r="E164" s="359"/>
      <c r="F164" s="410" t="s">
        <v>3</v>
      </c>
      <c r="G164" s="369"/>
      <c r="H164" s="410"/>
      <c r="I164" s="369"/>
    </row>
  </sheetData>
  <mergeCells count="206">
    <mergeCell ref="D164:E164"/>
    <mergeCell ref="F164:G164"/>
    <mergeCell ref="H164:I164"/>
    <mergeCell ref="D162:E162"/>
    <mergeCell ref="F162:G162"/>
    <mergeCell ref="H162:I162"/>
    <mergeCell ref="D163:E163"/>
    <mergeCell ref="F163:G163"/>
    <mergeCell ref="H163:I163"/>
    <mergeCell ref="D160:E160"/>
    <mergeCell ref="F160:G160"/>
    <mergeCell ref="H160:I160"/>
    <mergeCell ref="D161:E161"/>
    <mergeCell ref="F161:G161"/>
    <mergeCell ref="H161:I161"/>
    <mergeCell ref="D158:E158"/>
    <mergeCell ref="F158:G158"/>
    <mergeCell ref="H158:I158"/>
    <mergeCell ref="D159:E159"/>
    <mergeCell ref="F159:G159"/>
    <mergeCell ref="H159:I159"/>
    <mergeCell ref="D156:E156"/>
    <mergeCell ref="F156:G156"/>
    <mergeCell ref="H156:I156"/>
    <mergeCell ref="D157:E157"/>
    <mergeCell ref="F157:G157"/>
    <mergeCell ref="H157:I157"/>
    <mergeCell ref="D154:E154"/>
    <mergeCell ref="F154:G154"/>
    <mergeCell ref="H154:I154"/>
    <mergeCell ref="D155:E155"/>
    <mergeCell ref="F155:G155"/>
    <mergeCell ref="H155:I155"/>
    <mergeCell ref="D152:E152"/>
    <mergeCell ref="F152:G152"/>
    <mergeCell ref="H152:I152"/>
    <mergeCell ref="D153:E153"/>
    <mergeCell ref="F153:G153"/>
    <mergeCell ref="H153:I153"/>
    <mergeCell ref="B147:H147"/>
    <mergeCell ref="B148:I148"/>
    <mergeCell ref="C149:I149"/>
    <mergeCell ref="C150:I150"/>
    <mergeCell ref="C151:I151"/>
    <mergeCell ref="C141:I141"/>
    <mergeCell ref="B143:H143"/>
    <mergeCell ref="B144:I144"/>
    <mergeCell ref="C145:G145"/>
    <mergeCell ref="H145:I145"/>
    <mergeCell ref="C138:F138"/>
    <mergeCell ref="H138:I138"/>
    <mergeCell ref="C139:F139"/>
    <mergeCell ref="H139:I139"/>
    <mergeCell ref="C140:F140"/>
    <mergeCell ref="G140:I140"/>
    <mergeCell ref="C135:F135"/>
    <mergeCell ref="H135:I135"/>
    <mergeCell ref="C136:F136"/>
    <mergeCell ref="H136:I136"/>
    <mergeCell ref="C137:F137"/>
    <mergeCell ref="C130:I130"/>
    <mergeCell ref="C132:I132"/>
    <mergeCell ref="C133:I133"/>
    <mergeCell ref="C134:F134"/>
    <mergeCell ref="H134:I134"/>
    <mergeCell ref="C127:F127"/>
    <mergeCell ref="H127:I127"/>
    <mergeCell ref="C128:F128"/>
    <mergeCell ref="G128:I128"/>
    <mergeCell ref="C129:F129"/>
    <mergeCell ref="G129:I129"/>
    <mergeCell ref="C124:F124"/>
    <mergeCell ref="H124:I124"/>
    <mergeCell ref="C125:F125"/>
    <mergeCell ref="C126:F126"/>
    <mergeCell ref="H126:I126"/>
    <mergeCell ref="C120:I120"/>
    <mergeCell ref="C121:I121"/>
    <mergeCell ref="C122:F122"/>
    <mergeCell ref="H122:I122"/>
    <mergeCell ref="C123:F123"/>
    <mergeCell ref="H123:I123"/>
    <mergeCell ref="C114:E114"/>
    <mergeCell ref="G114:I114"/>
    <mergeCell ref="C116:I116"/>
    <mergeCell ref="B118:H118"/>
    <mergeCell ref="B119:I119"/>
    <mergeCell ref="C111:E111"/>
    <mergeCell ref="G111:I111"/>
    <mergeCell ref="C112:E112"/>
    <mergeCell ref="G112:I112"/>
    <mergeCell ref="C113:E113"/>
    <mergeCell ref="G113:I113"/>
    <mergeCell ref="C105:E105"/>
    <mergeCell ref="H105:I105"/>
    <mergeCell ref="C107:I107"/>
    <mergeCell ref="C109:I109"/>
    <mergeCell ref="C110:E110"/>
    <mergeCell ref="G110:I110"/>
    <mergeCell ref="C102:E102"/>
    <mergeCell ref="H102:I102"/>
    <mergeCell ref="C103:E103"/>
    <mergeCell ref="H103:I103"/>
    <mergeCell ref="C104:E104"/>
    <mergeCell ref="H104:I104"/>
    <mergeCell ref="B98:H98"/>
    <mergeCell ref="B99:I99"/>
    <mergeCell ref="C100:I100"/>
    <mergeCell ref="C101:E101"/>
    <mergeCell ref="H101:I101"/>
    <mergeCell ref="C94:G94"/>
    <mergeCell ref="H94:I94"/>
    <mergeCell ref="C95:G95"/>
    <mergeCell ref="H95:I95"/>
    <mergeCell ref="C96:G96"/>
    <mergeCell ref="H96:I96"/>
    <mergeCell ref="C91:I91"/>
    <mergeCell ref="C92:G92"/>
    <mergeCell ref="H92:I92"/>
    <mergeCell ref="C93:G93"/>
    <mergeCell ref="H93:I93"/>
    <mergeCell ref="B62:I62"/>
    <mergeCell ref="B63:I63"/>
    <mergeCell ref="C87:I87"/>
    <mergeCell ref="C88:I88"/>
    <mergeCell ref="C89:I89"/>
    <mergeCell ref="C58:F58"/>
    <mergeCell ref="G58:I58"/>
    <mergeCell ref="C59:F59"/>
    <mergeCell ref="G59:I59"/>
    <mergeCell ref="C60:I60"/>
    <mergeCell ref="C55:F55"/>
    <mergeCell ref="G55:I55"/>
    <mergeCell ref="C56:F56"/>
    <mergeCell ref="G56:I56"/>
    <mergeCell ref="C57:F57"/>
    <mergeCell ref="G57:I57"/>
    <mergeCell ref="B51:I51"/>
    <mergeCell ref="B52:H52"/>
    <mergeCell ref="B53:I53"/>
    <mergeCell ref="C54:F54"/>
    <mergeCell ref="G54:I54"/>
    <mergeCell ref="B47:I47"/>
    <mergeCell ref="C48:F48"/>
    <mergeCell ref="G48:I48"/>
    <mergeCell ref="C49:F49"/>
    <mergeCell ref="G49:I49"/>
    <mergeCell ref="C43:G43"/>
    <mergeCell ref="H43:I43"/>
    <mergeCell ref="C44:G44"/>
    <mergeCell ref="H44:I44"/>
    <mergeCell ref="C45:G45"/>
    <mergeCell ref="H45:I45"/>
    <mergeCell ref="C39:I39"/>
    <mergeCell ref="C40:I40"/>
    <mergeCell ref="C41:I41"/>
    <mergeCell ref="C42:G42"/>
    <mergeCell ref="H42:I42"/>
    <mergeCell ref="C35:D35"/>
    <mergeCell ref="E35:F35"/>
    <mergeCell ref="G35:I35"/>
    <mergeCell ref="B37:I37"/>
    <mergeCell ref="C38:I38"/>
    <mergeCell ref="C32:I32"/>
    <mergeCell ref="C33:I33"/>
    <mergeCell ref="C34:D34"/>
    <mergeCell ref="E34:F34"/>
    <mergeCell ref="G34:I34"/>
    <mergeCell ref="C27:I27"/>
    <mergeCell ref="C28:F28"/>
    <mergeCell ref="G28:I28"/>
    <mergeCell ref="B30:I30"/>
    <mergeCell ref="C31:I31"/>
    <mergeCell ref="C23:F23"/>
    <mergeCell ref="G23:I23"/>
    <mergeCell ref="C24:F24"/>
    <mergeCell ref="G24:I24"/>
    <mergeCell ref="C25:F25"/>
    <mergeCell ref="G25:I25"/>
    <mergeCell ref="C20:F20"/>
    <mergeCell ref="G20:I20"/>
    <mergeCell ref="C21:F21"/>
    <mergeCell ref="G21:I21"/>
    <mergeCell ref="C22:F22"/>
    <mergeCell ref="G22:I22"/>
    <mergeCell ref="B15:I15"/>
    <mergeCell ref="C16:I16"/>
    <mergeCell ref="C17:I17"/>
    <mergeCell ref="C18:I18"/>
    <mergeCell ref="C19:I19"/>
    <mergeCell ref="C12:D12"/>
    <mergeCell ref="E12:F12"/>
    <mergeCell ref="G12:I12"/>
    <mergeCell ref="C13:D13"/>
    <mergeCell ref="E13:F13"/>
    <mergeCell ref="G13:I13"/>
    <mergeCell ref="C10:D10"/>
    <mergeCell ref="E10:F10"/>
    <mergeCell ref="G10:I10"/>
    <mergeCell ref="C11:D11"/>
    <mergeCell ref="E11:F11"/>
    <mergeCell ref="G11:I11"/>
    <mergeCell ref="B3:E3"/>
    <mergeCell ref="B4:E4"/>
    <mergeCell ref="B5:E5"/>
    <mergeCell ref="B9:I9"/>
  </mergeCells>
  <dataValidations count="9">
    <dataValidation type="whole" operator="greaterThanOrEqual" allowBlank="1" showInputMessage="1" showErrorMessage="1" error="Please type a whole number greater or equal to zero" sqref="F4:G5 H42:I45 E11:F13 G28:I28 C35:D35 C49:I49 H93:I96 D153:E164 F111:I114 G126:G127 G138:G139 H145:I145 F102:G105" xr:uid="{2052D985-E16A-4738-AFCF-951D8ADAE3B3}">
      <formula1>0</formula1>
    </dataValidation>
    <dataValidation type="decimal" operator="greaterThanOrEqual" allowBlank="1" showInputMessage="1" showErrorMessage="1" error="Please type a number greater or equal to zero" sqref="G11:I13 E35:I35 G21:I25 D65:D85 H102:I105 G122:G125 G134:G137 F65:F85" xr:uid="{40FB648A-FDC0-461C-BBBB-BFA36AF5F1E7}">
      <formula1>0</formula1>
    </dataValidation>
    <dataValidation type="list" allowBlank="1" showInputMessage="1" showErrorMessage="1" sqref="C55:C59" xr:uid="{9873EFC4-EC16-472C-BF24-3AAACC4764EF}">
      <formula1>_5.17_col1</formula1>
    </dataValidation>
    <dataValidation type="list" allowBlank="1" showInputMessage="1" showErrorMessage="1" sqref="I52 I98 I143 I118 I147" xr:uid="{A501979B-B46E-4174-A51E-FBABB453F36D}">
      <formula1>Yes_No</formula1>
    </dataValidation>
    <dataValidation type="list" allowBlank="1" showInputMessage="1" showErrorMessage="1" sqref="E65:E85" xr:uid="{6ACD4255-89AA-4CDD-9B41-B2F4E6411D6B}">
      <formula1>_6.8_col3</formula1>
    </dataValidation>
    <dataValidation type="list" allowBlank="1" showInputMessage="1" showErrorMessage="1" sqref="C102:C105 C111:C114" xr:uid="{32232253-27B0-42A5-82B1-168BB89742FE}">
      <formula1>_6.9_col1</formula1>
    </dataValidation>
    <dataValidation type="list" allowBlank="1" showInputMessage="1" showErrorMessage="1" sqref="F153:F164" xr:uid="{DE8C2B48-C02A-4239-BBED-DD127DC31188}">
      <formula1>_6.7_col3</formula1>
    </dataValidation>
    <dataValidation type="list" allowBlank="1" showInputMessage="1" showErrorMessage="1" sqref="H65:H85" xr:uid="{06098CC2-5EDB-42DE-AABF-4AACB0656FCF}">
      <formula1>_6.8_col6</formula1>
    </dataValidation>
    <dataValidation type="list" allowBlank="1" showInputMessage="1" showErrorMessage="1" sqref="H125 H137" xr:uid="{E1687FBC-740E-4F0E-A9B6-2B4132367744}">
      <formula1>_6.10_col4_r3</formula1>
    </dataValidation>
  </dataValidations>
  <pageMargins left="0.7" right="0.7" top="0.75" bottom="0.75" header="0.3" footer="0.3"/>
  <pageSetup paperSize="9" scale="66"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
  <dimension ref="A1:I13"/>
  <sheetViews>
    <sheetView showGridLines="0" zoomScale="90" zoomScaleNormal="90" workbookViewId="0">
      <pane ySplit="3" topLeftCell="A4" activePane="bottomLeft" state="frozen"/>
      <selection activeCell="A3" sqref="A3"/>
      <selection pane="bottomLeft" activeCell="E27" sqref="E27"/>
    </sheetView>
  </sheetViews>
  <sheetFormatPr baseColWidth="10" defaultColWidth="9.109375" defaultRowHeight="13.8" x14ac:dyDescent="0.3"/>
  <cols>
    <col min="1" max="1" width="5.88671875" style="9" customWidth="1"/>
    <col min="2" max="2" width="5.6640625" style="10" customWidth="1"/>
    <col min="3" max="9" width="23.6640625" style="10" customWidth="1"/>
    <col min="10" max="16384" width="9.109375" style="10"/>
  </cols>
  <sheetData>
    <row r="1" spans="1:9" s="7" customFormat="1" ht="19.95" customHeight="1" x14ac:dyDescent="0.3">
      <c r="A1" s="280" t="s">
        <v>2264</v>
      </c>
      <c r="B1" s="280"/>
      <c r="C1" s="280"/>
      <c r="D1" s="280"/>
      <c r="E1" s="280"/>
      <c r="F1" s="280"/>
      <c r="G1" s="280"/>
      <c r="H1" s="280"/>
      <c r="I1" s="280"/>
    </row>
    <row r="2" spans="1:9" s="7" customFormat="1" ht="4.95" customHeight="1" x14ac:dyDescent="0.3">
      <c r="A2" s="8"/>
    </row>
    <row r="3" spans="1:9" s="68" customFormat="1" ht="18.899999999999999" customHeight="1" x14ac:dyDescent="0.3">
      <c r="A3" s="87">
        <v>1</v>
      </c>
      <c r="B3" s="421" t="s">
        <v>24</v>
      </c>
      <c r="C3" s="421"/>
      <c r="D3" s="421"/>
      <c r="E3" s="421"/>
      <c r="F3" s="421"/>
      <c r="G3" s="421"/>
      <c r="H3" s="421"/>
      <c r="I3" s="421"/>
    </row>
    <row r="4" spans="1:9" s="68" customFormat="1" ht="12" customHeight="1" x14ac:dyDescent="0.3">
      <c r="A4" s="80"/>
      <c r="B4" s="81"/>
      <c r="C4" s="81"/>
      <c r="D4" s="81"/>
      <c r="E4" s="81"/>
      <c r="F4" s="81"/>
      <c r="G4" s="81"/>
      <c r="H4" s="81"/>
      <c r="I4" s="81"/>
    </row>
    <row r="5" spans="1:9" s="68" customFormat="1" ht="14.4" x14ac:dyDescent="0.3">
      <c r="A5" s="67"/>
      <c r="C5" s="422" t="s">
        <v>672</v>
      </c>
      <c r="D5" s="386"/>
      <c r="E5" s="423" t="s">
        <v>2273</v>
      </c>
      <c r="F5" s="424"/>
      <c r="G5" s="424"/>
      <c r="H5" s="424"/>
      <c r="I5" s="425"/>
    </row>
    <row r="6" spans="1:9" s="68" customFormat="1" ht="14.4" x14ac:dyDescent="0.3">
      <c r="A6" s="67"/>
      <c r="C6" s="422" t="s">
        <v>673</v>
      </c>
      <c r="D6" s="386"/>
      <c r="E6" s="423" t="s">
        <v>2272</v>
      </c>
      <c r="F6" s="424"/>
      <c r="G6" s="424"/>
      <c r="H6" s="424"/>
      <c r="I6" s="425"/>
    </row>
    <row r="7" spans="1:9" s="68" customFormat="1" ht="14.4" x14ac:dyDescent="0.3">
      <c r="A7" s="67"/>
      <c r="C7" s="422" t="s">
        <v>674</v>
      </c>
      <c r="D7" s="386"/>
      <c r="E7" s="423" t="s">
        <v>2271</v>
      </c>
      <c r="F7" s="424"/>
      <c r="G7" s="424"/>
      <c r="H7" s="424"/>
      <c r="I7" s="425"/>
    </row>
    <row r="8" spans="1:9" s="68" customFormat="1" ht="14.4" x14ac:dyDescent="0.3">
      <c r="A8" s="67"/>
      <c r="C8" s="422" t="s">
        <v>675</v>
      </c>
      <c r="D8" s="386"/>
      <c r="E8" s="423" t="s">
        <v>2270</v>
      </c>
      <c r="F8" s="424"/>
      <c r="G8" s="424"/>
      <c r="H8" s="424"/>
      <c r="I8" s="425"/>
    </row>
    <row r="9" spans="1:9" s="68" customFormat="1" ht="14.4" x14ac:dyDescent="0.3">
      <c r="A9" s="67"/>
      <c r="C9" s="422" t="s">
        <v>676</v>
      </c>
      <c r="D9" s="386"/>
      <c r="E9" s="426">
        <v>3281335966</v>
      </c>
      <c r="F9" s="427"/>
      <c r="G9" s="427"/>
      <c r="H9" s="427"/>
      <c r="I9" s="428"/>
    </row>
    <row r="10" spans="1:9" s="68" customFormat="1" ht="14.4" x14ac:dyDescent="0.3">
      <c r="A10" s="67"/>
      <c r="C10" s="422" t="s">
        <v>677</v>
      </c>
      <c r="D10" s="386"/>
      <c r="E10" s="429" t="s">
        <v>2269</v>
      </c>
      <c r="F10" s="424"/>
      <c r="G10" s="424"/>
      <c r="H10" s="424"/>
      <c r="I10" s="425"/>
    </row>
    <row r="11" spans="1:9" s="78" customFormat="1" ht="14.4" x14ac:dyDescent="0.3">
      <c r="A11" s="77"/>
      <c r="C11" s="384" t="s">
        <v>678</v>
      </c>
      <c r="D11" s="386"/>
      <c r="E11" s="423">
        <v>2021</v>
      </c>
      <c r="F11" s="424"/>
      <c r="G11" s="424"/>
      <c r="H11" s="424"/>
      <c r="I11" s="425"/>
    </row>
    <row r="13" spans="1:9" x14ac:dyDescent="0.3">
      <c r="C13" s="25"/>
    </row>
  </sheetData>
  <mergeCells count="16">
    <mergeCell ref="E8:I8"/>
    <mergeCell ref="E9:I9"/>
    <mergeCell ref="C11:D11"/>
    <mergeCell ref="E11:I11"/>
    <mergeCell ref="C8:D8"/>
    <mergeCell ref="C9:D9"/>
    <mergeCell ref="C10:D10"/>
    <mergeCell ref="E10:I10"/>
    <mergeCell ref="A1:I1"/>
    <mergeCell ref="B3:I3"/>
    <mergeCell ref="C5:D5"/>
    <mergeCell ref="C6:D6"/>
    <mergeCell ref="C7:D7"/>
    <mergeCell ref="E5:I5"/>
    <mergeCell ref="E6:I6"/>
    <mergeCell ref="E7:I7"/>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6"/>
  <dimension ref="A1:K108"/>
  <sheetViews>
    <sheetView showGridLines="0" zoomScale="90" zoomScaleNormal="90" workbookViewId="0">
      <pane ySplit="3" topLeftCell="A4" activePane="bottomLeft" state="frozen"/>
      <selection activeCell="A3" sqref="A3"/>
      <selection pane="bottomLeft" activeCell="J49" sqref="J49"/>
    </sheetView>
  </sheetViews>
  <sheetFormatPr baseColWidth="10" defaultColWidth="9.109375" defaultRowHeight="13.8" outlineLevelRow="1" x14ac:dyDescent="0.3"/>
  <cols>
    <col min="1" max="1" width="5.88671875" style="77" customWidth="1"/>
    <col min="2" max="2" width="5.6640625" style="78" customWidth="1"/>
    <col min="3" max="9" width="23.6640625" style="78" customWidth="1"/>
    <col min="10" max="10" width="19.5546875" style="273" customWidth="1"/>
    <col min="11" max="16384" width="9.109375" style="10"/>
  </cols>
  <sheetData>
    <row r="1" spans="1:11" s="82" customFormat="1" ht="19.95" customHeight="1" x14ac:dyDescent="0.3">
      <c r="A1" s="280" t="s">
        <v>2264</v>
      </c>
      <c r="B1" s="280"/>
      <c r="C1" s="280"/>
      <c r="D1" s="280"/>
      <c r="E1" s="280"/>
      <c r="F1" s="280"/>
      <c r="G1" s="280"/>
      <c r="H1" s="280"/>
      <c r="I1" s="280"/>
      <c r="J1" s="268"/>
    </row>
    <row r="2" spans="1:11" s="7" customFormat="1" ht="4.95" customHeight="1" x14ac:dyDescent="0.3">
      <c r="A2" s="67"/>
      <c r="B2" s="68"/>
      <c r="C2" s="68"/>
      <c r="D2" s="68"/>
      <c r="E2" s="68"/>
      <c r="F2" s="68"/>
      <c r="G2" s="68"/>
      <c r="H2" s="68"/>
      <c r="I2" s="68"/>
      <c r="J2" s="269"/>
    </row>
    <row r="3" spans="1:11" s="68" customFormat="1" ht="18.75" customHeight="1" x14ac:dyDescent="0.3">
      <c r="A3" s="87">
        <v>2</v>
      </c>
      <c r="B3" s="421" t="s">
        <v>679</v>
      </c>
      <c r="C3" s="421"/>
      <c r="D3" s="421"/>
      <c r="E3" s="421"/>
      <c r="F3" s="421"/>
      <c r="G3" s="421"/>
      <c r="H3" s="421"/>
      <c r="I3" s="421"/>
      <c r="J3" s="263"/>
    </row>
    <row r="4" spans="1:11" s="68" customFormat="1" ht="15.6" x14ac:dyDescent="0.3">
      <c r="A4" s="56" t="s">
        <v>31</v>
      </c>
      <c r="B4" s="434" t="s">
        <v>680</v>
      </c>
      <c r="C4" s="435"/>
      <c r="D4" s="435"/>
      <c r="E4" s="435"/>
      <c r="F4" s="435"/>
      <c r="G4" s="435"/>
      <c r="H4" s="435"/>
      <c r="I4" s="435"/>
      <c r="J4" s="263"/>
    </row>
    <row r="5" spans="1:11" s="27" customFormat="1" ht="34.950000000000003" customHeight="1" x14ac:dyDescent="0.3">
      <c r="A5" s="157"/>
      <c r="B5" s="337" t="s">
        <v>681</v>
      </c>
      <c r="C5" s="338"/>
      <c r="D5" s="338"/>
      <c r="E5" s="338"/>
      <c r="F5" s="338"/>
      <c r="G5" s="338"/>
      <c r="H5" s="338"/>
      <c r="I5" s="338"/>
      <c r="J5" s="270"/>
      <c r="K5" s="172"/>
    </row>
    <row r="6" spans="1:11" s="57" customFormat="1" ht="15.9" customHeight="1" x14ac:dyDescent="0.3">
      <c r="C6" s="66" t="s">
        <v>682</v>
      </c>
      <c r="D6" s="52" t="s">
        <v>683</v>
      </c>
      <c r="E6" s="69" t="s">
        <v>684</v>
      </c>
      <c r="F6" s="52" t="s">
        <v>685</v>
      </c>
      <c r="G6" s="52" t="s">
        <v>686</v>
      </c>
      <c r="H6" s="44" t="s">
        <v>687</v>
      </c>
      <c r="I6" s="44" t="s">
        <v>688</v>
      </c>
      <c r="J6" s="263"/>
    </row>
    <row r="7" spans="1:11" s="57" customFormat="1" ht="41.4" customHeight="1" x14ac:dyDescent="0.3">
      <c r="B7" s="78"/>
      <c r="C7" s="70" t="s">
        <v>2274</v>
      </c>
      <c r="D7" s="71" t="s">
        <v>2275</v>
      </c>
      <c r="E7" s="71" t="s">
        <v>1473</v>
      </c>
      <c r="F7" s="105">
        <v>1</v>
      </c>
      <c r="G7" s="190" t="s">
        <v>2284</v>
      </c>
      <c r="H7" s="83"/>
      <c r="I7" s="76" t="s">
        <v>2285</v>
      </c>
      <c r="J7" s="264"/>
    </row>
    <row r="8" spans="1:11" s="57" customFormat="1" ht="32.4" customHeight="1" x14ac:dyDescent="0.3">
      <c r="B8" s="78"/>
      <c r="C8" s="70" t="s">
        <v>2276</v>
      </c>
      <c r="D8" s="71" t="s">
        <v>2277</v>
      </c>
      <c r="E8" s="71" t="s">
        <v>1473</v>
      </c>
      <c r="F8" s="105">
        <v>1</v>
      </c>
      <c r="G8" s="190" t="s">
        <v>2286</v>
      </c>
      <c r="H8" s="83"/>
      <c r="I8" s="76" t="s">
        <v>2287</v>
      </c>
      <c r="J8" s="264"/>
    </row>
    <row r="9" spans="1:11" s="57" customFormat="1" ht="86.4" x14ac:dyDescent="0.3">
      <c r="B9" s="78"/>
      <c r="C9" s="70" t="s">
        <v>2295</v>
      </c>
      <c r="D9" s="71" t="s">
        <v>2296</v>
      </c>
      <c r="E9" s="71" t="s">
        <v>1473</v>
      </c>
      <c r="F9" s="105">
        <v>1</v>
      </c>
      <c r="G9" s="190" t="s">
        <v>2288</v>
      </c>
      <c r="H9" s="76" t="s">
        <v>2297</v>
      </c>
      <c r="I9" s="76" t="s">
        <v>2289</v>
      </c>
      <c r="J9" s="264"/>
    </row>
    <row r="10" spans="1:11" s="57" customFormat="1" ht="15.9" customHeight="1" x14ac:dyDescent="0.3">
      <c r="B10" s="78"/>
      <c r="C10" s="70" t="s">
        <v>2278</v>
      </c>
      <c r="D10" s="71" t="s">
        <v>2279</v>
      </c>
      <c r="E10" s="71" t="s">
        <v>1502</v>
      </c>
      <c r="F10" s="105">
        <v>262</v>
      </c>
      <c r="G10" s="190"/>
      <c r="H10" s="83"/>
      <c r="I10" s="71"/>
      <c r="J10" s="264"/>
    </row>
    <row r="11" spans="1:11" s="57" customFormat="1" ht="27.6" x14ac:dyDescent="0.3">
      <c r="B11" s="78"/>
      <c r="C11" s="70" t="s">
        <v>2280</v>
      </c>
      <c r="D11" s="71" t="s">
        <v>2281</v>
      </c>
      <c r="E11" s="71" t="s">
        <v>1473</v>
      </c>
      <c r="F11" s="105">
        <v>1</v>
      </c>
      <c r="G11" s="190" t="s">
        <v>2290</v>
      </c>
      <c r="H11" s="83" t="s">
        <v>2291</v>
      </c>
      <c r="I11" s="71" t="s">
        <v>2292</v>
      </c>
      <c r="J11" s="264"/>
    </row>
    <row r="12" spans="1:11" s="57" customFormat="1" ht="27.6" outlineLevel="1" x14ac:dyDescent="0.3">
      <c r="B12" s="78"/>
      <c r="C12" s="70" t="s">
        <v>2282</v>
      </c>
      <c r="D12" s="71" t="s">
        <v>2283</v>
      </c>
      <c r="E12" s="71" t="s">
        <v>1473</v>
      </c>
      <c r="F12" s="103">
        <v>1</v>
      </c>
      <c r="G12" s="190" t="s">
        <v>2293</v>
      </c>
      <c r="H12" s="83"/>
      <c r="I12" s="71" t="s">
        <v>2294</v>
      </c>
      <c r="J12" s="264"/>
    </row>
    <row r="13" spans="1:11" s="57" customFormat="1" ht="27.6" outlineLevel="1" x14ac:dyDescent="0.3">
      <c r="B13" s="78"/>
      <c r="C13" s="70" t="s">
        <v>2321</v>
      </c>
      <c r="D13" s="71" t="s">
        <v>2323</v>
      </c>
      <c r="E13" s="71" t="s">
        <v>1473</v>
      </c>
      <c r="F13" s="103"/>
      <c r="G13" s="190"/>
      <c r="H13" s="83"/>
      <c r="I13" s="71"/>
      <c r="J13" s="271"/>
    </row>
    <row r="14" spans="1:11" s="57" customFormat="1" ht="41.4" outlineLevel="1" x14ac:dyDescent="0.3">
      <c r="B14" s="78"/>
      <c r="C14" s="70" t="s">
        <v>2322</v>
      </c>
      <c r="D14" s="71" t="s">
        <v>2324</v>
      </c>
      <c r="E14" s="71" t="s">
        <v>1473</v>
      </c>
      <c r="F14" s="103"/>
      <c r="G14" s="190">
        <v>3227575907</v>
      </c>
      <c r="H14" s="76" t="s">
        <v>2325</v>
      </c>
      <c r="I14" s="76" t="s">
        <v>2326</v>
      </c>
      <c r="J14" s="264"/>
    </row>
    <row r="15" spans="1:11" s="57" customFormat="1" ht="27.6" outlineLevel="1" x14ac:dyDescent="0.3">
      <c r="B15" s="78"/>
      <c r="C15" s="70" t="s">
        <v>2357</v>
      </c>
      <c r="D15" s="71" t="s">
        <v>2358</v>
      </c>
      <c r="E15" s="71" t="s">
        <v>1473</v>
      </c>
      <c r="F15" s="103"/>
      <c r="G15" s="190"/>
      <c r="H15" s="83"/>
      <c r="I15" s="71"/>
      <c r="J15" s="264"/>
    </row>
    <row r="16" spans="1:11" s="57" customFormat="1" ht="27.6" outlineLevel="1" x14ac:dyDescent="0.3">
      <c r="B16" s="78"/>
      <c r="C16" s="70" t="s">
        <v>2359</v>
      </c>
      <c r="D16" s="71" t="s">
        <v>2360</v>
      </c>
      <c r="E16" s="71" t="s">
        <v>1249</v>
      </c>
      <c r="F16" s="103"/>
      <c r="G16" s="190"/>
      <c r="H16" s="83"/>
      <c r="I16" s="71"/>
      <c r="J16" s="264"/>
    </row>
    <row r="17" spans="2:11" s="57" customFormat="1" ht="41.4" outlineLevel="1" x14ac:dyDescent="0.3">
      <c r="B17" s="78"/>
      <c r="C17" s="70" t="s">
        <v>2361</v>
      </c>
      <c r="D17" s="71" t="s">
        <v>2362</v>
      </c>
      <c r="E17" s="71" t="s">
        <v>1473</v>
      </c>
      <c r="F17" s="103"/>
      <c r="G17" s="190" t="s">
        <v>2363</v>
      </c>
      <c r="H17" s="83" t="s">
        <v>2364</v>
      </c>
      <c r="I17" s="71" t="s">
        <v>2365</v>
      </c>
      <c r="J17" s="264"/>
    </row>
    <row r="18" spans="2:11" s="57" customFormat="1" ht="27.6" outlineLevel="1" x14ac:dyDescent="0.3">
      <c r="B18" s="78"/>
      <c r="C18" s="70" t="s">
        <v>2366</v>
      </c>
      <c r="D18" s="71" t="s">
        <v>2367</v>
      </c>
      <c r="E18" s="71" t="s">
        <v>1249</v>
      </c>
      <c r="F18" s="103"/>
      <c r="G18" s="190" t="s">
        <v>2368</v>
      </c>
      <c r="H18" s="83" t="s">
        <v>2369</v>
      </c>
      <c r="I18" s="71" t="s">
        <v>2370</v>
      </c>
      <c r="J18" s="264"/>
    </row>
    <row r="19" spans="2:11" s="57" customFormat="1" ht="15.6" outlineLevel="1" x14ac:dyDescent="0.3">
      <c r="B19" s="78"/>
      <c r="C19" s="70" t="s">
        <v>2371</v>
      </c>
      <c r="D19" s="71" t="s">
        <v>2372</v>
      </c>
      <c r="E19" s="71" t="s">
        <v>1249</v>
      </c>
      <c r="F19" s="103"/>
      <c r="G19" s="190"/>
      <c r="H19" s="83" t="s">
        <v>2373</v>
      </c>
      <c r="I19" s="71" t="s">
        <v>2374</v>
      </c>
      <c r="J19" s="264"/>
    </row>
    <row r="20" spans="2:11" s="57" customFormat="1" ht="27.6" outlineLevel="1" x14ac:dyDescent="0.3">
      <c r="B20" s="78"/>
      <c r="C20" s="70" t="s">
        <v>2375</v>
      </c>
      <c r="D20" s="71" t="s">
        <v>2376</v>
      </c>
      <c r="E20" s="71" t="s">
        <v>1502</v>
      </c>
      <c r="F20" s="103"/>
      <c r="G20" s="190"/>
      <c r="H20" s="83"/>
      <c r="I20" s="71"/>
      <c r="J20" s="264"/>
    </row>
    <row r="21" spans="2:11" s="57" customFormat="1" ht="15.6" outlineLevel="1" x14ac:dyDescent="0.3">
      <c r="B21" s="78"/>
      <c r="C21" s="70"/>
      <c r="D21" s="71"/>
      <c r="E21" s="71" t="s">
        <v>3</v>
      </c>
      <c r="F21" s="103"/>
      <c r="G21" s="190"/>
      <c r="H21" s="83"/>
      <c r="I21" s="71"/>
      <c r="J21" s="264"/>
    </row>
    <row r="22" spans="2:11" s="57" customFormat="1" ht="15.6" outlineLevel="1" x14ac:dyDescent="0.3">
      <c r="B22" s="78"/>
      <c r="C22" s="70"/>
      <c r="D22" s="71"/>
      <c r="E22" s="71" t="s">
        <v>3</v>
      </c>
      <c r="F22" s="103"/>
      <c r="G22" s="190"/>
      <c r="H22" s="83"/>
      <c r="I22" s="71"/>
      <c r="J22" s="264"/>
    </row>
    <row r="23" spans="2:11" s="57" customFormat="1" ht="15.6" outlineLevel="1" x14ac:dyDescent="0.3">
      <c r="B23" s="78"/>
      <c r="C23" s="70"/>
      <c r="D23" s="71"/>
      <c r="E23" s="71" t="s">
        <v>3</v>
      </c>
      <c r="F23" s="103"/>
      <c r="G23" s="190"/>
      <c r="H23" s="83"/>
      <c r="I23" s="71"/>
      <c r="J23" s="264"/>
    </row>
    <row r="24" spans="2:11" s="57" customFormat="1" ht="15.6" outlineLevel="1" x14ac:dyDescent="0.3">
      <c r="B24" s="78"/>
      <c r="C24" s="70"/>
      <c r="D24" s="71"/>
      <c r="E24" s="71" t="s">
        <v>3</v>
      </c>
      <c r="F24" s="103"/>
      <c r="G24" s="190"/>
      <c r="H24" s="83"/>
      <c r="I24" s="71"/>
      <c r="J24" s="264"/>
    </row>
    <row r="25" spans="2:11" s="57" customFormat="1" ht="15.6" outlineLevel="1" x14ac:dyDescent="0.3">
      <c r="B25" s="78"/>
      <c r="C25" s="70"/>
      <c r="D25" s="71"/>
      <c r="E25" s="71" t="s">
        <v>3</v>
      </c>
      <c r="F25" s="103"/>
      <c r="G25" s="190"/>
      <c r="H25" s="83"/>
      <c r="I25" s="71"/>
      <c r="J25" s="264"/>
    </row>
    <row r="26" spans="2:11" s="57" customFormat="1" ht="15.6" outlineLevel="1" x14ac:dyDescent="0.3">
      <c r="B26" s="78"/>
      <c r="C26" s="70"/>
      <c r="D26" s="71"/>
      <c r="E26" s="71" t="s">
        <v>3</v>
      </c>
      <c r="F26" s="103"/>
      <c r="G26" s="190"/>
      <c r="H26" s="83"/>
      <c r="I26" s="71"/>
      <c r="J26" s="264"/>
    </row>
    <row r="27" spans="2:11" s="57" customFormat="1" ht="15.6" outlineLevel="1" x14ac:dyDescent="0.3">
      <c r="B27" s="78"/>
      <c r="C27" s="70"/>
      <c r="D27" s="71"/>
      <c r="E27" s="71" t="s">
        <v>3</v>
      </c>
      <c r="F27" s="103"/>
      <c r="G27" s="190"/>
      <c r="H27" s="83"/>
      <c r="I27" s="71"/>
      <c r="J27" s="264"/>
    </row>
    <row r="28" spans="2:11" s="57" customFormat="1" ht="15.6" outlineLevel="1" x14ac:dyDescent="0.3">
      <c r="B28" s="78"/>
      <c r="C28" s="70"/>
      <c r="D28" s="71"/>
      <c r="E28" s="71" t="s">
        <v>3</v>
      </c>
      <c r="F28" s="103"/>
      <c r="G28" s="190"/>
      <c r="H28" s="83"/>
      <c r="I28" s="71"/>
      <c r="J28" s="264"/>
    </row>
    <row r="29" spans="2:11" s="57" customFormat="1" ht="15.6" x14ac:dyDescent="0.3">
      <c r="B29" s="84" t="s">
        <v>16</v>
      </c>
      <c r="C29" s="73"/>
      <c r="D29" s="78"/>
      <c r="E29" s="78"/>
      <c r="F29" s="78"/>
      <c r="G29" s="78"/>
      <c r="H29" s="78"/>
      <c r="I29" s="78"/>
      <c r="J29" s="264"/>
      <c r="K29" s="68"/>
    </row>
    <row r="30" spans="2:11" s="57" customFormat="1" ht="25.2" customHeight="1" x14ac:dyDescent="0.3">
      <c r="B30" s="84"/>
      <c r="C30" s="444" t="s">
        <v>689</v>
      </c>
      <c r="D30" s="445"/>
      <c r="E30" s="445"/>
      <c r="F30" s="445"/>
      <c r="G30" s="445"/>
      <c r="H30" s="445"/>
      <c r="I30" s="445"/>
      <c r="J30" s="264"/>
      <c r="K30" s="68"/>
    </row>
    <row r="31" spans="2:11" s="57" customFormat="1" ht="15.6" x14ac:dyDescent="0.3">
      <c r="B31" s="84"/>
      <c r="C31" s="444" t="s">
        <v>690</v>
      </c>
      <c r="D31" s="445"/>
      <c r="E31" s="445"/>
      <c r="F31" s="445"/>
      <c r="G31" s="445"/>
      <c r="H31" s="445"/>
      <c r="I31" s="445"/>
      <c r="J31" s="264"/>
      <c r="K31" s="68"/>
    </row>
    <row r="32" spans="2:11" s="57" customFormat="1" ht="15.6" x14ac:dyDescent="0.3">
      <c r="B32" s="84"/>
      <c r="C32" s="444" t="s">
        <v>691</v>
      </c>
      <c r="D32" s="445"/>
      <c r="E32" s="445"/>
      <c r="F32" s="445"/>
      <c r="G32" s="445"/>
      <c r="H32" s="445"/>
      <c r="I32" s="445"/>
      <c r="J32" s="264"/>
      <c r="K32" s="68"/>
    </row>
    <row r="33" spans="1:10" s="68" customFormat="1" ht="14.4" x14ac:dyDescent="0.3">
      <c r="J33" s="263"/>
    </row>
    <row r="34" spans="1:10" s="57" customFormat="1" ht="45.6" customHeight="1" x14ac:dyDescent="0.3">
      <c r="A34" s="74"/>
      <c r="B34" s="437" t="s">
        <v>692</v>
      </c>
      <c r="C34" s="438"/>
      <c r="D34" s="438"/>
      <c r="E34" s="438"/>
      <c r="F34" s="438"/>
      <c r="G34" s="438"/>
      <c r="H34" s="439"/>
      <c r="I34" s="41" t="s">
        <v>1442</v>
      </c>
      <c r="J34" s="272"/>
    </row>
    <row r="35" spans="1:10" s="27" customFormat="1" ht="16.95" customHeight="1" x14ac:dyDescent="0.3">
      <c r="A35" s="167"/>
      <c r="B35" s="162"/>
      <c r="C35" s="378" t="s">
        <v>693</v>
      </c>
      <c r="D35" s="379"/>
      <c r="E35" s="379"/>
      <c r="F35" s="379"/>
      <c r="G35" s="379"/>
      <c r="H35" s="379"/>
      <c r="I35" s="379"/>
      <c r="J35" s="270"/>
    </row>
    <row r="36" spans="1:10" s="57" customFormat="1" ht="15.9" customHeight="1" x14ac:dyDescent="0.3">
      <c r="A36" s="74"/>
      <c r="B36" s="75"/>
      <c r="C36" s="65"/>
      <c r="D36" s="65"/>
      <c r="E36" s="65"/>
      <c r="F36" s="65"/>
      <c r="G36" s="65"/>
      <c r="H36" s="65"/>
      <c r="J36" s="272"/>
    </row>
    <row r="37" spans="1:10" s="57" customFormat="1" ht="19.95" customHeight="1" x14ac:dyDescent="0.3">
      <c r="A37" s="74"/>
      <c r="B37" s="436" t="s">
        <v>694</v>
      </c>
      <c r="C37" s="431"/>
      <c r="D37" s="431"/>
      <c r="E37" s="431"/>
      <c r="F37" s="431"/>
      <c r="G37" s="431"/>
      <c r="H37" s="431"/>
      <c r="I37" s="431"/>
      <c r="J37" s="272"/>
    </row>
    <row r="38" spans="1:10" s="57" customFormat="1" ht="15.9" customHeight="1" x14ac:dyDescent="0.3">
      <c r="C38" s="448" t="s">
        <v>682</v>
      </c>
      <c r="D38" s="449"/>
      <c r="E38" s="52" t="s">
        <v>683</v>
      </c>
      <c r="F38" s="52" t="s">
        <v>695</v>
      </c>
      <c r="G38" s="44" t="s">
        <v>696</v>
      </c>
      <c r="H38" s="440" t="s">
        <v>697</v>
      </c>
      <c r="I38" s="441"/>
      <c r="J38" s="272"/>
    </row>
    <row r="39" spans="1:10" s="57" customFormat="1" ht="15.9" customHeight="1" x14ac:dyDescent="0.3">
      <c r="C39" s="446" t="s">
        <v>2332</v>
      </c>
      <c r="D39" s="447"/>
      <c r="E39" s="71" t="s">
        <v>2332</v>
      </c>
      <c r="F39" s="190">
        <v>3222775434</v>
      </c>
      <c r="G39" s="76" t="s">
        <v>2334</v>
      </c>
      <c r="H39" s="442" t="s">
        <v>2333</v>
      </c>
      <c r="I39" s="443"/>
      <c r="J39" s="272"/>
    </row>
    <row r="40" spans="1:10" s="57" customFormat="1" ht="15.9" customHeight="1" x14ac:dyDescent="0.3">
      <c r="A40" s="74"/>
      <c r="J40" s="272"/>
    </row>
    <row r="41" spans="1:10" s="57" customFormat="1" ht="15.6" x14ac:dyDescent="0.3">
      <c r="A41" s="74"/>
      <c r="B41" s="430" t="s">
        <v>698</v>
      </c>
      <c r="C41" s="431"/>
      <c r="D41" s="431"/>
      <c r="E41" s="431"/>
      <c r="F41" s="431"/>
      <c r="G41" s="431"/>
      <c r="H41" s="450"/>
      <c r="I41" s="41" t="s">
        <v>1470</v>
      </c>
      <c r="J41" s="272"/>
    </row>
    <row r="42" spans="1:10" s="57" customFormat="1" ht="20.399999999999999" customHeight="1" x14ac:dyDescent="0.3">
      <c r="A42" s="74"/>
      <c r="B42" s="430" t="s">
        <v>699</v>
      </c>
      <c r="C42" s="431"/>
      <c r="D42" s="431"/>
      <c r="E42" s="431"/>
      <c r="F42" s="431"/>
      <c r="G42" s="431"/>
      <c r="H42" s="431"/>
      <c r="I42" s="431"/>
      <c r="J42" s="272"/>
    </row>
    <row r="43" spans="1:10" s="27" customFormat="1" ht="29.4" customHeight="1" x14ac:dyDescent="0.3">
      <c r="A43" s="167"/>
      <c r="B43" s="22"/>
      <c r="C43" s="378" t="s">
        <v>700</v>
      </c>
      <c r="D43" s="379"/>
      <c r="E43" s="379"/>
      <c r="F43" s="379"/>
      <c r="G43" s="379"/>
      <c r="H43" s="379"/>
      <c r="I43" s="379"/>
      <c r="J43" s="270"/>
    </row>
    <row r="44" spans="1:10" s="57" customFormat="1" ht="15.9" customHeight="1" x14ac:dyDescent="0.3">
      <c r="C44" s="448" t="s">
        <v>682</v>
      </c>
      <c r="D44" s="449"/>
      <c r="E44" s="52" t="s">
        <v>683</v>
      </c>
      <c r="F44" s="52" t="s">
        <v>695</v>
      </c>
      <c r="G44" s="44" t="s">
        <v>696</v>
      </c>
      <c r="H44" s="440" t="s">
        <v>697</v>
      </c>
      <c r="I44" s="441"/>
      <c r="J44" s="272"/>
    </row>
    <row r="45" spans="1:10" s="57" customFormat="1" ht="15.9" customHeight="1" x14ac:dyDescent="0.3">
      <c r="C45" s="446"/>
      <c r="D45" s="447"/>
      <c r="E45" s="71"/>
      <c r="F45" s="190"/>
      <c r="G45" s="76"/>
      <c r="H45" s="442"/>
      <c r="I45" s="443"/>
      <c r="J45" s="272"/>
    </row>
    <row r="46" spans="1:10" s="57" customFormat="1" ht="15.9" customHeight="1" x14ac:dyDescent="0.3">
      <c r="A46" s="74"/>
      <c r="J46" s="272"/>
    </row>
    <row r="47" spans="1:10" s="57" customFormat="1" ht="18" customHeight="1" x14ac:dyDescent="0.3">
      <c r="A47" s="74"/>
      <c r="B47" s="436" t="s">
        <v>701</v>
      </c>
      <c r="C47" s="431"/>
      <c r="D47" s="431"/>
      <c r="E47" s="431"/>
      <c r="F47" s="431"/>
      <c r="G47" s="431"/>
      <c r="H47" s="431"/>
      <c r="I47" s="431"/>
      <c r="J47" s="272"/>
    </row>
    <row r="48" spans="1:10" s="57" customFormat="1" ht="15.9" customHeight="1" x14ac:dyDescent="0.3">
      <c r="C48" s="448" t="s">
        <v>682</v>
      </c>
      <c r="D48" s="449"/>
      <c r="E48" s="52" t="s">
        <v>683</v>
      </c>
      <c r="F48" s="52" t="s">
        <v>695</v>
      </c>
      <c r="G48" s="44" t="s">
        <v>696</v>
      </c>
      <c r="H48" s="440" t="s">
        <v>697</v>
      </c>
      <c r="I48" s="441"/>
      <c r="J48" s="272"/>
    </row>
    <row r="49" spans="1:10" s="57" customFormat="1" ht="69" customHeight="1" x14ac:dyDescent="0.3">
      <c r="C49" s="446" t="s">
        <v>2327</v>
      </c>
      <c r="D49" s="447"/>
      <c r="E49" s="71" t="s">
        <v>2328</v>
      </c>
      <c r="F49" s="260" t="s">
        <v>2329</v>
      </c>
      <c r="G49" s="76" t="s">
        <v>2330</v>
      </c>
      <c r="H49" s="442" t="s">
        <v>2331</v>
      </c>
      <c r="I49" s="443"/>
      <c r="J49" s="272"/>
    </row>
    <row r="50" spans="1:10" s="57" customFormat="1" ht="15.9" customHeight="1" x14ac:dyDescent="0.3">
      <c r="A50" s="74"/>
      <c r="J50" s="272"/>
    </row>
    <row r="51" spans="1:10" s="57" customFormat="1" ht="15.9" customHeight="1" x14ac:dyDescent="0.3">
      <c r="A51" s="56" t="s">
        <v>37</v>
      </c>
      <c r="B51" s="430" t="s">
        <v>702</v>
      </c>
      <c r="C51" s="431"/>
      <c r="D51" s="431"/>
      <c r="E51" s="431"/>
      <c r="F51" s="431"/>
      <c r="G51" s="431"/>
      <c r="H51" s="431"/>
      <c r="I51" s="431"/>
      <c r="J51" s="272"/>
    </row>
    <row r="52" spans="1:10" s="78" customFormat="1" ht="13.2" customHeight="1" x14ac:dyDescent="0.3">
      <c r="A52" s="77"/>
      <c r="C52" s="451" t="s">
        <v>703</v>
      </c>
      <c r="D52" s="451"/>
      <c r="E52" s="451"/>
      <c r="F52" s="451"/>
      <c r="G52" s="451"/>
      <c r="H52" s="451"/>
      <c r="I52" s="451"/>
      <c r="J52" s="264"/>
    </row>
    <row r="53" spans="1:10" s="78" customFormat="1" ht="14.4" x14ac:dyDescent="0.3">
      <c r="A53" s="77"/>
      <c r="C53" s="355" t="s">
        <v>704</v>
      </c>
      <c r="D53" s="356"/>
      <c r="E53" s="357"/>
      <c r="F53" s="432" t="s">
        <v>93</v>
      </c>
      <c r="G53" s="432"/>
      <c r="H53" s="432" t="s">
        <v>705</v>
      </c>
      <c r="I53" s="432"/>
      <c r="J53" s="264"/>
    </row>
    <row r="54" spans="1:10" s="78" customFormat="1" ht="28.95" customHeight="1" x14ac:dyDescent="0.3">
      <c r="A54" s="77"/>
      <c r="C54" s="422" t="s">
        <v>706</v>
      </c>
      <c r="D54" s="404"/>
      <c r="E54" s="405"/>
      <c r="F54" s="408" t="s">
        <v>2377</v>
      </c>
      <c r="G54" s="409"/>
      <c r="H54" s="433"/>
      <c r="I54" s="433"/>
      <c r="J54" s="264"/>
    </row>
    <row r="55" spans="1:10" s="78" customFormat="1" ht="28.95" customHeight="1" x14ac:dyDescent="0.3">
      <c r="A55" s="77"/>
      <c r="C55" s="422" t="s">
        <v>707</v>
      </c>
      <c r="D55" s="404"/>
      <c r="E55" s="405"/>
      <c r="F55" s="408" t="s">
        <v>2378</v>
      </c>
      <c r="G55" s="409"/>
      <c r="H55" s="433"/>
      <c r="I55" s="433"/>
      <c r="J55" s="264"/>
    </row>
    <row r="56" spans="1:10" s="78" customFormat="1" ht="28.95" customHeight="1" x14ac:dyDescent="0.3">
      <c r="A56" s="77"/>
      <c r="C56" s="422" t="s">
        <v>708</v>
      </c>
      <c r="D56" s="404"/>
      <c r="E56" s="405"/>
      <c r="F56" s="408" t="s">
        <v>2378</v>
      </c>
      <c r="G56" s="409"/>
      <c r="H56" s="433"/>
      <c r="I56" s="433"/>
      <c r="J56" s="264"/>
    </row>
    <row r="57" spans="1:10" s="78" customFormat="1" ht="28.95" customHeight="1" x14ac:dyDescent="0.3">
      <c r="A57" s="77"/>
      <c r="C57" s="422" t="s">
        <v>709</v>
      </c>
      <c r="D57" s="404"/>
      <c r="E57" s="405"/>
      <c r="F57" s="408" t="s">
        <v>2378</v>
      </c>
      <c r="G57" s="409"/>
      <c r="H57" s="433"/>
      <c r="I57" s="433"/>
      <c r="J57" s="264"/>
    </row>
    <row r="58" spans="1:10" s="78" customFormat="1" ht="28.95" customHeight="1" x14ac:dyDescent="0.3">
      <c r="A58" s="77"/>
      <c r="C58" s="422" t="s">
        <v>710</v>
      </c>
      <c r="D58" s="404"/>
      <c r="E58" s="405"/>
      <c r="F58" s="433"/>
      <c r="G58" s="433"/>
      <c r="H58" s="408" t="s">
        <v>2379</v>
      </c>
      <c r="I58" s="409"/>
      <c r="J58" s="264"/>
    </row>
    <row r="59" spans="1:10" s="78" customFormat="1" ht="28.95" customHeight="1" x14ac:dyDescent="0.3">
      <c r="A59" s="77"/>
      <c r="C59" s="422" t="s">
        <v>711</v>
      </c>
      <c r="D59" s="404"/>
      <c r="E59" s="405"/>
      <c r="F59" s="408" t="s">
        <v>2328</v>
      </c>
      <c r="G59" s="409"/>
      <c r="H59" s="408" t="s">
        <v>2328</v>
      </c>
      <c r="I59" s="409"/>
      <c r="J59" s="264"/>
    </row>
    <row r="60" spans="1:10" s="78" customFormat="1" ht="28.95" customHeight="1" x14ac:dyDescent="0.3">
      <c r="A60" s="77"/>
      <c r="C60" s="422" t="s">
        <v>61</v>
      </c>
      <c r="D60" s="404"/>
      <c r="E60" s="405"/>
      <c r="F60" s="408" t="s">
        <v>2380</v>
      </c>
      <c r="G60" s="409"/>
      <c r="H60" s="408" t="s">
        <v>2381</v>
      </c>
      <c r="I60" s="409"/>
      <c r="J60" s="264"/>
    </row>
    <row r="61" spans="1:10" s="78" customFormat="1" ht="28.95" customHeight="1" x14ac:dyDescent="0.3">
      <c r="A61" s="77"/>
      <c r="C61" s="422" t="s">
        <v>712</v>
      </c>
      <c r="D61" s="404"/>
      <c r="E61" s="405"/>
      <c r="F61" s="408" t="s">
        <v>2378</v>
      </c>
      <c r="G61" s="409"/>
      <c r="H61" s="408" t="s">
        <v>2382</v>
      </c>
      <c r="I61" s="409"/>
      <c r="J61" s="264"/>
    </row>
    <row r="62" spans="1:10" s="78" customFormat="1" ht="28.95" customHeight="1" x14ac:dyDescent="0.3">
      <c r="A62" s="77"/>
      <c r="C62" s="422" t="s">
        <v>713</v>
      </c>
      <c r="D62" s="404"/>
      <c r="E62" s="405"/>
      <c r="F62" s="408" t="s">
        <v>2378</v>
      </c>
      <c r="G62" s="409"/>
      <c r="H62" s="408" t="s">
        <v>2382</v>
      </c>
      <c r="I62" s="409"/>
      <c r="J62" s="264"/>
    </row>
    <row r="63" spans="1:10" s="78" customFormat="1" ht="28.95" customHeight="1" x14ac:dyDescent="0.3">
      <c r="A63" s="77"/>
      <c r="C63" s="422" t="s">
        <v>714</v>
      </c>
      <c r="D63" s="404"/>
      <c r="E63" s="405"/>
      <c r="F63" s="408" t="s">
        <v>2378</v>
      </c>
      <c r="G63" s="409"/>
      <c r="H63" s="408" t="s">
        <v>2382</v>
      </c>
      <c r="I63" s="409"/>
      <c r="J63" s="264"/>
    </row>
    <row r="64" spans="1:10" s="78" customFormat="1" ht="28.95" customHeight="1" x14ac:dyDescent="0.3">
      <c r="A64" s="77"/>
      <c r="C64" s="422" t="s">
        <v>65</v>
      </c>
      <c r="D64" s="404"/>
      <c r="E64" s="405"/>
      <c r="F64" s="408" t="s">
        <v>2383</v>
      </c>
      <c r="G64" s="409"/>
      <c r="H64" s="408" t="s">
        <v>2382</v>
      </c>
      <c r="I64" s="409"/>
      <c r="J64" s="264"/>
    </row>
    <row r="65" spans="1:10" s="78" customFormat="1" ht="28.95" customHeight="1" x14ac:dyDescent="0.3">
      <c r="A65" s="77"/>
      <c r="C65" s="422" t="s">
        <v>715</v>
      </c>
      <c r="D65" s="404"/>
      <c r="E65" s="405"/>
      <c r="F65" s="408" t="s">
        <v>2384</v>
      </c>
      <c r="G65" s="409"/>
      <c r="H65" s="433"/>
      <c r="I65" s="433"/>
      <c r="J65" s="264"/>
    </row>
    <row r="66" spans="1:10" s="78" customFormat="1" ht="28.95" customHeight="1" x14ac:dyDescent="0.3">
      <c r="A66" s="77"/>
      <c r="C66" s="422" t="s">
        <v>716</v>
      </c>
      <c r="D66" s="404"/>
      <c r="E66" s="405"/>
      <c r="F66" s="408" t="s">
        <v>2378</v>
      </c>
      <c r="G66" s="409"/>
      <c r="H66" s="433"/>
      <c r="I66" s="433"/>
      <c r="J66" s="264"/>
    </row>
    <row r="67" spans="1:10" s="78" customFormat="1" ht="28.95" customHeight="1" x14ac:dyDescent="0.3">
      <c r="A67" s="77"/>
      <c r="C67" s="79" t="s">
        <v>717</v>
      </c>
      <c r="D67" s="453" t="s">
        <v>2335</v>
      </c>
      <c r="E67" s="453"/>
      <c r="F67" s="408" t="s">
        <v>2328</v>
      </c>
      <c r="G67" s="409"/>
      <c r="H67" s="408" t="s">
        <v>2328</v>
      </c>
      <c r="I67" s="409"/>
      <c r="J67" s="264"/>
    </row>
    <row r="68" spans="1:10" s="78" customFormat="1" ht="28.95" hidden="1" customHeight="1" outlineLevel="1" x14ac:dyDescent="0.3">
      <c r="A68" s="77"/>
      <c r="C68" s="79" t="s">
        <v>717</v>
      </c>
      <c r="D68" s="453"/>
      <c r="E68" s="453"/>
      <c r="F68" s="408"/>
      <c r="G68" s="409"/>
      <c r="H68" s="408"/>
      <c r="I68" s="409"/>
      <c r="J68" s="264"/>
    </row>
    <row r="69" spans="1:10" s="78" customFormat="1" ht="28.95" hidden="1" customHeight="1" outlineLevel="1" x14ac:dyDescent="0.3">
      <c r="A69" s="77"/>
      <c r="C69" s="79" t="s">
        <v>717</v>
      </c>
      <c r="D69" s="453"/>
      <c r="E69" s="453"/>
      <c r="F69" s="408"/>
      <c r="G69" s="409"/>
      <c r="H69" s="408"/>
      <c r="I69" s="409"/>
      <c r="J69" s="264"/>
    </row>
    <row r="70" spans="1:10" s="78" customFormat="1" ht="28.95" hidden="1" customHeight="1" outlineLevel="1" x14ac:dyDescent="0.3">
      <c r="A70" s="77"/>
      <c r="C70" s="79" t="s">
        <v>717</v>
      </c>
      <c r="D70" s="453"/>
      <c r="E70" s="453"/>
      <c r="F70" s="408"/>
      <c r="G70" s="409"/>
      <c r="H70" s="408"/>
      <c r="I70" s="409"/>
      <c r="J70" s="264"/>
    </row>
    <row r="71" spans="1:10" s="78" customFormat="1" ht="14.4" customHeight="1" collapsed="1" x14ac:dyDescent="0.3">
      <c r="A71" s="77"/>
      <c r="B71" s="123" t="s">
        <v>16</v>
      </c>
      <c r="C71" s="72"/>
      <c r="D71" s="73"/>
      <c r="E71" s="73"/>
      <c r="F71" s="73"/>
      <c r="G71" s="73"/>
      <c r="H71" s="73"/>
      <c r="I71" s="73"/>
      <c r="J71" s="264"/>
    </row>
    <row r="72" spans="1:10" s="78" customFormat="1" ht="29.25" customHeight="1" x14ac:dyDescent="0.3">
      <c r="A72" s="77"/>
      <c r="B72" s="72"/>
      <c r="C72" s="444" t="s">
        <v>718</v>
      </c>
      <c r="D72" s="445"/>
      <c r="E72" s="445"/>
      <c r="F72" s="445"/>
      <c r="G72" s="445"/>
      <c r="H72" s="445"/>
      <c r="I72" s="445"/>
      <c r="J72" s="264"/>
    </row>
    <row r="73" spans="1:10" s="78" customFormat="1" ht="29.25" customHeight="1" x14ac:dyDescent="0.3">
      <c r="A73" s="77"/>
      <c r="B73" s="72"/>
      <c r="C73" s="444" t="s">
        <v>719</v>
      </c>
      <c r="D73" s="445"/>
      <c r="E73" s="445"/>
      <c r="F73" s="445"/>
      <c r="G73" s="445"/>
      <c r="H73" s="445"/>
      <c r="I73" s="445"/>
      <c r="J73" s="264"/>
    </row>
    <row r="74" spans="1:10" s="78" customFormat="1" ht="29.25" customHeight="1" x14ac:dyDescent="0.3">
      <c r="A74" s="77"/>
      <c r="B74" s="72"/>
      <c r="C74" s="444" t="s">
        <v>720</v>
      </c>
      <c r="D74" s="445"/>
      <c r="E74" s="445"/>
      <c r="F74" s="445"/>
      <c r="G74" s="445"/>
      <c r="H74" s="445"/>
      <c r="I74" s="445"/>
      <c r="J74" s="264"/>
    </row>
    <row r="75" spans="1:10" s="78" customFormat="1" ht="29.25" customHeight="1" x14ac:dyDescent="0.3">
      <c r="A75" s="77"/>
      <c r="B75" s="72"/>
      <c r="C75" s="444" t="s">
        <v>721</v>
      </c>
      <c r="D75" s="445"/>
      <c r="E75" s="445"/>
      <c r="F75" s="445"/>
      <c r="G75" s="445"/>
      <c r="H75" s="445"/>
      <c r="I75" s="445"/>
      <c r="J75" s="264"/>
    </row>
    <row r="76" spans="1:10" s="78" customFormat="1" ht="17.25" customHeight="1" x14ac:dyDescent="0.3">
      <c r="A76" s="77"/>
      <c r="C76" s="444" t="s">
        <v>722</v>
      </c>
      <c r="D76" s="445"/>
      <c r="E76" s="445"/>
      <c r="F76" s="445"/>
      <c r="G76" s="445"/>
      <c r="H76" s="445"/>
      <c r="I76" s="445"/>
      <c r="J76" s="264"/>
    </row>
    <row r="77" spans="1:10" s="78" customFormat="1" ht="17.25" customHeight="1" x14ac:dyDescent="0.3">
      <c r="A77" s="77"/>
      <c r="C77" s="444" t="s">
        <v>723</v>
      </c>
      <c r="D77" s="445"/>
      <c r="E77" s="445"/>
      <c r="F77" s="445"/>
      <c r="G77" s="445"/>
      <c r="H77" s="445"/>
      <c r="I77" s="445"/>
      <c r="J77" s="264"/>
    </row>
    <row r="78" spans="1:10" s="78" customFormat="1" ht="12.9" customHeight="1" x14ac:dyDescent="0.3">
      <c r="A78" s="77"/>
      <c r="J78" s="264"/>
    </row>
    <row r="79" spans="1:10" s="78" customFormat="1" ht="37.200000000000003" customHeight="1" x14ac:dyDescent="0.3">
      <c r="A79" s="56" t="s">
        <v>67</v>
      </c>
      <c r="B79" s="436" t="s">
        <v>724</v>
      </c>
      <c r="C79" s="431"/>
      <c r="D79" s="431"/>
      <c r="E79" s="431"/>
      <c r="F79" s="431"/>
      <c r="G79" s="431"/>
      <c r="H79" s="431"/>
      <c r="I79" s="431"/>
      <c r="J79" s="264"/>
    </row>
    <row r="80" spans="1:10" s="78" customFormat="1" ht="28.95" customHeight="1" x14ac:dyDescent="0.3">
      <c r="A80" s="56"/>
      <c r="B80" s="64"/>
      <c r="C80" s="444" t="s">
        <v>725</v>
      </c>
      <c r="D80" s="445"/>
      <c r="E80" s="445"/>
      <c r="F80" s="445"/>
      <c r="G80" s="445"/>
      <c r="H80" s="445"/>
      <c r="I80" s="445"/>
      <c r="J80" s="264"/>
    </row>
    <row r="81" spans="1:10" s="78" customFormat="1" ht="27" customHeight="1" x14ac:dyDescent="0.3">
      <c r="C81" s="355" t="s">
        <v>726</v>
      </c>
      <c r="D81" s="356"/>
      <c r="E81" s="356"/>
      <c r="F81" s="357"/>
      <c r="G81" s="454" t="s">
        <v>683</v>
      </c>
      <c r="H81" s="455"/>
      <c r="I81" s="456"/>
      <c r="J81" s="264"/>
    </row>
    <row r="82" spans="1:10" s="78" customFormat="1" ht="12.9" customHeight="1" x14ac:dyDescent="0.3">
      <c r="A82" s="77"/>
      <c r="C82" s="453" t="s">
        <v>2299</v>
      </c>
      <c r="D82" s="453"/>
      <c r="E82" s="453"/>
      <c r="F82" s="453"/>
      <c r="G82" s="453" t="s">
        <v>2273</v>
      </c>
      <c r="H82" s="453"/>
      <c r="I82" s="453"/>
      <c r="J82" s="264"/>
    </row>
    <row r="83" spans="1:10" s="78" customFormat="1" ht="12.9" customHeight="1" x14ac:dyDescent="0.3">
      <c r="A83" s="77"/>
      <c r="J83" s="264"/>
    </row>
    <row r="84" spans="1:10" s="78" customFormat="1" ht="34.950000000000003" customHeight="1" x14ac:dyDescent="0.3">
      <c r="A84" s="77"/>
      <c r="B84" s="436" t="s">
        <v>727</v>
      </c>
      <c r="C84" s="431"/>
      <c r="D84" s="431"/>
      <c r="E84" s="431"/>
      <c r="F84" s="431"/>
      <c r="G84" s="431"/>
      <c r="H84" s="431"/>
      <c r="I84" s="431"/>
      <c r="J84" s="264"/>
    </row>
    <row r="85" spans="1:10" s="78" customFormat="1" ht="15" customHeight="1" x14ac:dyDescent="0.3">
      <c r="A85" s="77"/>
      <c r="C85" s="355" t="s">
        <v>728</v>
      </c>
      <c r="D85" s="356"/>
      <c r="E85" s="356"/>
      <c r="F85" s="357"/>
      <c r="G85" s="66" t="s">
        <v>729</v>
      </c>
      <c r="H85" s="355" t="s">
        <v>730</v>
      </c>
      <c r="I85" s="357"/>
      <c r="J85" s="264"/>
    </row>
    <row r="86" spans="1:10" s="78" customFormat="1" ht="36" customHeight="1" x14ac:dyDescent="0.3">
      <c r="A86" s="77"/>
      <c r="C86" s="384" t="s">
        <v>731</v>
      </c>
      <c r="D86" s="404"/>
      <c r="E86" s="404"/>
      <c r="F86" s="405"/>
      <c r="G86" s="63" t="s">
        <v>1470</v>
      </c>
      <c r="H86" s="410" t="s">
        <v>2300</v>
      </c>
      <c r="I86" s="369"/>
      <c r="J86" s="264"/>
    </row>
    <row r="87" spans="1:10" s="78" customFormat="1" ht="31.2" customHeight="1" x14ac:dyDescent="0.3">
      <c r="A87" s="77"/>
      <c r="C87" s="384" t="s">
        <v>732</v>
      </c>
      <c r="D87" s="404"/>
      <c r="E87" s="404"/>
      <c r="F87" s="405"/>
      <c r="G87" s="63" t="s">
        <v>1470</v>
      </c>
      <c r="H87" s="410" t="s">
        <v>2300</v>
      </c>
      <c r="I87" s="369"/>
      <c r="J87" s="264"/>
    </row>
    <row r="88" spans="1:10" s="78" customFormat="1" ht="34.950000000000003" customHeight="1" x14ac:dyDescent="0.3">
      <c r="A88" s="77"/>
      <c r="C88" s="384" t="s">
        <v>733</v>
      </c>
      <c r="D88" s="404"/>
      <c r="E88" s="404"/>
      <c r="F88" s="405"/>
      <c r="G88" s="63" t="s">
        <v>1470</v>
      </c>
      <c r="H88" s="410" t="s">
        <v>2300</v>
      </c>
      <c r="I88" s="369"/>
      <c r="J88" s="264"/>
    </row>
    <row r="89" spans="1:10" s="78" customFormat="1" ht="66.599999999999994" customHeight="1" x14ac:dyDescent="0.3">
      <c r="A89" s="77"/>
      <c r="C89" s="384" t="s">
        <v>79</v>
      </c>
      <c r="D89" s="404"/>
      <c r="E89" s="404"/>
      <c r="F89" s="405"/>
      <c r="G89" s="63" t="s">
        <v>1442</v>
      </c>
      <c r="H89" s="410" t="s">
        <v>2301</v>
      </c>
      <c r="I89" s="369"/>
      <c r="J89" s="264"/>
    </row>
    <row r="90" spans="1:10" s="78" customFormat="1" ht="34.950000000000003" customHeight="1" x14ac:dyDescent="0.3">
      <c r="A90" s="77"/>
      <c r="C90" s="384" t="s">
        <v>734</v>
      </c>
      <c r="D90" s="404"/>
      <c r="E90" s="404"/>
      <c r="F90" s="405"/>
      <c r="G90" s="63" t="s">
        <v>1470</v>
      </c>
      <c r="H90" s="410" t="s">
        <v>2300</v>
      </c>
      <c r="I90" s="369"/>
      <c r="J90" s="264"/>
    </row>
    <row r="91" spans="1:10" s="78" customFormat="1" ht="74.400000000000006" customHeight="1" x14ac:dyDescent="0.3">
      <c r="A91" s="77"/>
      <c r="C91" s="384" t="s">
        <v>735</v>
      </c>
      <c r="D91" s="404"/>
      <c r="E91" s="404"/>
      <c r="F91" s="405"/>
      <c r="G91" s="63" t="s">
        <v>1470</v>
      </c>
      <c r="H91" s="410" t="s">
        <v>2302</v>
      </c>
      <c r="I91" s="369"/>
      <c r="J91" s="264"/>
    </row>
    <row r="92" spans="1:10" s="78" customFormat="1" ht="23.4" customHeight="1" x14ac:dyDescent="0.3">
      <c r="A92" s="77"/>
      <c r="C92" s="384" t="s">
        <v>736</v>
      </c>
      <c r="D92" s="385"/>
      <c r="E92" s="386"/>
      <c r="F92" s="410" t="s">
        <v>1470</v>
      </c>
      <c r="G92" s="452"/>
      <c r="H92" s="410"/>
      <c r="I92" s="369"/>
      <c r="J92" s="264"/>
    </row>
    <row r="93" spans="1:10" s="78" customFormat="1" ht="23.4" hidden="1" customHeight="1" outlineLevel="1" x14ac:dyDescent="0.3">
      <c r="A93" s="77"/>
      <c r="C93" s="384" t="s">
        <v>736</v>
      </c>
      <c r="D93" s="385"/>
      <c r="E93" s="386"/>
      <c r="F93" s="410"/>
      <c r="G93" s="452"/>
      <c r="H93" s="410"/>
      <c r="I93" s="369"/>
      <c r="J93" s="264"/>
    </row>
    <row r="94" spans="1:10" s="78" customFormat="1" ht="23.4" hidden="1" customHeight="1" outlineLevel="1" x14ac:dyDescent="0.3">
      <c r="A94" s="77"/>
      <c r="C94" s="384" t="s">
        <v>736</v>
      </c>
      <c r="D94" s="385"/>
      <c r="E94" s="386"/>
      <c r="F94" s="410"/>
      <c r="G94" s="452"/>
      <c r="H94" s="410"/>
      <c r="I94" s="369"/>
      <c r="J94" s="264"/>
    </row>
    <row r="95" spans="1:10" s="78" customFormat="1" ht="23.4" hidden="1" customHeight="1" outlineLevel="1" x14ac:dyDescent="0.3">
      <c r="A95" s="77"/>
      <c r="C95" s="384" t="s">
        <v>736</v>
      </c>
      <c r="D95" s="385"/>
      <c r="E95" s="386"/>
      <c r="F95" s="410"/>
      <c r="G95" s="452"/>
      <c r="H95" s="410"/>
      <c r="I95" s="369"/>
      <c r="J95" s="264"/>
    </row>
    <row r="96" spans="1:10" s="78" customFormat="1" ht="15.9" customHeight="1" collapsed="1" x14ac:dyDescent="0.3">
      <c r="A96" s="77"/>
      <c r="B96" s="123" t="s">
        <v>16</v>
      </c>
      <c r="C96" s="73"/>
      <c r="D96" s="73"/>
      <c r="E96" s="73"/>
      <c r="F96" s="73"/>
      <c r="J96" s="264"/>
    </row>
    <row r="97" spans="1:10" s="78" customFormat="1" ht="12.9" customHeight="1" x14ac:dyDescent="0.3">
      <c r="A97" s="77"/>
      <c r="J97" s="264"/>
    </row>
    <row r="98" spans="1:10" s="78" customFormat="1" ht="34.950000000000003" customHeight="1" x14ac:dyDescent="0.3">
      <c r="A98" s="157" t="s">
        <v>85</v>
      </c>
      <c r="B98" s="337" t="s">
        <v>737</v>
      </c>
      <c r="C98" s="338"/>
      <c r="D98" s="338"/>
      <c r="E98" s="338"/>
      <c r="F98" s="338"/>
      <c r="G98" s="338"/>
      <c r="H98" s="338"/>
      <c r="I98" s="338"/>
      <c r="J98" s="264"/>
    </row>
    <row r="99" spans="1:10" s="78" customFormat="1" ht="15" customHeight="1" x14ac:dyDescent="0.3">
      <c r="A99" s="77"/>
      <c r="C99" s="355" t="s">
        <v>738</v>
      </c>
      <c r="D99" s="356"/>
      <c r="E99" s="356"/>
      <c r="F99" s="357"/>
      <c r="G99" s="66" t="s">
        <v>729</v>
      </c>
      <c r="H99" s="355" t="s">
        <v>730</v>
      </c>
      <c r="I99" s="357"/>
      <c r="J99" s="264"/>
    </row>
    <row r="100" spans="1:10" s="78" customFormat="1" ht="94.2" customHeight="1" x14ac:dyDescent="0.3">
      <c r="A100" s="77"/>
      <c r="C100" s="384" t="s">
        <v>739</v>
      </c>
      <c r="D100" s="385"/>
      <c r="E100" s="385"/>
      <c r="F100" s="386"/>
      <c r="G100" s="63" t="s">
        <v>1470</v>
      </c>
      <c r="H100" s="367" t="s">
        <v>2303</v>
      </c>
      <c r="I100" s="452"/>
      <c r="J100" s="264"/>
    </row>
    <row r="101" spans="1:10" s="78" customFormat="1" ht="102" customHeight="1" x14ac:dyDescent="0.3">
      <c r="A101" s="77"/>
      <c r="C101" s="384" t="s">
        <v>740</v>
      </c>
      <c r="D101" s="385"/>
      <c r="E101" s="385"/>
      <c r="F101" s="386"/>
      <c r="G101" s="63" t="s">
        <v>1442</v>
      </c>
      <c r="H101" s="367" t="s">
        <v>2336</v>
      </c>
      <c r="I101" s="452"/>
      <c r="J101" s="264"/>
    </row>
    <row r="102" spans="1:10" s="78" customFormat="1" ht="27.6" customHeight="1" x14ac:dyDescent="0.3">
      <c r="A102" s="77"/>
      <c r="C102" s="384" t="s">
        <v>741</v>
      </c>
      <c r="D102" s="385"/>
      <c r="E102" s="385"/>
      <c r="F102" s="386"/>
      <c r="G102" s="63" t="s">
        <v>1442</v>
      </c>
      <c r="H102" s="367" t="s">
        <v>2304</v>
      </c>
      <c r="I102" s="452"/>
      <c r="J102" s="264"/>
    </row>
    <row r="103" spans="1:10" s="78" customFormat="1" ht="27.6" customHeight="1" x14ac:dyDescent="0.3">
      <c r="A103" s="77"/>
      <c r="C103" s="384" t="s">
        <v>736</v>
      </c>
      <c r="D103" s="385"/>
      <c r="E103" s="386"/>
      <c r="F103" s="410" t="s">
        <v>1470</v>
      </c>
      <c r="G103" s="452"/>
      <c r="H103" s="367"/>
      <c r="I103" s="452"/>
      <c r="J103" s="264"/>
    </row>
    <row r="104" spans="1:10" s="78" customFormat="1" ht="27.6" hidden="1" customHeight="1" outlineLevel="1" x14ac:dyDescent="0.3">
      <c r="A104" s="77"/>
      <c r="C104" s="384" t="s">
        <v>736</v>
      </c>
      <c r="D104" s="385"/>
      <c r="E104" s="386"/>
      <c r="F104" s="410"/>
      <c r="G104" s="452"/>
      <c r="H104" s="367"/>
      <c r="I104" s="452"/>
      <c r="J104" s="264"/>
    </row>
    <row r="105" spans="1:10" s="78" customFormat="1" ht="27.6" hidden="1" customHeight="1" outlineLevel="1" x14ac:dyDescent="0.3">
      <c r="A105" s="77"/>
      <c r="C105" s="384" t="s">
        <v>736</v>
      </c>
      <c r="D105" s="385"/>
      <c r="E105" s="386"/>
      <c r="F105" s="410"/>
      <c r="G105" s="452"/>
      <c r="H105" s="367"/>
      <c r="I105" s="452"/>
      <c r="J105" s="264"/>
    </row>
    <row r="106" spans="1:10" s="78" customFormat="1" ht="27.6" hidden="1" customHeight="1" outlineLevel="1" x14ac:dyDescent="0.3">
      <c r="A106" s="77"/>
      <c r="C106" s="384" t="s">
        <v>736</v>
      </c>
      <c r="D106" s="385"/>
      <c r="E106" s="386"/>
      <c r="F106" s="410"/>
      <c r="G106" s="452"/>
      <c r="H106" s="367"/>
      <c r="I106" s="452"/>
      <c r="J106" s="264"/>
    </row>
    <row r="107" spans="1:10" s="78" customFormat="1" ht="15.9" customHeight="1" collapsed="1" x14ac:dyDescent="0.3">
      <c r="A107" s="77"/>
      <c r="B107" s="123" t="s">
        <v>16</v>
      </c>
      <c r="J107" s="264"/>
    </row>
    <row r="108" spans="1:10" s="78" customFormat="1" x14ac:dyDescent="0.3">
      <c r="A108" s="77"/>
      <c r="J108" s="264"/>
    </row>
  </sheetData>
  <mergeCells count="142">
    <mergeCell ref="D68:E68"/>
    <mergeCell ref="F68:G68"/>
    <mergeCell ref="H68:I68"/>
    <mergeCell ref="C94:E94"/>
    <mergeCell ref="F94:G94"/>
    <mergeCell ref="H94:I94"/>
    <mergeCell ref="C93:E93"/>
    <mergeCell ref="F93:G93"/>
    <mergeCell ref="H93:I93"/>
    <mergeCell ref="C92:E92"/>
    <mergeCell ref="F92:G92"/>
    <mergeCell ref="H92:I92"/>
    <mergeCell ref="F65:G65"/>
    <mergeCell ref="H65:I65"/>
    <mergeCell ref="H67:I67"/>
    <mergeCell ref="C76:I76"/>
    <mergeCell ref="B84:I84"/>
    <mergeCell ref="F67:G67"/>
    <mergeCell ref="D67:E67"/>
    <mergeCell ref="B79:I79"/>
    <mergeCell ref="G81:I81"/>
    <mergeCell ref="G82:I82"/>
    <mergeCell ref="C81:F81"/>
    <mergeCell ref="C82:F82"/>
    <mergeCell ref="C72:I72"/>
    <mergeCell ref="C74:I74"/>
    <mergeCell ref="C73:I73"/>
    <mergeCell ref="C75:I75"/>
    <mergeCell ref="C77:I77"/>
    <mergeCell ref="C80:I80"/>
    <mergeCell ref="D70:E70"/>
    <mergeCell ref="F70:G70"/>
    <mergeCell ref="H70:I70"/>
    <mergeCell ref="D69:E69"/>
    <mergeCell ref="F69:G69"/>
    <mergeCell ref="H69:I69"/>
    <mergeCell ref="H63:I63"/>
    <mergeCell ref="H64:I64"/>
    <mergeCell ref="H85:I85"/>
    <mergeCell ref="H86:I86"/>
    <mergeCell ref="H87:I87"/>
    <mergeCell ref="H88:I88"/>
    <mergeCell ref="F95:G95"/>
    <mergeCell ref="C86:F86"/>
    <mergeCell ref="C87:F87"/>
    <mergeCell ref="C88:F88"/>
    <mergeCell ref="C89:F89"/>
    <mergeCell ref="C90:F90"/>
    <mergeCell ref="H89:I89"/>
    <mergeCell ref="H90:I90"/>
    <mergeCell ref="H91:I91"/>
    <mergeCell ref="H95:I95"/>
    <mergeCell ref="C91:F91"/>
    <mergeCell ref="C85:F85"/>
    <mergeCell ref="C95:E95"/>
    <mergeCell ref="C66:E66"/>
    <mergeCell ref="F66:G66"/>
    <mergeCell ref="F63:G63"/>
    <mergeCell ref="F64:G64"/>
    <mergeCell ref="H66:I66"/>
    <mergeCell ref="H106:I106"/>
    <mergeCell ref="B98:I98"/>
    <mergeCell ref="H99:I99"/>
    <mergeCell ref="H100:I100"/>
    <mergeCell ref="H101:I101"/>
    <mergeCell ref="H102:I102"/>
    <mergeCell ref="C106:E106"/>
    <mergeCell ref="F106:G106"/>
    <mergeCell ref="C99:F99"/>
    <mergeCell ref="C100:F100"/>
    <mergeCell ref="C101:F101"/>
    <mergeCell ref="C102:F102"/>
    <mergeCell ref="C105:E105"/>
    <mergeCell ref="F105:G105"/>
    <mergeCell ref="H105:I105"/>
    <mergeCell ref="C103:E103"/>
    <mergeCell ref="F103:G103"/>
    <mergeCell ref="H103:I103"/>
    <mergeCell ref="C104:E104"/>
    <mergeCell ref="F104:G104"/>
    <mergeCell ref="H104:I104"/>
    <mergeCell ref="C30:I30"/>
    <mergeCell ref="C31:I31"/>
    <mergeCell ref="C32:I32"/>
    <mergeCell ref="F61:G61"/>
    <mergeCell ref="C56:E56"/>
    <mergeCell ref="C49:D49"/>
    <mergeCell ref="C38:D38"/>
    <mergeCell ref="C39:D39"/>
    <mergeCell ref="C44:D44"/>
    <mergeCell ref="C45:D45"/>
    <mergeCell ref="C48:D48"/>
    <mergeCell ref="B47:I47"/>
    <mergeCell ref="B42:I42"/>
    <mergeCell ref="B41:H41"/>
    <mergeCell ref="C43:I43"/>
    <mergeCell ref="H57:I57"/>
    <mergeCell ref="H58:I58"/>
    <mergeCell ref="H59:I59"/>
    <mergeCell ref="F60:G60"/>
    <mergeCell ref="C52:I52"/>
    <mergeCell ref="F58:G58"/>
    <mergeCell ref="F53:G53"/>
    <mergeCell ref="F57:G57"/>
    <mergeCell ref="F59:G59"/>
    <mergeCell ref="C63:E63"/>
    <mergeCell ref="C64:E64"/>
    <mergeCell ref="C60:E60"/>
    <mergeCell ref="C65:E65"/>
    <mergeCell ref="C62:E62"/>
    <mergeCell ref="F62:G62"/>
    <mergeCell ref="C55:E55"/>
    <mergeCell ref="A1:I1"/>
    <mergeCell ref="B4:I4"/>
    <mergeCell ref="B5:I5"/>
    <mergeCell ref="B37:I37"/>
    <mergeCell ref="B34:H34"/>
    <mergeCell ref="B3:I3"/>
    <mergeCell ref="C35:I35"/>
    <mergeCell ref="H56:I56"/>
    <mergeCell ref="F54:G54"/>
    <mergeCell ref="F55:G55"/>
    <mergeCell ref="F56:G56"/>
    <mergeCell ref="H38:I38"/>
    <mergeCell ref="H39:I39"/>
    <mergeCell ref="H45:I45"/>
    <mergeCell ref="H49:I49"/>
    <mergeCell ref="H44:I44"/>
    <mergeCell ref="H48:I48"/>
    <mergeCell ref="H61:I61"/>
    <mergeCell ref="H62:I62"/>
    <mergeCell ref="B51:I51"/>
    <mergeCell ref="H53:I53"/>
    <mergeCell ref="H54:I54"/>
    <mergeCell ref="H55:I55"/>
    <mergeCell ref="C53:E53"/>
    <mergeCell ref="C54:E54"/>
    <mergeCell ref="C57:E57"/>
    <mergeCell ref="C58:E58"/>
    <mergeCell ref="C59:E59"/>
    <mergeCell ref="C61:E61"/>
    <mergeCell ref="H60:I60"/>
  </mergeCells>
  <phoneticPr fontId="58" type="noConversion"/>
  <dataValidations count="2">
    <dataValidation type="list" allowBlank="1" showInputMessage="1" showErrorMessage="1" sqref="I41 I34 G86:G91 G100:G102" xr:uid="{00000000-0002-0000-0600-000000000000}">
      <formula1>Yes_No</formula1>
    </dataValidation>
    <dataValidation type="whole" operator="greaterThanOrEqual" allowBlank="1" showInputMessage="1" showErrorMessage="1" errorTitle="Invalid input" error="Please type a number greater or equal to zero" sqref="F7:F28" xr:uid="{663918B7-DB82-4510-ACF3-92441B85F523}">
      <formula1>0</formula1>
    </dataValidation>
  </dataValidations>
  <hyperlinks>
    <hyperlink ref="I9" r:id="rId1" xr:uid="{B8D2D948-ADE1-4D17-8ED6-9C3AC9C22C13}"/>
    <hyperlink ref="I8" r:id="rId2" xr:uid="{696E2BB3-079F-4533-858D-C09A63E5F389}"/>
    <hyperlink ref="I7" r:id="rId3" xr:uid="{842B19CB-9481-4483-98DD-4C3C82CF3271}"/>
    <hyperlink ref="H9" r:id="rId4" xr:uid="{9269E3F7-1A7B-4D4E-BB83-672A42AF444E}"/>
    <hyperlink ref="H14" r:id="rId5" xr:uid="{BE82260C-0C43-450F-BD1F-5D6EA5B9AC89}"/>
    <hyperlink ref="I14" r:id="rId6" xr:uid="{FEA683D0-0948-4669-BB74-BE6DA9D91C8B}"/>
    <hyperlink ref="G49" r:id="rId7" xr:uid="{1B73D1CA-5D73-495A-AF44-1967A600409D}"/>
    <hyperlink ref="H49" r:id="rId8" xr:uid="{C1A96566-6402-48B6-B5F9-1363AF37057A}"/>
    <hyperlink ref="H39" r:id="rId9" xr:uid="{EBBEC3FC-33D4-4ABA-9E17-3BE0BF6B0672}"/>
    <hyperlink ref="G39" r:id="rId10" xr:uid="{16C97DB0-EA3C-4EBA-9BDC-18B88712CE3B}"/>
  </hyperlinks>
  <pageMargins left="0.7" right="0.7" top="0.75" bottom="0.75" header="0.3" footer="0.3"/>
  <pageSetup paperSize="9" orientation="portrait" horizontalDpi="4294967293" r:id="rId11"/>
  <drawing r:id="rId1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1000000}">
          <x14:formula1>
            <xm:f>'Lists and version log'!$E$2:$E$6</xm:f>
          </x14:formula1>
          <xm:sqref>E7:E28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7"/>
  <dimension ref="A1:L67"/>
  <sheetViews>
    <sheetView showGridLines="0" zoomScale="90" zoomScaleNormal="90" workbookViewId="0">
      <pane ySplit="3" topLeftCell="A4" activePane="bottomLeft" state="frozen"/>
      <selection activeCell="A3" sqref="A3"/>
      <selection pane="bottomLeft" activeCell="J5" sqref="J5"/>
    </sheetView>
  </sheetViews>
  <sheetFormatPr baseColWidth="10" defaultColWidth="9.109375" defaultRowHeight="15.6" x14ac:dyDescent="0.3"/>
  <cols>
    <col min="1" max="1" width="5.88671875" style="14" customWidth="1"/>
    <col min="2" max="2" width="5.6640625" style="13" customWidth="1"/>
    <col min="3" max="9" width="23.6640625" style="13" customWidth="1"/>
    <col min="10" max="10" width="12.5546875" style="13" customWidth="1"/>
    <col min="11" max="11" width="12.6640625" style="13" customWidth="1"/>
    <col min="12" max="12" width="13.33203125" style="13" customWidth="1"/>
    <col min="13" max="16384" width="9.109375" style="13"/>
  </cols>
  <sheetData>
    <row r="1" spans="1:9" s="7" customFormat="1" ht="19.95" customHeight="1" x14ac:dyDescent="0.3">
      <c r="A1" s="280" t="s">
        <v>2264</v>
      </c>
      <c r="B1" s="280"/>
      <c r="C1" s="280"/>
      <c r="D1" s="280"/>
      <c r="E1" s="280"/>
      <c r="F1" s="280"/>
      <c r="G1" s="280"/>
      <c r="H1" s="280"/>
      <c r="I1" s="280"/>
    </row>
    <row r="2" spans="1:9" s="7" customFormat="1" ht="4.95" customHeight="1" x14ac:dyDescent="0.3">
      <c r="A2" s="8"/>
    </row>
    <row r="3" spans="1:9" s="7" customFormat="1" ht="18.899999999999999" customHeight="1" x14ac:dyDescent="0.35">
      <c r="A3" s="61">
        <v>3</v>
      </c>
      <c r="B3" s="474" t="s">
        <v>742</v>
      </c>
      <c r="C3" s="474"/>
      <c r="D3" s="474"/>
      <c r="E3" s="474"/>
      <c r="F3" s="474"/>
      <c r="G3" s="474"/>
      <c r="H3" s="474"/>
      <c r="I3" s="474"/>
    </row>
    <row r="4" spans="1:9" s="7" customFormat="1" ht="18.899999999999999" customHeight="1" x14ac:dyDescent="0.35">
      <c r="A4" s="48" t="s">
        <v>743</v>
      </c>
      <c r="B4" s="376" t="s">
        <v>93</v>
      </c>
      <c r="C4" s="376"/>
      <c r="D4" s="376"/>
      <c r="E4" s="376"/>
      <c r="F4" s="376"/>
      <c r="G4" s="376"/>
      <c r="H4" s="376"/>
      <c r="I4" s="377"/>
    </row>
    <row r="5" spans="1:9" s="7" customFormat="1" ht="51" customHeight="1" x14ac:dyDescent="0.3">
      <c r="A5" s="12" t="s">
        <v>94</v>
      </c>
      <c r="B5" s="335" t="s">
        <v>744</v>
      </c>
      <c r="C5" s="336"/>
      <c r="D5" s="336"/>
      <c r="E5" s="336"/>
      <c r="F5" s="336"/>
      <c r="G5" s="336"/>
      <c r="H5" s="336"/>
      <c r="I5" s="336"/>
    </row>
    <row r="6" spans="1:9" s="7" customFormat="1" ht="12.6" customHeight="1" x14ac:dyDescent="0.3">
      <c r="A6" s="8"/>
      <c r="C6" s="363" t="s">
        <v>745</v>
      </c>
      <c r="D6" s="364"/>
      <c r="E6" s="364"/>
      <c r="F6" s="365"/>
      <c r="G6" s="363" t="s">
        <v>746</v>
      </c>
      <c r="H6" s="364"/>
      <c r="I6" s="365"/>
    </row>
    <row r="7" spans="1:9" s="7" customFormat="1" ht="15" customHeight="1" x14ac:dyDescent="0.3">
      <c r="A7" s="8"/>
      <c r="C7" s="472" t="s">
        <v>95</v>
      </c>
      <c r="D7" s="475"/>
      <c r="E7" s="475"/>
      <c r="F7" s="476"/>
      <c r="G7" s="477">
        <v>280</v>
      </c>
      <c r="H7" s="478"/>
      <c r="I7" s="479"/>
    </row>
    <row r="8" spans="1:9" s="7" customFormat="1" ht="15" customHeight="1" x14ac:dyDescent="0.3">
      <c r="A8" s="8"/>
      <c r="C8" s="472" t="s">
        <v>747</v>
      </c>
      <c r="D8" s="475"/>
      <c r="E8" s="475"/>
      <c r="F8" s="476"/>
      <c r="G8" s="477">
        <v>187</v>
      </c>
      <c r="H8" s="478"/>
      <c r="I8" s="479"/>
    </row>
    <row r="9" spans="1:9" s="7" customFormat="1" ht="15" customHeight="1" x14ac:dyDescent="0.3">
      <c r="A9" s="8"/>
      <c r="C9" s="472" t="s">
        <v>748</v>
      </c>
      <c r="D9" s="475"/>
      <c r="E9" s="475"/>
      <c r="F9" s="476"/>
      <c r="G9" s="477">
        <v>73</v>
      </c>
      <c r="H9" s="478"/>
      <c r="I9" s="479"/>
    </row>
    <row r="10" spans="1:9" s="7" customFormat="1" ht="15" customHeight="1" x14ac:dyDescent="0.3">
      <c r="A10" s="8"/>
      <c r="C10" s="472" t="s">
        <v>749</v>
      </c>
      <c r="D10" s="475"/>
      <c r="E10" s="475"/>
      <c r="F10" s="476"/>
      <c r="G10" s="477">
        <v>20</v>
      </c>
      <c r="H10" s="478"/>
      <c r="I10" s="479"/>
    </row>
    <row r="11" spans="1:9" s="7" customFormat="1" ht="15" customHeight="1" x14ac:dyDescent="0.3">
      <c r="A11" s="8"/>
      <c r="C11" s="472" t="s">
        <v>750</v>
      </c>
      <c r="D11" s="475"/>
      <c r="E11" s="475"/>
      <c r="F11" s="476"/>
      <c r="G11" s="477">
        <v>127</v>
      </c>
      <c r="H11" s="478"/>
      <c r="I11" s="479"/>
    </row>
    <row r="12" spans="1:9" s="11" customFormat="1" ht="14.4" x14ac:dyDescent="0.3"/>
    <row r="13" spans="1:9" s="7" customFormat="1" ht="20.399999999999999" customHeight="1" x14ac:dyDescent="0.3">
      <c r="A13" s="12"/>
      <c r="B13" s="387" t="s">
        <v>751</v>
      </c>
      <c r="C13" s="374"/>
      <c r="D13" s="374"/>
      <c r="E13" s="374"/>
      <c r="F13" s="374"/>
      <c r="G13" s="374"/>
      <c r="H13" s="374"/>
      <c r="I13" s="374"/>
    </row>
    <row r="14" spans="1:9" s="11" customFormat="1" ht="15" customHeight="1" x14ac:dyDescent="0.3">
      <c r="C14" s="480" t="s">
        <v>752</v>
      </c>
      <c r="D14" s="481"/>
      <c r="E14" s="481"/>
      <c r="F14" s="481"/>
      <c r="G14" s="482"/>
      <c r="H14" s="324" t="s">
        <v>729</v>
      </c>
      <c r="I14" s="326"/>
    </row>
    <row r="15" spans="1:9" s="11" customFormat="1" ht="14.4" x14ac:dyDescent="0.3">
      <c r="C15" s="464" t="s">
        <v>753</v>
      </c>
      <c r="D15" s="465"/>
      <c r="E15" s="465"/>
      <c r="F15" s="465"/>
      <c r="G15" s="466"/>
      <c r="H15" s="460" t="s">
        <v>1442</v>
      </c>
      <c r="I15" s="461"/>
    </row>
    <row r="16" spans="1:9" s="11" customFormat="1" ht="14.4" x14ac:dyDescent="0.3">
      <c r="C16" s="464" t="s">
        <v>754</v>
      </c>
      <c r="D16" s="465"/>
      <c r="E16" s="465"/>
      <c r="F16" s="465"/>
      <c r="G16" s="466"/>
      <c r="H16" s="460" t="s">
        <v>1442</v>
      </c>
      <c r="I16" s="461"/>
    </row>
    <row r="17" spans="3:9" s="11" customFormat="1" ht="14.4" x14ac:dyDescent="0.3">
      <c r="C17" s="464" t="s">
        <v>755</v>
      </c>
      <c r="D17" s="465"/>
      <c r="E17" s="465"/>
      <c r="F17" s="465"/>
      <c r="G17" s="466"/>
      <c r="H17" s="460" t="s">
        <v>1442</v>
      </c>
      <c r="I17" s="461"/>
    </row>
    <row r="18" spans="3:9" s="11" customFormat="1" ht="14.4" x14ac:dyDescent="0.3">
      <c r="C18" s="464" t="s">
        <v>756</v>
      </c>
      <c r="D18" s="465"/>
      <c r="E18" s="465"/>
      <c r="F18" s="465"/>
      <c r="G18" s="466"/>
      <c r="H18" s="460" t="s">
        <v>1442</v>
      </c>
      <c r="I18" s="461"/>
    </row>
    <row r="19" spans="3:9" s="11" customFormat="1" ht="14.4" x14ac:dyDescent="0.3">
      <c r="C19" s="464" t="s">
        <v>757</v>
      </c>
      <c r="D19" s="465"/>
      <c r="E19" s="465"/>
      <c r="F19" s="465"/>
      <c r="G19" s="466"/>
      <c r="H19" s="460" t="s">
        <v>1442</v>
      </c>
      <c r="I19" s="461"/>
    </row>
    <row r="20" spans="3:9" s="11" customFormat="1" ht="14.4" x14ac:dyDescent="0.3">
      <c r="C20" s="464" t="s">
        <v>758</v>
      </c>
      <c r="D20" s="465"/>
      <c r="E20" s="465"/>
      <c r="F20" s="465"/>
      <c r="G20" s="466"/>
      <c r="H20" s="460" t="s">
        <v>1442</v>
      </c>
      <c r="I20" s="461"/>
    </row>
    <row r="21" spans="3:9" s="11" customFormat="1" ht="14.4" x14ac:dyDescent="0.3">
      <c r="C21" s="464" t="s">
        <v>759</v>
      </c>
      <c r="D21" s="465"/>
      <c r="E21" s="465"/>
      <c r="F21" s="465"/>
      <c r="G21" s="466"/>
      <c r="H21" s="460" t="s">
        <v>1470</v>
      </c>
      <c r="I21" s="461"/>
    </row>
    <row r="22" spans="3:9" s="11" customFormat="1" ht="14.4" x14ac:dyDescent="0.3">
      <c r="C22" s="464" t="s">
        <v>760</v>
      </c>
      <c r="D22" s="465"/>
      <c r="E22" s="465"/>
      <c r="F22" s="465"/>
      <c r="G22" s="466"/>
      <c r="H22" s="460" t="s">
        <v>1470</v>
      </c>
      <c r="I22" s="461"/>
    </row>
    <row r="23" spans="3:9" s="11" customFormat="1" ht="14.4" x14ac:dyDescent="0.3">
      <c r="C23" s="464" t="s">
        <v>761</v>
      </c>
      <c r="D23" s="465"/>
      <c r="E23" s="465"/>
      <c r="F23" s="465"/>
      <c r="G23" s="466"/>
      <c r="H23" s="460" t="s">
        <v>1442</v>
      </c>
      <c r="I23" s="461"/>
    </row>
    <row r="24" spans="3:9" s="11" customFormat="1" ht="14.4" x14ac:dyDescent="0.3">
      <c r="C24" s="464" t="s">
        <v>762</v>
      </c>
      <c r="D24" s="465"/>
      <c r="E24" s="465"/>
      <c r="F24" s="465"/>
      <c r="G24" s="466"/>
      <c r="H24" s="460" t="s">
        <v>1442</v>
      </c>
      <c r="I24" s="461"/>
    </row>
    <row r="25" spans="3:9" s="11" customFormat="1" ht="14.4" x14ac:dyDescent="0.3">
      <c r="C25" s="464" t="s">
        <v>763</v>
      </c>
      <c r="D25" s="465"/>
      <c r="E25" s="465"/>
      <c r="F25" s="465"/>
      <c r="G25" s="466"/>
      <c r="H25" s="460" t="s">
        <v>1442</v>
      </c>
      <c r="I25" s="461"/>
    </row>
    <row r="26" spans="3:9" s="11" customFormat="1" ht="14.4" x14ac:dyDescent="0.3">
      <c r="C26" s="464" t="s">
        <v>764</v>
      </c>
      <c r="D26" s="465"/>
      <c r="E26" s="465"/>
      <c r="F26" s="465"/>
      <c r="G26" s="466"/>
      <c r="H26" s="460" t="s">
        <v>1442</v>
      </c>
      <c r="I26" s="461"/>
    </row>
    <row r="27" spans="3:9" s="11" customFormat="1" ht="14.4" x14ac:dyDescent="0.3">
      <c r="C27" s="464" t="s">
        <v>765</v>
      </c>
      <c r="D27" s="465"/>
      <c r="E27" s="465"/>
      <c r="F27" s="465"/>
      <c r="G27" s="466"/>
      <c r="H27" s="460" t="s">
        <v>1442</v>
      </c>
      <c r="I27" s="461"/>
    </row>
    <row r="28" spans="3:9" s="11" customFormat="1" ht="14.4" x14ac:dyDescent="0.3">
      <c r="C28" s="464" t="s">
        <v>766</v>
      </c>
      <c r="D28" s="465"/>
      <c r="E28" s="465"/>
      <c r="F28" s="465"/>
      <c r="G28" s="466"/>
      <c r="H28" s="460" t="s">
        <v>1442</v>
      </c>
      <c r="I28" s="461"/>
    </row>
    <row r="29" spans="3:9" s="11" customFormat="1" ht="14.4" x14ac:dyDescent="0.3">
      <c r="C29" s="464" t="s">
        <v>767</v>
      </c>
      <c r="D29" s="465"/>
      <c r="E29" s="465"/>
      <c r="F29" s="465"/>
      <c r="G29" s="466"/>
      <c r="H29" s="460" t="s">
        <v>1442</v>
      </c>
      <c r="I29" s="461"/>
    </row>
    <row r="30" spans="3:9" s="11" customFormat="1" ht="14.4" x14ac:dyDescent="0.3">
      <c r="C30" s="464" t="s">
        <v>768</v>
      </c>
      <c r="D30" s="465"/>
      <c r="E30" s="465"/>
      <c r="F30" s="465"/>
      <c r="G30" s="466"/>
      <c r="H30" s="460" t="s">
        <v>1442</v>
      </c>
      <c r="I30" s="461"/>
    </row>
    <row r="31" spans="3:9" s="11" customFormat="1" ht="14.4" x14ac:dyDescent="0.3">
      <c r="C31" s="464" t="s">
        <v>769</v>
      </c>
      <c r="D31" s="465"/>
      <c r="E31" s="465"/>
      <c r="F31" s="465"/>
      <c r="G31" s="466"/>
      <c r="H31" s="460" t="s">
        <v>1442</v>
      </c>
      <c r="I31" s="461"/>
    </row>
    <row r="32" spans="3:9" s="11" customFormat="1" ht="14.4" x14ac:dyDescent="0.3">
      <c r="C32" s="464" t="s">
        <v>770</v>
      </c>
      <c r="D32" s="465"/>
      <c r="E32" s="465"/>
      <c r="F32" s="465"/>
      <c r="G32" s="466"/>
      <c r="H32" s="460" t="s">
        <v>1442</v>
      </c>
      <c r="I32" s="461"/>
    </row>
    <row r="33" spans="1:9" s="11" customFormat="1" ht="14.4" x14ac:dyDescent="0.3">
      <c r="C33" s="464" t="s">
        <v>771</v>
      </c>
      <c r="D33" s="465"/>
      <c r="E33" s="465"/>
      <c r="F33" s="465"/>
      <c r="G33" s="466"/>
      <c r="H33" s="460" t="s">
        <v>1442</v>
      </c>
      <c r="I33" s="461"/>
    </row>
    <row r="34" spans="1:9" s="11" customFormat="1" ht="14.4" x14ac:dyDescent="0.3">
      <c r="C34" s="464" t="s">
        <v>772</v>
      </c>
      <c r="D34" s="465"/>
      <c r="E34" s="465"/>
      <c r="F34" s="465"/>
      <c r="G34" s="466"/>
      <c r="H34" s="460" t="s">
        <v>1470</v>
      </c>
      <c r="I34" s="461"/>
    </row>
    <row r="35" spans="1:9" s="11" customFormat="1" ht="14.4" x14ac:dyDescent="0.3">
      <c r="C35" s="464" t="s">
        <v>773</v>
      </c>
      <c r="D35" s="465"/>
      <c r="E35" s="465"/>
      <c r="F35" s="465"/>
      <c r="G35" s="466"/>
      <c r="H35" s="460" t="s">
        <v>1470</v>
      </c>
      <c r="I35" s="461"/>
    </row>
    <row r="36" spans="1:9" s="11" customFormat="1" ht="14.4" x14ac:dyDescent="0.3">
      <c r="C36" s="464" t="s">
        <v>774</v>
      </c>
      <c r="D36" s="465"/>
      <c r="E36" s="465"/>
      <c r="F36" s="465"/>
      <c r="G36" s="466"/>
      <c r="H36" s="460" t="s">
        <v>1442</v>
      </c>
      <c r="I36" s="461"/>
    </row>
    <row r="37" spans="1:9" s="11" customFormat="1" ht="14.4" x14ac:dyDescent="0.3">
      <c r="C37" s="464" t="s">
        <v>775</v>
      </c>
      <c r="D37" s="465"/>
      <c r="E37" s="465"/>
      <c r="F37" s="465"/>
      <c r="G37" s="466"/>
      <c r="H37" s="460" t="s">
        <v>1442</v>
      </c>
      <c r="I37" s="461"/>
    </row>
    <row r="38" spans="1:9" s="11" customFormat="1" ht="15" x14ac:dyDescent="0.3">
      <c r="C38" s="464" t="s">
        <v>776</v>
      </c>
      <c r="D38" s="465"/>
      <c r="E38" s="465"/>
      <c r="F38" s="465"/>
      <c r="G38" s="466"/>
      <c r="H38" s="460" t="s">
        <v>1442</v>
      </c>
      <c r="I38" s="461"/>
    </row>
    <row r="39" spans="1:9" s="11" customFormat="1" ht="15" x14ac:dyDescent="0.3">
      <c r="C39" s="464" t="s">
        <v>777</v>
      </c>
      <c r="D39" s="465"/>
      <c r="E39" s="465"/>
      <c r="F39" s="465"/>
      <c r="G39" s="466"/>
      <c r="H39" s="460" t="s">
        <v>1470</v>
      </c>
      <c r="I39" s="461"/>
    </row>
    <row r="40" spans="1:9" s="11" customFormat="1" ht="14.4" x14ac:dyDescent="0.3">
      <c r="C40" s="464" t="s">
        <v>778</v>
      </c>
      <c r="D40" s="465"/>
      <c r="E40" s="465"/>
      <c r="F40" s="465"/>
      <c r="G40" s="466"/>
      <c r="H40" s="460" t="s">
        <v>1470</v>
      </c>
      <c r="I40" s="461"/>
    </row>
    <row r="41" spans="1:9" s="11" customFormat="1" ht="14.4" x14ac:dyDescent="0.3">
      <c r="C41" s="464" t="s">
        <v>779</v>
      </c>
      <c r="D41" s="465"/>
      <c r="E41" s="465"/>
      <c r="F41" s="465"/>
      <c r="G41" s="466"/>
      <c r="H41" s="460" t="s">
        <v>1470</v>
      </c>
      <c r="I41" s="461"/>
    </row>
    <row r="42" spans="1:9" s="11" customFormat="1" ht="14.4" x14ac:dyDescent="0.3">
      <c r="C42" s="464" t="s">
        <v>780</v>
      </c>
      <c r="D42" s="465"/>
      <c r="E42" s="465"/>
      <c r="F42" s="465"/>
      <c r="G42" s="466"/>
      <c r="H42" s="460" t="s">
        <v>1470</v>
      </c>
      <c r="I42" s="461"/>
    </row>
    <row r="43" spans="1:9" s="11" customFormat="1" ht="29.25" customHeight="1" x14ac:dyDescent="0.3">
      <c r="C43" s="459" t="s">
        <v>781</v>
      </c>
      <c r="D43" s="459"/>
      <c r="E43" s="459"/>
      <c r="F43" s="459"/>
      <c r="G43" s="459"/>
      <c r="H43" s="459"/>
      <c r="I43" s="459"/>
    </row>
    <row r="44" spans="1:9" s="7" customFormat="1" ht="18.75" customHeight="1" x14ac:dyDescent="0.3">
      <c r="A44" s="8"/>
    </row>
    <row r="45" spans="1:9" ht="46.95" customHeight="1" x14ac:dyDescent="0.3">
      <c r="A45" s="12" t="s">
        <v>99</v>
      </c>
      <c r="B45" s="373" t="s">
        <v>782</v>
      </c>
      <c r="C45" s="374"/>
      <c r="D45" s="374"/>
      <c r="E45" s="374"/>
      <c r="F45" s="374"/>
      <c r="G45" s="374"/>
      <c r="H45" s="375"/>
      <c r="I45" s="247" t="s">
        <v>1442</v>
      </c>
    </row>
    <row r="46" spans="1:9" ht="16.95" customHeight="1" x14ac:dyDescent="0.3">
      <c r="B46" s="373" t="s">
        <v>783</v>
      </c>
      <c r="C46" s="374"/>
      <c r="D46" s="374"/>
      <c r="E46" s="374"/>
      <c r="F46" s="374"/>
      <c r="G46" s="374"/>
      <c r="H46" s="374"/>
      <c r="I46" s="374"/>
    </row>
    <row r="47" spans="1:9" ht="28.2" customHeight="1" x14ac:dyDescent="0.3">
      <c r="B47" s="36" t="s">
        <v>27</v>
      </c>
      <c r="C47" s="347" t="s">
        <v>784</v>
      </c>
      <c r="D47" s="347"/>
      <c r="E47" s="347"/>
      <c r="F47" s="347"/>
      <c r="G47" s="347"/>
      <c r="H47" s="347"/>
      <c r="I47" s="347"/>
    </row>
    <row r="48" spans="1:9" ht="30.6" customHeight="1" x14ac:dyDescent="0.3">
      <c r="B48" s="36" t="s">
        <v>27</v>
      </c>
      <c r="C48" s="347" t="s">
        <v>785</v>
      </c>
      <c r="D48" s="347"/>
      <c r="E48" s="347"/>
      <c r="F48" s="347"/>
      <c r="G48" s="347"/>
      <c r="H48" s="347"/>
      <c r="I48" s="347"/>
    </row>
    <row r="49" spans="1:12" ht="31.95" customHeight="1" x14ac:dyDescent="0.3">
      <c r="B49" s="36" t="s">
        <v>27</v>
      </c>
      <c r="C49" s="353" t="s">
        <v>786</v>
      </c>
      <c r="D49" s="353"/>
      <c r="E49" s="353"/>
      <c r="F49" s="353"/>
      <c r="G49" s="353"/>
      <c r="H49" s="353"/>
      <c r="I49" s="353"/>
    </row>
    <row r="50" spans="1:12" s="7" customFormat="1" ht="42" customHeight="1" x14ac:dyDescent="0.3">
      <c r="A50" s="8"/>
      <c r="C50" s="363" t="s">
        <v>787</v>
      </c>
      <c r="D50" s="396"/>
      <c r="E50" s="397"/>
      <c r="F50" s="363" t="s">
        <v>788</v>
      </c>
      <c r="G50" s="365"/>
      <c r="H50" s="363" t="s">
        <v>789</v>
      </c>
      <c r="I50" s="365"/>
    </row>
    <row r="51" spans="1:12" s="7" customFormat="1" ht="14.4" x14ac:dyDescent="0.3">
      <c r="A51" s="8"/>
      <c r="C51" s="460" t="s">
        <v>1474</v>
      </c>
      <c r="D51" s="462"/>
      <c r="E51" s="463"/>
      <c r="F51" s="467">
        <v>3929</v>
      </c>
      <c r="G51" s="468"/>
      <c r="H51" s="469">
        <v>0</v>
      </c>
      <c r="I51" s="468"/>
    </row>
    <row r="52" spans="1:12" s="7" customFormat="1" ht="14.4" x14ac:dyDescent="0.3">
      <c r="A52" s="8"/>
      <c r="C52" s="460" t="s">
        <v>3</v>
      </c>
      <c r="D52" s="462"/>
      <c r="E52" s="463"/>
      <c r="F52" s="469"/>
      <c r="G52" s="468"/>
      <c r="H52" s="469"/>
      <c r="I52" s="468"/>
    </row>
    <row r="53" spans="1:12" s="7" customFormat="1" ht="14.4" x14ac:dyDescent="0.3">
      <c r="A53" s="8"/>
      <c r="C53" s="460" t="s">
        <v>3</v>
      </c>
      <c r="D53" s="462"/>
      <c r="E53" s="463"/>
      <c r="F53" s="469"/>
      <c r="G53" s="468"/>
      <c r="H53" s="469"/>
      <c r="I53" s="468"/>
    </row>
    <row r="54" spans="1:12" s="7" customFormat="1" ht="14.4" customHeight="1" x14ac:dyDescent="0.3">
      <c r="A54" s="8"/>
      <c r="C54" s="459" t="s">
        <v>790</v>
      </c>
      <c r="D54" s="459"/>
      <c r="E54" s="459"/>
      <c r="F54" s="459"/>
      <c r="G54" s="459"/>
      <c r="H54" s="459"/>
      <c r="I54" s="459"/>
    </row>
    <row r="55" spans="1:12" s="38" customFormat="1" ht="14.4" x14ac:dyDescent="0.3">
      <c r="A55" s="39"/>
    </row>
    <row r="56" spans="1:12" s="7" customFormat="1" ht="18.600000000000001" customHeight="1" x14ac:dyDescent="0.3">
      <c r="A56" s="8"/>
      <c r="B56" s="373" t="s">
        <v>791</v>
      </c>
      <c r="C56" s="374"/>
      <c r="D56" s="374"/>
      <c r="E56" s="374"/>
      <c r="F56" s="374"/>
      <c r="G56" s="374"/>
      <c r="H56" s="374"/>
      <c r="I56" s="374"/>
    </row>
    <row r="57" spans="1:12" ht="15.9" customHeight="1" x14ac:dyDescent="0.3">
      <c r="A57" s="12"/>
      <c r="B57" s="40"/>
      <c r="C57" s="470"/>
      <c r="D57" s="471"/>
      <c r="E57" s="471"/>
      <c r="F57" s="363" t="s">
        <v>792</v>
      </c>
      <c r="G57" s="396"/>
      <c r="H57" s="396"/>
      <c r="I57" s="397"/>
    </row>
    <row r="58" spans="1:12" ht="15.9" customHeight="1" x14ac:dyDescent="0.3">
      <c r="A58" s="12"/>
      <c r="B58" s="40"/>
      <c r="C58" s="472" t="s">
        <v>793</v>
      </c>
      <c r="D58" s="473"/>
      <c r="E58" s="473"/>
      <c r="F58" s="398">
        <v>0</v>
      </c>
      <c r="G58" s="399"/>
      <c r="H58" s="399"/>
      <c r="I58" s="400"/>
    </row>
    <row r="59" spans="1:12" s="7" customFormat="1" ht="15" customHeight="1" x14ac:dyDescent="0.3">
      <c r="A59" s="8"/>
      <c r="C59" s="472" t="s">
        <v>794</v>
      </c>
      <c r="D59" s="473"/>
      <c r="E59" s="473"/>
      <c r="F59" s="398">
        <v>0</v>
      </c>
      <c r="G59" s="399"/>
      <c r="H59" s="399"/>
      <c r="I59" s="400"/>
    </row>
    <row r="60" spans="1:12" s="7" customFormat="1" ht="14.4" x14ac:dyDescent="0.3">
      <c r="A60" s="8"/>
    </row>
    <row r="61" spans="1:12" s="86" customFormat="1" ht="18.899999999999999" customHeight="1" x14ac:dyDescent="0.35">
      <c r="A61" s="85" t="s">
        <v>795</v>
      </c>
      <c r="B61" s="376" t="s">
        <v>116</v>
      </c>
      <c r="C61" s="376"/>
      <c r="D61" s="376"/>
      <c r="E61" s="376"/>
      <c r="F61" s="376"/>
      <c r="G61" s="376"/>
      <c r="H61" s="376"/>
      <c r="I61" s="377"/>
    </row>
    <row r="62" spans="1:12" s="7" customFormat="1" ht="54" customHeight="1" x14ac:dyDescent="0.3">
      <c r="A62" s="12" t="s">
        <v>117</v>
      </c>
      <c r="B62" s="457" t="s">
        <v>796</v>
      </c>
      <c r="C62" s="458"/>
      <c r="D62" s="458"/>
      <c r="E62" s="458"/>
      <c r="F62" s="458"/>
      <c r="G62" s="458"/>
      <c r="H62" s="458"/>
      <c r="I62" s="458"/>
    </row>
    <row r="63" spans="1:12" s="7" customFormat="1" ht="46.2" customHeight="1" x14ac:dyDescent="0.3">
      <c r="A63" s="8"/>
      <c r="C63" s="324" t="s">
        <v>797</v>
      </c>
      <c r="D63" s="330"/>
      <c r="E63" s="330"/>
      <c r="F63" s="331"/>
      <c r="G63" s="46" t="s">
        <v>798</v>
      </c>
      <c r="H63" s="46" t="s">
        <v>799</v>
      </c>
      <c r="I63" s="46" t="s">
        <v>800</v>
      </c>
      <c r="J63" s="261"/>
      <c r="K63" s="234"/>
      <c r="L63" s="234"/>
    </row>
    <row r="64" spans="1:12" ht="15.9" customHeight="1" x14ac:dyDescent="0.3">
      <c r="C64" s="332" t="s">
        <v>801</v>
      </c>
      <c r="D64" s="333"/>
      <c r="E64" s="333"/>
      <c r="F64" s="334"/>
      <c r="G64" s="135">
        <v>11</v>
      </c>
      <c r="H64" s="135">
        <v>0</v>
      </c>
      <c r="I64" s="135">
        <v>11</v>
      </c>
      <c r="J64" s="262"/>
    </row>
    <row r="65" spans="3:10" ht="15.9" customHeight="1" x14ac:dyDescent="0.3">
      <c r="C65" s="332" t="s">
        <v>802</v>
      </c>
      <c r="D65" s="333"/>
      <c r="E65" s="333"/>
      <c r="F65" s="334"/>
      <c r="G65" s="135">
        <v>7</v>
      </c>
      <c r="H65" s="135">
        <v>2</v>
      </c>
      <c r="I65" s="135">
        <v>9</v>
      </c>
      <c r="J65" s="262"/>
    </row>
    <row r="66" spans="3:10" ht="15.9" customHeight="1" x14ac:dyDescent="0.3">
      <c r="C66" s="332" t="s">
        <v>800</v>
      </c>
      <c r="D66" s="333"/>
      <c r="E66" s="333"/>
      <c r="F66" s="334"/>
      <c r="G66" s="135">
        <v>18</v>
      </c>
      <c r="H66" s="135">
        <v>2</v>
      </c>
      <c r="I66" s="135">
        <v>20</v>
      </c>
    </row>
    <row r="67" spans="3:10" ht="15.9" customHeight="1" x14ac:dyDescent="0.3"/>
  </sheetData>
  <mergeCells count="107">
    <mergeCell ref="C20:G20"/>
    <mergeCell ref="C21:G21"/>
    <mergeCell ref="H17:I17"/>
    <mergeCell ref="H18:I18"/>
    <mergeCell ref="C11:F11"/>
    <mergeCell ref="G11:I11"/>
    <mergeCell ref="B13:I13"/>
    <mergeCell ref="C15:G15"/>
    <mergeCell ref="C17:G17"/>
    <mergeCell ref="C18:G18"/>
    <mergeCell ref="C19:G19"/>
    <mergeCell ref="C22:G22"/>
    <mergeCell ref="A1:I1"/>
    <mergeCell ref="B3:I3"/>
    <mergeCell ref="B4:I4"/>
    <mergeCell ref="B5:I5"/>
    <mergeCell ref="C6:F6"/>
    <mergeCell ref="G6:I6"/>
    <mergeCell ref="C7:F7"/>
    <mergeCell ref="G7:I7"/>
    <mergeCell ref="C8:F8"/>
    <mergeCell ref="G8:I8"/>
    <mergeCell ref="H14:I14"/>
    <mergeCell ref="H15:I15"/>
    <mergeCell ref="C16:G16"/>
    <mergeCell ref="G9:I9"/>
    <mergeCell ref="C9:F9"/>
    <mergeCell ref="C14:G14"/>
    <mergeCell ref="H19:I19"/>
    <mergeCell ref="H20:I20"/>
    <mergeCell ref="C10:F10"/>
    <mergeCell ref="G10:I10"/>
    <mergeCell ref="H21:I21"/>
    <mergeCell ref="H22:I22"/>
    <mergeCell ref="H16:I16"/>
    <mergeCell ref="C66:F66"/>
    <mergeCell ref="F53:G53"/>
    <mergeCell ref="H53:I53"/>
    <mergeCell ref="C38:G38"/>
    <mergeCell ref="C39:G39"/>
    <mergeCell ref="C40:G40"/>
    <mergeCell ref="C41:G41"/>
    <mergeCell ref="H42:I42"/>
    <mergeCell ref="H38:I38"/>
    <mergeCell ref="H39:I39"/>
    <mergeCell ref="H40:I40"/>
    <mergeCell ref="H41:I41"/>
    <mergeCell ref="C49:I49"/>
    <mergeCell ref="C63:F63"/>
    <mergeCell ref="C42:G42"/>
    <mergeCell ref="C57:E57"/>
    <mergeCell ref="C58:E58"/>
    <mergeCell ref="C59:E59"/>
    <mergeCell ref="F57:I57"/>
    <mergeCell ref="F58:I58"/>
    <mergeCell ref="F59:I59"/>
    <mergeCell ref="C64:F64"/>
    <mergeCell ref="C65:F65"/>
    <mergeCell ref="B61:I61"/>
    <mergeCell ref="B56:I56"/>
    <mergeCell ref="H50:I50"/>
    <mergeCell ref="F50:G50"/>
    <mergeCell ref="H24:I24"/>
    <mergeCell ref="H25:I25"/>
    <mergeCell ref="C47:I47"/>
    <mergeCell ref="C48:I48"/>
    <mergeCell ref="H36:I36"/>
    <mergeCell ref="H37:I37"/>
    <mergeCell ref="H35:I35"/>
    <mergeCell ref="H34:I34"/>
    <mergeCell ref="H52:I52"/>
    <mergeCell ref="H33:I33"/>
    <mergeCell ref="C23:G23"/>
    <mergeCell ref="C24:G24"/>
    <mergeCell ref="C25:G25"/>
    <mergeCell ref="C26:G26"/>
    <mergeCell ref="C27:G27"/>
    <mergeCell ref="H26:I26"/>
    <mergeCell ref="H27:I27"/>
    <mergeCell ref="C32:G32"/>
    <mergeCell ref="C51:E51"/>
    <mergeCell ref="B46:I46"/>
    <mergeCell ref="H23:I23"/>
    <mergeCell ref="B62:I62"/>
    <mergeCell ref="C43:I43"/>
    <mergeCell ref="C54:I54"/>
    <mergeCell ref="B45:H45"/>
    <mergeCell ref="H32:I32"/>
    <mergeCell ref="C53:E53"/>
    <mergeCell ref="H28:I28"/>
    <mergeCell ref="H29:I29"/>
    <mergeCell ref="H30:I30"/>
    <mergeCell ref="H31:I31"/>
    <mergeCell ref="C33:G33"/>
    <mergeCell ref="C34:G34"/>
    <mergeCell ref="C35:G35"/>
    <mergeCell ref="C36:G36"/>
    <mergeCell ref="C37:G37"/>
    <mergeCell ref="C28:G28"/>
    <mergeCell ref="C29:G29"/>
    <mergeCell ref="C30:G30"/>
    <mergeCell ref="C31:G31"/>
    <mergeCell ref="C50:E50"/>
    <mergeCell ref="F51:G51"/>
    <mergeCell ref="H51:I51"/>
    <mergeCell ref="C52:E52"/>
    <mergeCell ref="F52:G52"/>
  </mergeCells>
  <dataValidations count="6">
    <dataValidation type="list" allowBlank="1" showInputMessage="1" showErrorMessage="1" sqref="I45 H15:H42" xr:uid="{00000000-0002-0000-0700-000000000000}">
      <formula1>Yes_No</formula1>
    </dataValidation>
    <dataValidation type="list" allowBlank="1" showInputMessage="1" showErrorMessage="1" sqref="C51:E53" xr:uid="{00000000-0002-0000-0700-000001000000}">
      <formula1>_3.2_col1</formula1>
    </dataValidation>
    <dataValidation type="decimal" operator="greaterThanOrEqual" allowBlank="1" showErrorMessage="1" errorTitle="Invalid input" error="Please type a whole number greater or equal to zero" sqref="G7:I11" xr:uid="{8B8F04BA-5025-4308-9689-E2CCFA3CAA78}">
      <formula1>0</formula1>
    </dataValidation>
    <dataValidation type="decimal" operator="greaterThanOrEqual" allowBlank="1" showInputMessage="1" showErrorMessage="1" error="Please type a number greater or equal to zero" sqref="F51:G53" xr:uid="{DF13D24F-19D5-4345-94F6-DF3945CD9D2D}">
      <formula1>0</formula1>
    </dataValidation>
    <dataValidation type="whole" operator="greaterThanOrEqual" allowBlank="1" showInputMessage="1" showErrorMessage="1" error="Please type a whole number greater or equal to zero" sqref="H51:I53 G64:I66" xr:uid="{15483913-551F-4BC9-879C-CB9366C683D8}">
      <formula1>0</formula1>
    </dataValidation>
    <dataValidation type="whole" operator="greaterThanOrEqual" allowBlank="1" showInputMessage="1" showErrorMessage="1" error="Please type a number greater or equal to zero" sqref="F58:I59" xr:uid="{72DB51ED-FA0D-4A81-812E-4CFCEBB2EB93}">
      <formula1>0</formula1>
    </dataValidation>
  </dataValidations>
  <pageMargins left="0.7" right="0.7" top="0.75" bottom="0.75" header="0.3" footer="0.3"/>
  <pageSetup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3"/>
  <dimension ref="A1:L31"/>
  <sheetViews>
    <sheetView showGridLines="0" topLeftCell="D1" zoomScale="90" zoomScaleNormal="90" workbookViewId="0">
      <pane ySplit="3" topLeftCell="A4" activePane="bottomLeft" state="frozen"/>
      <selection activeCell="A3" sqref="A3"/>
      <selection pane="bottomLeft" activeCell="K9" sqref="K9"/>
    </sheetView>
  </sheetViews>
  <sheetFormatPr baseColWidth="10" defaultColWidth="9.109375" defaultRowHeight="15.6" outlineLevelRow="1" x14ac:dyDescent="0.3"/>
  <cols>
    <col min="1" max="1" width="5.88671875" style="14" customWidth="1"/>
    <col min="2" max="2" width="5.6640625" style="13" customWidth="1"/>
    <col min="3" max="9" width="23.6640625" style="13" customWidth="1"/>
    <col min="10" max="10" width="23.88671875" style="13" customWidth="1"/>
    <col min="11" max="11" width="20.109375" style="13" customWidth="1"/>
    <col min="12" max="12" width="24.77734375" style="13" customWidth="1"/>
    <col min="13" max="16384" width="9.109375" style="13"/>
  </cols>
  <sheetData>
    <row r="1" spans="1:9" s="7" customFormat="1" ht="19.95" customHeight="1" x14ac:dyDescent="0.3">
      <c r="A1" s="280" t="s">
        <v>2264</v>
      </c>
      <c r="B1" s="280"/>
      <c r="C1" s="280"/>
      <c r="D1" s="280"/>
      <c r="E1" s="280"/>
      <c r="F1" s="280"/>
      <c r="G1" s="280"/>
      <c r="H1" s="280"/>
      <c r="I1" s="280"/>
    </row>
    <row r="2" spans="1:9" s="7" customFormat="1" ht="4.95" customHeight="1" x14ac:dyDescent="0.3">
      <c r="A2" s="8"/>
    </row>
    <row r="3" spans="1:9" s="7" customFormat="1" ht="18.899999999999999" customHeight="1" x14ac:dyDescent="0.35">
      <c r="A3" s="61">
        <v>4</v>
      </c>
      <c r="B3" s="474" t="s">
        <v>124</v>
      </c>
      <c r="C3" s="474"/>
      <c r="D3" s="474"/>
      <c r="E3" s="474"/>
      <c r="F3" s="474"/>
      <c r="G3" s="474"/>
      <c r="H3" s="474"/>
      <c r="I3" s="474"/>
    </row>
    <row r="4" spans="1:9" s="7" customFormat="1" ht="17.399999999999999" customHeight="1" x14ac:dyDescent="0.3">
      <c r="A4" s="12"/>
      <c r="B4" s="434" t="s">
        <v>803</v>
      </c>
      <c r="C4" s="435"/>
      <c r="D4" s="435"/>
      <c r="E4" s="435"/>
      <c r="F4" s="435"/>
      <c r="G4" s="435"/>
      <c r="H4" s="435"/>
      <c r="I4" s="435"/>
    </row>
    <row r="5" spans="1:9" ht="18.600000000000001" customHeight="1" x14ac:dyDescent="0.3">
      <c r="A5" s="12" t="s">
        <v>125</v>
      </c>
      <c r="B5" s="373" t="s">
        <v>804</v>
      </c>
      <c r="C5" s="374"/>
      <c r="D5" s="374"/>
      <c r="E5" s="374"/>
      <c r="F5" s="374"/>
      <c r="G5" s="374"/>
      <c r="H5" s="375"/>
    </row>
    <row r="6" spans="1:9" x14ac:dyDescent="0.3">
      <c r="A6" s="12"/>
      <c r="B6" s="18"/>
      <c r="C6" s="378" t="s">
        <v>805</v>
      </c>
      <c r="D6" s="378"/>
      <c r="E6" s="378"/>
      <c r="F6" s="378"/>
      <c r="G6" s="378"/>
      <c r="H6" s="378"/>
      <c r="I6" s="378"/>
    </row>
    <row r="7" spans="1:9" ht="29.4" customHeight="1" x14ac:dyDescent="0.3">
      <c r="C7" s="363" t="s">
        <v>806</v>
      </c>
      <c r="D7" s="364"/>
      <c r="E7" s="364"/>
      <c r="F7" s="365"/>
      <c r="G7" s="42" t="s">
        <v>807</v>
      </c>
      <c r="H7" s="363" t="s">
        <v>730</v>
      </c>
      <c r="I7" s="365"/>
    </row>
    <row r="8" spans="1:9" s="57" customFormat="1" ht="59.4" customHeight="1" x14ac:dyDescent="0.3">
      <c r="A8" s="74"/>
      <c r="C8" s="384" t="s">
        <v>808</v>
      </c>
      <c r="D8" s="385"/>
      <c r="E8" s="385"/>
      <c r="F8" s="386"/>
      <c r="G8" s="62" t="s">
        <v>1442</v>
      </c>
      <c r="H8" s="410" t="s">
        <v>2337</v>
      </c>
      <c r="I8" s="369"/>
    </row>
    <row r="9" spans="1:9" s="57" customFormat="1" ht="31.95" customHeight="1" x14ac:dyDescent="0.3">
      <c r="A9" s="74"/>
      <c r="C9" s="384" t="s">
        <v>809</v>
      </c>
      <c r="D9" s="404"/>
      <c r="E9" s="404"/>
      <c r="F9" s="405"/>
      <c r="G9" s="62" t="s">
        <v>3</v>
      </c>
      <c r="H9" s="410" t="s">
        <v>2298</v>
      </c>
      <c r="I9" s="369"/>
    </row>
    <row r="10" spans="1:9" s="57" customFormat="1" ht="106.95" customHeight="1" x14ac:dyDescent="0.3">
      <c r="A10" s="74"/>
      <c r="C10" s="384" t="s">
        <v>810</v>
      </c>
      <c r="D10" s="404"/>
      <c r="E10" s="404"/>
      <c r="F10" s="405"/>
      <c r="G10" s="62" t="s">
        <v>3</v>
      </c>
      <c r="H10" s="410" t="s">
        <v>2298</v>
      </c>
      <c r="I10" s="369"/>
    </row>
    <row r="11" spans="1:9" s="57" customFormat="1" ht="195.6" customHeight="1" x14ac:dyDescent="0.3">
      <c r="A11" s="74"/>
      <c r="C11" s="384" t="s">
        <v>811</v>
      </c>
      <c r="D11" s="385"/>
      <c r="E11" s="385"/>
      <c r="F11" s="386"/>
      <c r="G11" s="62" t="s">
        <v>1500</v>
      </c>
      <c r="H11" s="484" t="s">
        <v>2338</v>
      </c>
      <c r="I11" s="369"/>
    </row>
    <row r="12" spans="1:9" s="57" customFormat="1" ht="98.4" customHeight="1" x14ac:dyDescent="0.3">
      <c r="A12" s="74"/>
      <c r="C12" s="384" t="s">
        <v>138</v>
      </c>
      <c r="D12" s="385"/>
      <c r="E12" s="385"/>
      <c r="F12" s="386"/>
      <c r="G12" s="62" t="s">
        <v>1500</v>
      </c>
      <c r="H12" s="484" t="s">
        <v>2339</v>
      </c>
      <c r="I12" s="369"/>
    </row>
    <row r="13" spans="1:9" s="57" customFormat="1" ht="196.8" customHeight="1" x14ac:dyDescent="0.3">
      <c r="A13" s="74"/>
      <c r="C13" s="384" t="s">
        <v>812</v>
      </c>
      <c r="D13" s="404"/>
      <c r="E13" s="404"/>
      <c r="F13" s="405"/>
      <c r="G13" s="62" t="s">
        <v>1500</v>
      </c>
      <c r="H13" s="410" t="s">
        <v>2340</v>
      </c>
      <c r="I13" s="369"/>
    </row>
    <row r="14" spans="1:9" s="57" customFormat="1" ht="71.400000000000006" customHeight="1" x14ac:dyDescent="0.3">
      <c r="A14" s="74"/>
      <c r="C14" s="384" t="s">
        <v>813</v>
      </c>
      <c r="D14" s="385"/>
      <c r="E14" s="385"/>
      <c r="F14" s="386"/>
      <c r="G14" s="62" t="s">
        <v>1500</v>
      </c>
      <c r="H14" s="410" t="s">
        <v>2341</v>
      </c>
      <c r="I14" s="369"/>
    </row>
    <row r="15" spans="1:9" s="57" customFormat="1" ht="78" customHeight="1" x14ac:dyDescent="0.3">
      <c r="A15" s="74"/>
      <c r="C15" s="384" t="s">
        <v>814</v>
      </c>
      <c r="D15" s="404"/>
      <c r="E15" s="404"/>
      <c r="F15" s="404"/>
      <c r="G15" s="62" t="s">
        <v>1470</v>
      </c>
      <c r="H15" s="410"/>
      <c r="I15" s="369"/>
    </row>
    <row r="16" spans="1:9" ht="19.5" customHeight="1" x14ac:dyDescent="0.3">
      <c r="C16" s="20"/>
      <c r="D16" s="20"/>
      <c r="E16" s="20"/>
      <c r="F16" s="20"/>
      <c r="G16" s="20"/>
      <c r="H16" s="20"/>
      <c r="I16" s="20"/>
    </row>
    <row r="17" spans="1:12" ht="36" customHeight="1" x14ac:dyDescent="0.3">
      <c r="A17" s="12" t="s">
        <v>142</v>
      </c>
      <c r="B17" s="387" t="s">
        <v>815</v>
      </c>
      <c r="C17" s="374"/>
      <c r="D17" s="374"/>
      <c r="E17" s="374"/>
      <c r="F17" s="374"/>
      <c r="G17" s="374"/>
      <c r="H17" s="374"/>
      <c r="I17" s="374"/>
    </row>
    <row r="18" spans="1:12" ht="15.9" customHeight="1" x14ac:dyDescent="0.3">
      <c r="C18" s="45" t="s">
        <v>148</v>
      </c>
      <c r="D18" s="144"/>
      <c r="E18" s="144"/>
      <c r="F18" s="144"/>
      <c r="G18" s="396" t="s">
        <v>816</v>
      </c>
      <c r="H18" s="396"/>
      <c r="I18" s="397"/>
      <c r="J18"/>
      <c r="K18"/>
      <c r="L18"/>
    </row>
    <row r="19" spans="1:12" ht="109.2" customHeight="1" x14ac:dyDescent="0.3">
      <c r="C19" s="472" t="s">
        <v>149</v>
      </c>
      <c r="D19" s="473"/>
      <c r="E19" s="473"/>
      <c r="F19" s="485"/>
      <c r="G19" s="486" t="s">
        <v>2480</v>
      </c>
      <c r="H19" s="487"/>
      <c r="I19" s="488"/>
      <c r="J19"/>
      <c r="K19"/>
      <c r="L19"/>
    </row>
    <row r="20" spans="1:12" ht="120.6" customHeight="1" x14ac:dyDescent="0.3">
      <c r="C20" s="472" t="s">
        <v>817</v>
      </c>
      <c r="D20" s="473"/>
      <c r="E20" s="473"/>
      <c r="F20" s="485"/>
      <c r="G20" s="486" t="s">
        <v>2481</v>
      </c>
      <c r="H20" s="487"/>
      <c r="I20" s="488"/>
      <c r="J20"/>
      <c r="K20"/>
      <c r="L20"/>
    </row>
    <row r="21" spans="1:12" ht="66" customHeight="1" x14ac:dyDescent="0.3">
      <c r="C21" s="472" t="s">
        <v>153</v>
      </c>
      <c r="D21" s="473"/>
      <c r="E21" s="473"/>
      <c r="F21" s="485"/>
      <c r="G21" s="486" t="s">
        <v>2482</v>
      </c>
      <c r="H21" s="487"/>
      <c r="I21" s="488"/>
      <c r="J21"/>
      <c r="K21"/>
      <c r="L21"/>
    </row>
    <row r="22" spans="1:12" ht="88.2" customHeight="1" x14ac:dyDescent="0.3">
      <c r="C22" s="472" t="s">
        <v>155</v>
      </c>
      <c r="D22" s="473"/>
      <c r="E22" s="473"/>
      <c r="F22" s="485"/>
      <c r="G22" s="486" t="s">
        <v>2483</v>
      </c>
      <c r="H22" s="487"/>
      <c r="I22" s="488"/>
      <c r="J22"/>
      <c r="K22"/>
      <c r="L22"/>
    </row>
    <row r="23" spans="1:12" ht="77.400000000000006" customHeight="1" x14ac:dyDescent="0.3">
      <c r="C23" s="472" t="s">
        <v>157</v>
      </c>
      <c r="D23" s="473"/>
      <c r="E23" s="473"/>
      <c r="F23" s="485"/>
      <c r="G23" s="486" t="s">
        <v>2484</v>
      </c>
      <c r="H23" s="487"/>
      <c r="I23" s="488"/>
      <c r="J23"/>
      <c r="K23"/>
      <c r="L23"/>
    </row>
    <row r="24" spans="1:12" ht="55.8" customHeight="1" x14ac:dyDescent="0.3">
      <c r="C24" s="472" t="s">
        <v>818</v>
      </c>
      <c r="D24" s="473"/>
      <c r="E24" s="473"/>
      <c r="F24" s="485"/>
      <c r="G24" s="486" t="s">
        <v>2485</v>
      </c>
      <c r="H24" s="487"/>
      <c r="I24" s="488"/>
      <c r="J24"/>
      <c r="K24"/>
      <c r="L24"/>
    </row>
    <row r="25" spans="1:12" ht="15.9" hidden="1" customHeight="1" outlineLevel="1" x14ac:dyDescent="0.3">
      <c r="C25" s="472" t="s">
        <v>819</v>
      </c>
      <c r="D25" s="473"/>
      <c r="E25" s="473"/>
      <c r="F25" s="485"/>
      <c r="G25" s="486"/>
      <c r="H25" s="487"/>
      <c r="I25" s="488"/>
      <c r="J25"/>
      <c r="K25"/>
      <c r="L25"/>
    </row>
    <row r="26" spans="1:12" ht="15.9" hidden="1" customHeight="1" outlineLevel="1" x14ac:dyDescent="0.3">
      <c r="C26" s="472" t="s">
        <v>820</v>
      </c>
      <c r="D26" s="473"/>
      <c r="E26" s="473"/>
      <c r="F26" s="485"/>
      <c r="G26" s="486"/>
      <c r="H26" s="487"/>
      <c r="I26" s="488"/>
      <c r="J26"/>
      <c r="K26"/>
      <c r="L26"/>
    </row>
    <row r="27" spans="1:12" ht="15.9" hidden="1" customHeight="1" outlineLevel="1" x14ac:dyDescent="0.3">
      <c r="C27" s="472" t="s">
        <v>821</v>
      </c>
      <c r="D27" s="473"/>
      <c r="E27" s="473"/>
      <c r="F27" s="485"/>
      <c r="G27" s="486"/>
      <c r="H27" s="487"/>
      <c r="I27" s="488"/>
      <c r="J27"/>
      <c r="K27"/>
      <c r="L27"/>
    </row>
    <row r="28" spans="1:12" ht="15.9" customHeight="1" collapsed="1" x14ac:dyDescent="0.3">
      <c r="B28" s="26" t="s">
        <v>822</v>
      </c>
      <c r="C28" s="19"/>
      <c r="D28" s="19"/>
      <c r="E28" s="19"/>
      <c r="F28" s="19"/>
      <c r="G28" s="19"/>
      <c r="H28" s="28"/>
      <c r="I28" s="28"/>
      <c r="J28"/>
      <c r="K28"/>
      <c r="L28"/>
    </row>
    <row r="29" spans="1:12" ht="15.9" customHeight="1" x14ac:dyDescent="0.3">
      <c r="J29"/>
      <c r="K29"/>
      <c r="L29"/>
    </row>
    <row r="30" spans="1:12" ht="34.200000000000003" customHeight="1" x14ac:dyDescent="0.3">
      <c r="B30" s="337" t="s">
        <v>823</v>
      </c>
      <c r="C30" s="338"/>
      <c r="D30" s="338"/>
      <c r="E30" s="338"/>
      <c r="F30" s="338"/>
      <c r="G30" s="338"/>
      <c r="H30" s="338"/>
      <c r="I30" s="338"/>
      <c r="J30"/>
      <c r="K30"/>
      <c r="L30"/>
    </row>
    <row r="31" spans="1:12" ht="15.9" customHeight="1" x14ac:dyDescent="0.3">
      <c r="B31" s="11"/>
      <c r="C31" s="363" t="s">
        <v>824</v>
      </c>
      <c r="D31" s="364"/>
      <c r="E31" s="364"/>
      <c r="F31" s="364"/>
      <c r="G31" s="365"/>
      <c r="H31" s="358">
        <f>J31+K31+L31</f>
        <v>0</v>
      </c>
      <c r="I31" s="483"/>
      <c r="J31"/>
      <c r="K31"/>
      <c r="L31"/>
    </row>
  </sheetData>
  <mergeCells count="46">
    <mergeCell ref="C27:F27"/>
    <mergeCell ref="G18:I18"/>
    <mergeCell ref="G19:I19"/>
    <mergeCell ref="G20:I20"/>
    <mergeCell ref="G21:I21"/>
    <mergeCell ref="G22:I22"/>
    <mergeCell ref="G23:I23"/>
    <mergeCell ref="G24:I24"/>
    <mergeCell ref="G25:I25"/>
    <mergeCell ref="G26:I26"/>
    <mergeCell ref="G27:I27"/>
    <mergeCell ref="C19:F19"/>
    <mergeCell ref="C20:F20"/>
    <mergeCell ref="C21:F21"/>
    <mergeCell ref="C22:F22"/>
    <mergeCell ref="C23:F23"/>
    <mergeCell ref="A1:I1"/>
    <mergeCell ref="B4:I4"/>
    <mergeCell ref="B3:I3"/>
    <mergeCell ref="H8:I8"/>
    <mergeCell ref="H11:I11"/>
    <mergeCell ref="B5:H5"/>
    <mergeCell ref="H7:I7"/>
    <mergeCell ref="C7:F7"/>
    <mergeCell ref="C8:F8"/>
    <mergeCell ref="C11:F11"/>
    <mergeCell ref="C9:F9"/>
    <mergeCell ref="C10:F10"/>
    <mergeCell ref="H9:I9"/>
    <mergeCell ref="H10:I10"/>
    <mergeCell ref="H31:I31"/>
    <mergeCell ref="C31:G31"/>
    <mergeCell ref="B17:I17"/>
    <mergeCell ref="B30:I30"/>
    <mergeCell ref="C6:I6"/>
    <mergeCell ref="H12:I12"/>
    <mergeCell ref="H14:I14"/>
    <mergeCell ref="C12:F12"/>
    <mergeCell ref="C14:F14"/>
    <mergeCell ref="C13:F13"/>
    <mergeCell ref="H13:I13"/>
    <mergeCell ref="C15:F15"/>
    <mergeCell ref="C24:F24"/>
    <mergeCell ref="C25:F25"/>
    <mergeCell ref="C26:F26"/>
    <mergeCell ref="H15:I15"/>
  </mergeCells>
  <dataValidations count="2">
    <dataValidation type="list" allowBlank="1" showInputMessage="1" showErrorMessage="1" sqref="G8:G15" xr:uid="{00000000-0002-0000-0800-000001000000}">
      <formula1>Yes_No_Partially</formula1>
    </dataValidation>
    <dataValidation type="whole" operator="greaterThanOrEqual" allowBlank="1" showInputMessage="1" showErrorMessage="1" error="Please type a whole number greater or equal to zero" sqref="H31:I31" xr:uid="{3ED4365B-FFF9-4536-A233-FD8708902C35}">
      <formula1>0</formula1>
    </dataValidation>
  </dataValidation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4"/>
  <dimension ref="A1:Y1451"/>
  <sheetViews>
    <sheetView showGridLines="0" tabSelected="1" zoomScale="90" zoomScaleNormal="90" workbookViewId="0">
      <pane ySplit="3" topLeftCell="A48" activePane="bottomLeft" state="frozen"/>
      <selection activeCell="A3" sqref="A3"/>
      <selection pane="bottomLeft" activeCell="H53" sqref="H53:I64"/>
    </sheetView>
  </sheetViews>
  <sheetFormatPr baseColWidth="10" defaultColWidth="9.109375" defaultRowHeight="15.6" outlineLevelRow="1" x14ac:dyDescent="0.3"/>
  <cols>
    <col min="1" max="1" width="5.88671875" style="14" customWidth="1"/>
    <col min="2" max="2" width="5.6640625" style="13" customWidth="1"/>
    <col min="3" max="11" width="23.6640625" style="13" customWidth="1"/>
    <col min="12" max="12" width="19.5546875" style="13" customWidth="1"/>
    <col min="13" max="13" width="28.6640625" style="13" customWidth="1"/>
    <col min="14" max="18" width="19.5546875" style="13" customWidth="1"/>
    <col min="19" max="19" width="20.6640625" style="13" customWidth="1"/>
    <col min="20" max="20" width="29.6640625" style="13" customWidth="1"/>
    <col min="21" max="21" width="23.33203125" style="13" customWidth="1"/>
    <col min="22" max="16384" width="9.109375" style="13"/>
  </cols>
  <sheetData>
    <row r="1" spans="1:9" s="7" customFormat="1" ht="19.95" customHeight="1" x14ac:dyDescent="0.3">
      <c r="A1" s="280" t="s">
        <v>2264</v>
      </c>
      <c r="B1" s="280"/>
      <c r="C1" s="280"/>
      <c r="D1" s="280"/>
      <c r="E1" s="280"/>
      <c r="F1" s="280"/>
      <c r="G1" s="280"/>
      <c r="H1" s="280"/>
      <c r="I1" s="280"/>
    </row>
    <row r="2" spans="1:9" s="7" customFormat="1" ht="4.95" customHeight="1" x14ac:dyDescent="0.3">
      <c r="A2" s="8"/>
    </row>
    <row r="3" spans="1:9" s="7" customFormat="1" ht="18" x14ac:dyDescent="0.35">
      <c r="A3" s="61">
        <v>5</v>
      </c>
      <c r="B3" s="532" t="s">
        <v>825</v>
      </c>
      <c r="C3" s="532"/>
      <c r="D3" s="532"/>
      <c r="E3" s="532"/>
      <c r="F3" s="532"/>
      <c r="G3" s="532"/>
      <c r="H3" s="532"/>
      <c r="I3" s="532"/>
    </row>
    <row r="4" spans="1:9" s="7" customFormat="1" ht="18" x14ac:dyDescent="0.35">
      <c r="A4" s="85" t="s">
        <v>826</v>
      </c>
      <c r="B4" s="376" t="s">
        <v>164</v>
      </c>
      <c r="C4" s="376"/>
      <c r="D4" s="376"/>
      <c r="E4" s="376"/>
      <c r="F4" s="376"/>
      <c r="G4" s="376"/>
      <c r="H4" s="376"/>
      <c r="I4" s="377"/>
    </row>
    <row r="5" spans="1:9" s="7" customFormat="1" ht="15.9" customHeight="1" x14ac:dyDescent="0.3">
      <c r="A5" s="30" t="s">
        <v>165</v>
      </c>
      <c r="B5" s="524" t="s">
        <v>827</v>
      </c>
      <c r="C5" s="525"/>
      <c r="D5" s="525"/>
      <c r="E5" s="525"/>
      <c r="F5" s="525"/>
      <c r="G5" s="525"/>
      <c r="H5" s="525"/>
      <c r="I5" s="525"/>
    </row>
    <row r="6" spans="1:9" s="7" customFormat="1" ht="15.9" customHeight="1" x14ac:dyDescent="0.3">
      <c r="B6" s="526" t="s">
        <v>828</v>
      </c>
      <c r="C6" s="527"/>
      <c r="D6" s="527"/>
      <c r="E6" s="527"/>
      <c r="F6" s="527"/>
      <c r="G6" s="527"/>
      <c r="H6" s="528"/>
      <c r="I6" s="41" t="s">
        <v>1442</v>
      </c>
    </row>
    <row r="7" spans="1:9" s="7" customFormat="1" ht="17.399999999999999" customHeight="1" x14ac:dyDescent="0.3">
      <c r="B7" s="436" t="s">
        <v>829</v>
      </c>
      <c r="C7" s="431"/>
      <c r="D7" s="431"/>
      <c r="E7" s="431"/>
      <c r="F7" s="431"/>
      <c r="G7" s="431"/>
      <c r="H7" s="431"/>
      <c r="I7" s="431"/>
    </row>
    <row r="8" spans="1:9" s="7" customFormat="1" ht="187.8" customHeight="1" x14ac:dyDescent="0.3">
      <c r="A8" s="8"/>
      <c r="C8" s="484" t="s">
        <v>2342</v>
      </c>
      <c r="D8" s="489"/>
      <c r="E8" s="489"/>
      <c r="F8" s="489"/>
      <c r="G8" s="489"/>
      <c r="H8" s="489"/>
      <c r="I8" s="452"/>
    </row>
    <row r="9" spans="1:9" s="7" customFormat="1" ht="14.4" x14ac:dyDescent="0.3">
      <c r="A9" s="8"/>
      <c r="D9" s="31"/>
      <c r="E9" s="31"/>
      <c r="F9" s="31"/>
      <c r="G9" s="31"/>
      <c r="H9" s="31"/>
      <c r="I9" s="31"/>
    </row>
    <row r="10" spans="1:9" s="7" customFormat="1" ht="15.9" customHeight="1" x14ac:dyDescent="0.3">
      <c r="A10" s="30"/>
      <c r="B10" s="526" t="s">
        <v>830</v>
      </c>
      <c r="C10" s="527"/>
      <c r="D10" s="527"/>
      <c r="E10" s="527"/>
      <c r="F10" s="527"/>
      <c r="G10" s="527"/>
      <c r="H10" s="528"/>
      <c r="I10" s="41" t="s">
        <v>3</v>
      </c>
    </row>
    <row r="11" spans="1:9" s="7" customFormat="1" ht="17.399999999999999" customHeight="1" x14ac:dyDescent="0.3">
      <c r="A11" s="30"/>
      <c r="B11" s="436" t="s">
        <v>831</v>
      </c>
      <c r="C11" s="431"/>
      <c r="D11" s="431"/>
      <c r="E11" s="431"/>
      <c r="F11" s="431"/>
      <c r="G11" s="431"/>
      <c r="H11" s="431"/>
      <c r="I11" s="431"/>
    </row>
    <row r="12" spans="1:9" s="7" customFormat="1" ht="130.19999999999999" customHeight="1" x14ac:dyDescent="0.3">
      <c r="A12" s="8"/>
      <c r="C12" s="410" t="s">
        <v>2343</v>
      </c>
      <c r="D12" s="489"/>
      <c r="E12" s="489"/>
      <c r="F12" s="489"/>
      <c r="G12" s="489"/>
      <c r="H12" s="489"/>
      <c r="I12" s="452"/>
    </row>
    <row r="13" spans="1:9" ht="18" customHeight="1" x14ac:dyDescent="0.3">
      <c r="A13" s="158" t="s">
        <v>171</v>
      </c>
      <c r="B13" s="371" t="s">
        <v>832</v>
      </c>
      <c r="C13" s="523"/>
      <c r="D13" s="523"/>
      <c r="E13" s="523"/>
      <c r="F13" s="523"/>
      <c r="G13" s="523"/>
      <c r="H13" s="523"/>
      <c r="I13" s="523"/>
    </row>
    <row r="14" spans="1:9" ht="37.200000000000003" customHeight="1" x14ac:dyDescent="0.3">
      <c r="A14" s="12"/>
      <c r="B14" s="337" t="s">
        <v>833</v>
      </c>
      <c r="C14" s="338"/>
      <c r="D14" s="338"/>
      <c r="E14" s="338"/>
      <c r="F14" s="338"/>
      <c r="G14" s="338"/>
      <c r="H14" s="338"/>
      <c r="I14" s="338"/>
    </row>
    <row r="15" spans="1:9" ht="15.9" customHeight="1" x14ac:dyDescent="0.3">
      <c r="A15" s="13"/>
      <c r="C15" s="345" t="s">
        <v>834</v>
      </c>
      <c r="D15" s="345"/>
      <c r="E15" s="345"/>
      <c r="F15" s="345"/>
      <c r="G15" s="42" t="s">
        <v>729</v>
      </c>
      <c r="H15" s="345" t="s">
        <v>730</v>
      </c>
      <c r="I15" s="345"/>
    </row>
    <row r="16" spans="1:9" s="57" customFormat="1" ht="121.95" customHeight="1" x14ac:dyDescent="0.3">
      <c r="C16" s="341" t="s">
        <v>835</v>
      </c>
      <c r="D16" s="341"/>
      <c r="E16" s="341"/>
      <c r="F16" s="341"/>
      <c r="G16" s="47" t="s">
        <v>3</v>
      </c>
      <c r="H16" s="533" t="s">
        <v>2344</v>
      </c>
      <c r="I16" s="533"/>
    </row>
    <row r="17" spans="1:9" s="57" customFormat="1" ht="192.6" customHeight="1" x14ac:dyDescent="0.3">
      <c r="C17" s="341" t="s">
        <v>836</v>
      </c>
      <c r="D17" s="341"/>
      <c r="E17" s="341"/>
      <c r="F17" s="341"/>
      <c r="G17" s="47" t="s">
        <v>3</v>
      </c>
      <c r="H17" s="534" t="s">
        <v>2345</v>
      </c>
      <c r="I17" s="533"/>
    </row>
    <row r="18" spans="1:9" s="57" customFormat="1" ht="190.2" customHeight="1" x14ac:dyDescent="0.3">
      <c r="C18" s="341" t="s">
        <v>837</v>
      </c>
      <c r="D18" s="341"/>
      <c r="E18" s="341"/>
      <c r="F18" s="341"/>
      <c r="G18" s="47" t="s">
        <v>3</v>
      </c>
      <c r="H18" s="533" t="s">
        <v>2346</v>
      </c>
      <c r="I18" s="533"/>
    </row>
    <row r="19" spans="1:9" s="57" customFormat="1" ht="32.4" customHeight="1" x14ac:dyDescent="0.3">
      <c r="C19" s="341" t="s">
        <v>838</v>
      </c>
      <c r="D19" s="341"/>
      <c r="E19" s="341"/>
      <c r="F19" s="341"/>
      <c r="G19" s="47" t="s">
        <v>3</v>
      </c>
      <c r="H19" s="534" t="s">
        <v>2347</v>
      </c>
      <c r="I19" s="533"/>
    </row>
    <row r="20" spans="1:9" s="57" customFormat="1" ht="85.8" customHeight="1" x14ac:dyDescent="0.3">
      <c r="C20" s="341" t="s">
        <v>839</v>
      </c>
      <c r="D20" s="341"/>
      <c r="E20" s="341"/>
      <c r="F20" s="341"/>
      <c r="G20" s="47" t="s">
        <v>3</v>
      </c>
      <c r="H20" s="534" t="s">
        <v>2348</v>
      </c>
      <c r="I20" s="533"/>
    </row>
    <row r="21" spans="1:9" s="57" customFormat="1" ht="153.6" customHeight="1" x14ac:dyDescent="0.3">
      <c r="C21" s="341" t="s">
        <v>840</v>
      </c>
      <c r="D21" s="341"/>
      <c r="E21" s="341"/>
      <c r="F21" s="341"/>
      <c r="G21" s="47" t="s">
        <v>3</v>
      </c>
      <c r="H21" s="534" t="s">
        <v>2349</v>
      </c>
      <c r="I21" s="533"/>
    </row>
    <row r="22" spans="1:9" s="57" customFormat="1" ht="32.4" customHeight="1" x14ac:dyDescent="0.3">
      <c r="A22" s="74"/>
      <c r="C22" s="384" t="s">
        <v>841</v>
      </c>
      <c r="D22" s="404"/>
      <c r="E22" s="404"/>
      <c r="F22" s="405"/>
      <c r="G22" s="47" t="s">
        <v>3</v>
      </c>
      <c r="H22" s="534" t="s">
        <v>2350</v>
      </c>
      <c r="I22" s="533"/>
    </row>
    <row r="23" spans="1:9" ht="15.9" customHeight="1" x14ac:dyDescent="0.3">
      <c r="C23" s="32"/>
      <c r="D23" s="32"/>
      <c r="E23" s="32"/>
      <c r="H23" s="32"/>
      <c r="I23" s="32"/>
    </row>
    <row r="24" spans="1:9" ht="15.6" customHeight="1" x14ac:dyDescent="0.3">
      <c r="A24" s="158" t="s">
        <v>188</v>
      </c>
      <c r="B24" s="371" t="s">
        <v>842</v>
      </c>
      <c r="C24" s="523"/>
      <c r="D24" s="523"/>
      <c r="E24" s="523"/>
      <c r="F24" s="523"/>
      <c r="G24" s="523"/>
      <c r="H24" s="523"/>
      <c r="I24" s="523"/>
    </row>
    <row r="25" spans="1:9" ht="36.6" customHeight="1" x14ac:dyDescent="0.3">
      <c r="A25" s="12"/>
      <c r="B25" s="373" t="s">
        <v>843</v>
      </c>
      <c r="C25" s="374"/>
      <c r="D25" s="374"/>
      <c r="E25" s="374"/>
      <c r="F25" s="374"/>
      <c r="G25" s="374"/>
      <c r="H25" s="375"/>
      <c r="I25" s="47" t="s">
        <v>1442</v>
      </c>
    </row>
    <row r="26" spans="1:9" s="7" customFormat="1" ht="36.6" customHeight="1" x14ac:dyDescent="0.3">
      <c r="A26" s="30"/>
      <c r="B26" s="436" t="s">
        <v>844</v>
      </c>
      <c r="C26" s="431"/>
      <c r="D26" s="431"/>
      <c r="E26" s="431"/>
      <c r="F26" s="431"/>
      <c r="G26" s="431"/>
      <c r="H26" s="431"/>
      <c r="I26" s="431"/>
    </row>
    <row r="27" spans="1:9" ht="28.95" customHeight="1" x14ac:dyDescent="0.3">
      <c r="C27" s="470"/>
      <c r="D27" s="530"/>
      <c r="E27" s="531"/>
      <c r="F27" s="363" t="s">
        <v>845</v>
      </c>
      <c r="G27" s="365"/>
      <c r="H27" s="363" t="s">
        <v>846</v>
      </c>
      <c r="I27" s="365"/>
    </row>
    <row r="28" spans="1:9" ht="115.2" customHeight="1" x14ac:dyDescent="0.3">
      <c r="C28" s="422" t="s">
        <v>847</v>
      </c>
      <c r="D28" s="385"/>
      <c r="E28" s="386"/>
      <c r="F28" s="367" t="s">
        <v>3</v>
      </c>
      <c r="G28" s="492"/>
      <c r="H28" s="522" t="s">
        <v>2352</v>
      </c>
      <c r="I28" s="529"/>
    </row>
    <row r="29" spans="1:9" ht="115.8" customHeight="1" x14ac:dyDescent="0.3">
      <c r="C29" s="422" t="s">
        <v>848</v>
      </c>
      <c r="D29" s="385"/>
      <c r="E29" s="386"/>
      <c r="F29" s="367" t="s">
        <v>3</v>
      </c>
      <c r="G29" s="492"/>
      <c r="H29" s="522" t="s">
        <v>2353</v>
      </c>
      <c r="I29" s="529"/>
    </row>
    <row r="30" spans="1:9" ht="93.6" customHeight="1" x14ac:dyDescent="0.3">
      <c r="C30" s="422" t="s">
        <v>849</v>
      </c>
      <c r="D30" s="385"/>
      <c r="E30" s="386"/>
      <c r="F30" s="367" t="s">
        <v>3</v>
      </c>
      <c r="G30" s="492"/>
      <c r="H30" s="522" t="s">
        <v>2354</v>
      </c>
      <c r="I30" s="529"/>
    </row>
    <row r="31" spans="1:9" ht="88.8" customHeight="1" x14ac:dyDescent="0.3">
      <c r="C31" s="422" t="s">
        <v>850</v>
      </c>
      <c r="D31" s="385"/>
      <c r="E31" s="386"/>
      <c r="F31" s="367" t="s">
        <v>3</v>
      </c>
      <c r="G31" s="492"/>
      <c r="H31" s="522" t="s">
        <v>2355</v>
      </c>
      <c r="I31" s="529"/>
    </row>
    <row r="32" spans="1:9" ht="15.9" customHeight="1" x14ac:dyDescent="0.3">
      <c r="C32" s="459" t="s">
        <v>851</v>
      </c>
      <c r="D32" s="459"/>
      <c r="E32" s="459"/>
      <c r="F32" s="459"/>
      <c r="G32" s="459"/>
      <c r="H32" s="459"/>
      <c r="I32" s="459"/>
    </row>
    <row r="33" spans="1:9" ht="15.9" customHeight="1" x14ac:dyDescent="0.3">
      <c r="B33" s="14"/>
      <c r="C33" s="14"/>
      <c r="D33" s="14"/>
      <c r="E33" s="14"/>
      <c r="F33" s="14"/>
      <c r="G33" s="14"/>
      <c r="H33" s="14"/>
      <c r="I33" s="14"/>
    </row>
    <row r="34" spans="1:9" ht="26.1" customHeight="1" x14ac:dyDescent="0.3">
      <c r="C34" s="470"/>
      <c r="D34" s="530"/>
      <c r="E34" s="531"/>
      <c r="F34" s="363" t="s">
        <v>852</v>
      </c>
      <c r="G34" s="365"/>
      <c r="H34" s="363" t="s">
        <v>846</v>
      </c>
      <c r="I34" s="365"/>
    </row>
    <row r="35" spans="1:9" ht="104.4" customHeight="1" x14ac:dyDescent="0.3">
      <c r="C35" s="422" t="s">
        <v>853</v>
      </c>
      <c r="D35" s="385"/>
      <c r="E35" s="386"/>
      <c r="F35" s="367" t="s">
        <v>3</v>
      </c>
      <c r="G35" s="492"/>
      <c r="H35" s="522" t="s">
        <v>2351</v>
      </c>
      <c r="I35" s="529"/>
    </row>
    <row r="36" spans="1:9" ht="93" customHeight="1" x14ac:dyDescent="0.3">
      <c r="C36" s="422" t="s">
        <v>854</v>
      </c>
      <c r="D36" s="385"/>
      <c r="E36" s="386"/>
      <c r="F36" s="367" t="s">
        <v>3</v>
      </c>
      <c r="G36" s="492"/>
      <c r="H36" s="522" t="str">
        <f>H35</f>
        <v>Different answers depending on the CA: 
- WA: use of the template developped by the Commission (ETS reporting tool is not used for aviation)
-FL: Member State specific file format</v>
      </c>
      <c r="I36" s="522"/>
    </row>
    <row r="37" spans="1:9" ht="93.6" customHeight="1" x14ac:dyDescent="0.3">
      <c r="C37" s="422" t="s">
        <v>855</v>
      </c>
      <c r="D37" s="385"/>
      <c r="E37" s="386"/>
      <c r="F37" s="367" t="s">
        <v>3</v>
      </c>
      <c r="G37" s="492"/>
      <c r="H37" s="522" t="str">
        <f>H35</f>
        <v>Different answers depending on the CA: 
- WA: use of the template developped by the Commission (ETS reporting tool is not used for aviation)
-FL: Member State specific file format</v>
      </c>
      <c r="I37" s="522"/>
    </row>
    <row r="38" spans="1:9" ht="97.2" customHeight="1" x14ac:dyDescent="0.3">
      <c r="C38" s="422" t="s">
        <v>856</v>
      </c>
      <c r="D38" s="385"/>
      <c r="E38" s="386"/>
      <c r="F38" s="367" t="s">
        <v>3</v>
      </c>
      <c r="G38" s="492"/>
      <c r="H38" s="522" t="str">
        <f>H35</f>
        <v>Different answers depending on the CA: 
- WA: use of the template developped by the Commission (ETS reporting tool is not used for aviation)
-FL: Member State specific file format</v>
      </c>
      <c r="I38" s="522"/>
    </row>
    <row r="39" spans="1:9" ht="15.9" customHeight="1" x14ac:dyDescent="0.3">
      <c r="C39" s="459" t="s">
        <v>857</v>
      </c>
      <c r="D39" s="459"/>
      <c r="E39" s="459"/>
      <c r="F39" s="459"/>
      <c r="G39" s="459"/>
      <c r="H39" s="459"/>
      <c r="I39" s="459"/>
    </row>
    <row r="40" spans="1:9" s="10" customFormat="1" ht="14.4" x14ac:dyDescent="0.3">
      <c r="A40" s="9"/>
      <c r="C40" s="20"/>
      <c r="D40" s="24"/>
      <c r="E40" s="24"/>
      <c r="F40" s="24"/>
      <c r="G40" s="24"/>
      <c r="H40" s="24"/>
      <c r="I40" s="24"/>
    </row>
    <row r="41" spans="1:9" ht="18" customHeight="1" x14ac:dyDescent="0.3">
      <c r="A41" s="13"/>
      <c r="B41" s="337" t="s">
        <v>858</v>
      </c>
      <c r="C41" s="338"/>
      <c r="D41" s="338"/>
      <c r="E41" s="338"/>
      <c r="F41" s="338"/>
      <c r="G41" s="338"/>
      <c r="H41" s="338"/>
      <c r="I41" s="338"/>
    </row>
    <row r="42" spans="1:9" ht="15.9" customHeight="1" x14ac:dyDescent="0.3">
      <c r="A42" s="13"/>
      <c r="B42" s="7"/>
      <c r="C42" s="410"/>
      <c r="D42" s="489"/>
      <c r="E42" s="489"/>
      <c r="F42" s="489"/>
      <c r="G42" s="489"/>
      <c r="H42" s="489"/>
      <c r="I42" s="452"/>
    </row>
    <row r="43" spans="1:9" ht="15.9" customHeight="1" x14ac:dyDescent="0.3">
      <c r="A43" s="13"/>
      <c r="B43" s="7"/>
      <c r="C43" s="31"/>
      <c r="D43" s="31"/>
      <c r="E43" s="31"/>
      <c r="F43" s="31"/>
      <c r="G43" s="31"/>
      <c r="H43" s="31"/>
      <c r="I43" s="31"/>
    </row>
    <row r="44" spans="1:9" ht="15.9" customHeight="1" x14ac:dyDescent="0.25">
      <c r="A44" s="12" t="s">
        <v>195</v>
      </c>
      <c r="B44" s="371" t="s">
        <v>859</v>
      </c>
      <c r="C44" s="523"/>
      <c r="D44" s="523"/>
      <c r="E44" s="523"/>
      <c r="F44" s="523"/>
      <c r="G44" s="523"/>
      <c r="H44" s="523"/>
      <c r="I44" s="523"/>
    </row>
    <row r="45" spans="1:9" s="7" customFormat="1" ht="32.1" customHeight="1" x14ac:dyDescent="0.3">
      <c r="A45" s="30"/>
      <c r="B45" s="373" t="s">
        <v>860</v>
      </c>
      <c r="C45" s="374"/>
      <c r="D45" s="374"/>
      <c r="E45" s="374"/>
      <c r="F45" s="374"/>
      <c r="G45" s="374"/>
      <c r="H45" s="375"/>
      <c r="I45" s="47" t="s">
        <v>3</v>
      </c>
    </row>
    <row r="46" spans="1:9" s="7" customFormat="1" ht="16.95" customHeight="1" x14ac:dyDescent="0.3">
      <c r="A46" s="30"/>
      <c r="B46" s="337" t="s">
        <v>861</v>
      </c>
      <c r="C46" s="338"/>
      <c r="D46" s="338"/>
      <c r="E46" s="338"/>
      <c r="F46" s="338"/>
      <c r="G46" s="338"/>
      <c r="H46" s="338"/>
      <c r="I46" s="338"/>
    </row>
    <row r="47" spans="1:9" s="7" customFormat="1" ht="97.8" customHeight="1" x14ac:dyDescent="0.3">
      <c r="A47" s="8"/>
      <c r="C47" s="410" t="s">
        <v>2356</v>
      </c>
      <c r="D47" s="489"/>
      <c r="E47" s="489"/>
      <c r="F47" s="489"/>
      <c r="G47" s="489"/>
      <c r="H47" s="489"/>
      <c r="I47" s="452"/>
    </row>
    <row r="48" spans="1:9" s="7" customFormat="1" ht="14.4" x14ac:dyDescent="0.3">
      <c r="A48" s="8"/>
      <c r="C48" s="33"/>
      <c r="D48" s="31"/>
      <c r="E48" s="31"/>
      <c r="F48" s="31"/>
      <c r="G48" s="31"/>
      <c r="H48" s="31"/>
      <c r="I48" s="31"/>
    </row>
    <row r="49" spans="1:15" s="7" customFormat="1" ht="14.4" x14ac:dyDescent="0.3">
      <c r="A49" s="8"/>
    </row>
    <row r="50" spans="1:15" ht="18.899999999999999" customHeight="1" x14ac:dyDescent="0.35">
      <c r="A50" s="85" t="s">
        <v>862</v>
      </c>
      <c r="B50" s="376" t="s">
        <v>93</v>
      </c>
      <c r="C50" s="376"/>
      <c r="D50" s="376"/>
      <c r="E50" s="376"/>
      <c r="F50" s="376"/>
      <c r="G50" s="376"/>
      <c r="H50" s="376"/>
      <c r="I50" s="377"/>
    </row>
    <row r="51" spans="1:15" ht="35.4" customHeight="1" x14ac:dyDescent="0.3">
      <c r="A51" s="12" t="s">
        <v>202</v>
      </c>
      <c r="B51" s="335" t="s">
        <v>863</v>
      </c>
      <c r="C51" s="336"/>
      <c r="D51" s="336"/>
      <c r="E51" s="336"/>
      <c r="F51" s="336"/>
      <c r="G51" s="336"/>
      <c r="H51" s="336"/>
      <c r="I51" s="336"/>
      <c r="J51"/>
      <c r="K51"/>
      <c r="L51"/>
      <c r="M51"/>
      <c r="N51"/>
      <c r="O51"/>
    </row>
    <row r="52" spans="1:15" ht="18.75" customHeight="1" x14ac:dyDescent="0.3">
      <c r="C52" s="363" t="s">
        <v>212</v>
      </c>
      <c r="D52" s="364"/>
      <c r="E52" s="365"/>
      <c r="F52" s="363" t="s">
        <v>864</v>
      </c>
      <c r="G52" s="365"/>
      <c r="H52" s="363" t="s">
        <v>865</v>
      </c>
      <c r="I52" s="364"/>
      <c r="J52"/>
      <c r="K52"/>
      <c r="L52"/>
      <c r="M52"/>
      <c r="N52"/>
      <c r="O52"/>
    </row>
    <row r="53" spans="1:15" ht="15.9" customHeight="1" x14ac:dyDescent="0.3">
      <c r="C53" s="422" t="s">
        <v>214</v>
      </c>
      <c r="D53" s="385"/>
      <c r="E53" s="386"/>
      <c r="F53" s="520">
        <v>13521.568952035375</v>
      </c>
      <c r="G53" s="521"/>
      <c r="H53" s="520">
        <v>1342365.5443146098</v>
      </c>
      <c r="I53" s="521"/>
      <c r="J53"/>
      <c r="K53"/>
      <c r="L53"/>
      <c r="M53"/>
      <c r="N53"/>
      <c r="O53"/>
    </row>
    <row r="54" spans="1:15" ht="15.9" customHeight="1" x14ac:dyDescent="0.3">
      <c r="C54" s="422" t="s">
        <v>216</v>
      </c>
      <c r="D54" s="385"/>
      <c r="E54" s="386"/>
      <c r="F54" s="520">
        <v>5397.2470473095927</v>
      </c>
      <c r="G54" s="521"/>
      <c r="H54" s="520">
        <v>540839.03898746357</v>
      </c>
      <c r="I54" s="521"/>
      <c r="J54"/>
      <c r="K54"/>
      <c r="L54"/>
      <c r="M54"/>
      <c r="N54"/>
      <c r="O54"/>
    </row>
    <row r="55" spans="1:15" ht="15.9" customHeight="1" x14ac:dyDescent="0.3">
      <c r="C55" s="422" t="s">
        <v>218</v>
      </c>
      <c r="D55" s="385"/>
      <c r="E55" s="386"/>
      <c r="F55" s="520">
        <v>0</v>
      </c>
      <c r="G55" s="521"/>
      <c r="H55" s="520">
        <v>0</v>
      </c>
      <c r="I55" s="521"/>
      <c r="J55"/>
      <c r="K55"/>
      <c r="L55"/>
      <c r="M55"/>
      <c r="N55"/>
      <c r="O55"/>
    </row>
    <row r="56" spans="1:15" ht="15.9" customHeight="1" x14ac:dyDescent="0.3">
      <c r="C56" s="422" t="s">
        <v>220</v>
      </c>
      <c r="D56" s="385"/>
      <c r="E56" s="386"/>
      <c r="F56" s="520">
        <v>4545.6014311019326</v>
      </c>
      <c r="G56" s="521"/>
      <c r="H56" s="520">
        <v>486684.4961474993</v>
      </c>
      <c r="I56" s="521"/>
      <c r="J56"/>
      <c r="K56"/>
      <c r="L56"/>
      <c r="M56"/>
      <c r="N56"/>
      <c r="O56"/>
    </row>
    <row r="57" spans="1:15" ht="15.9" customHeight="1" x14ac:dyDescent="0.3">
      <c r="C57" s="422" t="s">
        <v>866</v>
      </c>
      <c r="D57" s="385"/>
      <c r="E57" s="386"/>
      <c r="F57" s="520">
        <v>279997.96397609991</v>
      </c>
      <c r="G57" s="521"/>
      <c r="H57" s="520">
        <v>15748089.313540006</v>
      </c>
      <c r="I57" s="521"/>
      <c r="J57"/>
      <c r="K57"/>
      <c r="L57"/>
      <c r="M57"/>
      <c r="N57"/>
      <c r="O57"/>
    </row>
    <row r="58" spans="1:15" ht="15.9" customHeight="1" x14ac:dyDescent="0.3">
      <c r="C58" s="422" t="s">
        <v>867</v>
      </c>
      <c r="D58" s="385"/>
      <c r="E58" s="386"/>
      <c r="F58" s="520"/>
      <c r="G58" s="521"/>
      <c r="H58" s="520"/>
      <c r="I58" s="521"/>
      <c r="J58"/>
      <c r="K58"/>
      <c r="L58"/>
      <c r="M58"/>
      <c r="N58"/>
      <c r="O58"/>
    </row>
    <row r="59" spans="1:15" ht="15.9" customHeight="1" x14ac:dyDescent="0.3">
      <c r="C59" s="422" t="s">
        <v>868</v>
      </c>
      <c r="D59" s="385"/>
      <c r="E59" s="386"/>
      <c r="F59" s="520">
        <v>17267.4361767757</v>
      </c>
      <c r="G59" s="521"/>
      <c r="H59" s="520">
        <v>4323175.9800000004</v>
      </c>
      <c r="I59" s="521"/>
      <c r="J59"/>
      <c r="K59"/>
      <c r="L59"/>
      <c r="M59"/>
      <c r="N59"/>
      <c r="O59"/>
    </row>
    <row r="60" spans="1:15" ht="15.9" customHeight="1" x14ac:dyDescent="0.3">
      <c r="C60" s="422" t="s">
        <v>226</v>
      </c>
      <c r="D60" s="385"/>
      <c r="E60" s="386"/>
      <c r="F60" s="520">
        <v>37650.19592622394</v>
      </c>
      <c r="G60" s="521"/>
      <c r="H60" s="520">
        <v>2104666.6727936296</v>
      </c>
      <c r="I60" s="521"/>
      <c r="J60"/>
      <c r="K60"/>
      <c r="L60"/>
      <c r="M60"/>
      <c r="N60"/>
      <c r="O60"/>
    </row>
    <row r="61" spans="1:15" ht="15.9" customHeight="1" x14ac:dyDescent="0.3">
      <c r="C61" s="422" t="s">
        <v>869</v>
      </c>
      <c r="D61" s="385"/>
      <c r="E61" s="386"/>
      <c r="F61" s="520">
        <v>1828.1113817349797</v>
      </c>
      <c r="G61" s="521"/>
      <c r="H61" s="520">
        <v>143492.40391371661</v>
      </c>
      <c r="I61" s="521"/>
      <c r="J61"/>
      <c r="K61"/>
      <c r="L61"/>
      <c r="M61"/>
      <c r="N61"/>
      <c r="O61"/>
    </row>
    <row r="62" spans="1:15" ht="15.9" customHeight="1" x14ac:dyDescent="0.3">
      <c r="C62" s="422" t="s">
        <v>230</v>
      </c>
      <c r="D62" s="385"/>
      <c r="E62" s="386"/>
      <c r="F62" s="520">
        <v>38.545638318073848</v>
      </c>
      <c r="G62" s="521"/>
      <c r="H62" s="520">
        <v>2432.2081032343999</v>
      </c>
      <c r="I62" s="521"/>
      <c r="J62"/>
      <c r="K62"/>
      <c r="L62"/>
      <c r="M62"/>
      <c r="N62"/>
      <c r="O62"/>
    </row>
    <row r="63" spans="1:15" ht="15.9" customHeight="1" x14ac:dyDescent="0.3">
      <c r="C63" s="422" t="s">
        <v>231</v>
      </c>
      <c r="D63" s="385"/>
      <c r="E63" s="386"/>
      <c r="F63" s="520">
        <v>11686.436537527499</v>
      </c>
      <c r="G63" s="521"/>
      <c r="H63" s="520">
        <v>1061724.3900000001</v>
      </c>
      <c r="I63" s="521"/>
      <c r="J63"/>
      <c r="K63"/>
      <c r="L63"/>
      <c r="M63"/>
      <c r="N63"/>
      <c r="O63"/>
    </row>
    <row r="64" spans="1:15" ht="15.9" customHeight="1" x14ac:dyDescent="0.3">
      <c r="C64" s="422" t="s">
        <v>870</v>
      </c>
      <c r="D64" s="385"/>
      <c r="E64" s="386"/>
      <c r="F64" s="520">
        <v>78941.135759744138</v>
      </c>
      <c r="G64" s="521"/>
      <c r="H64" s="520">
        <v>4418245.3756869948</v>
      </c>
      <c r="I64" s="521"/>
      <c r="J64"/>
      <c r="K64"/>
      <c r="L64"/>
      <c r="M64"/>
      <c r="N64"/>
      <c r="O64"/>
    </row>
    <row r="65" spans="1:15" s="10" customFormat="1" ht="15" customHeight="1" x14ac:dyDescent="0.3">
      <c r="A65" s="9"/>
      <c r="C65" s="411" t="s">
        <v>871</v>
      </c>
      <c r="D65" s="412"/>
      <c r="E65" s="412"/>
      <c r="F65" s="412"/>
      <c r="G65" s="412"/>
      <c r="H65" s="412"/>
      <c r="I65" s="412"/>
      <c r="J65"/>
      <c r="K65"/>
      <c r="L65"/>
      <c r="M65"/>
      <c r="N65"/>
      <c r="O65"/>
    </row>
    <row r="66" spans="1:15" ht="15.9" customHeight="1" x14ac:dyDescent="0.3">
      <c r="J66"/>
      <c r="K66"/>
      <c r="L66"/>
      <c r="M66"/>
      <c r="N66"/>
      <c r="O66"/>
    </row>
    <row r="67" spans="1:15" ht="29.4" customHeight="1" x14ac:dyDescent="0.3">
      <c r="A67" s="12" t="s">
        <v>234</v>
      </c>
      <c r="B67" s="436" t="s">
        <v>872</v>
      </c>
      <c r="C67" s="431"/>
      <c r="D67" s="431"/>
      <c r="E67" s="431"/>
      <c r="F67" s="431"/>
      <c r="G67" s="431"/>
      <c r="H67" s="431"/>
      <c r="I67" s="431"/>
      <c r="J67"/>
      <c r="K67"/>
      <c r="L67"/>
      <c r="M67"/>
      <c r="N67"/>
      <c r="O67"/>
    </row>
    <row r="68" spans="1:15" ht="28.8" x14ac:dyDescent="0.3">
      <c r="C68" s="363" t="s">
        <v>873</v>
      </c>
      <c r="D68" s="365"/>
      <c r="E68" s="363" t="s">
        <v>874</v>
      </c>
      <c r="F68" s="365"/>
      <c r="G68" s="42" t="s">
        <v>875</v>
      </c>
      <c r="H68" s="49" t="s">
        <v>876</v>
      </c>
      <c r="I68" s="265" t="s">
        <v>877</v>
      </c>
      <c r="J68"/>
      <c r="K68"/>
      <c r="L68"/>
      <c r="M68"/>
      <c r="N68"/>
      <c r="O68"/>
    </row>
    <row r="69" spans="1:15" ht="16.2" customHeight="1" x14ac:dyDescent="0.3">
      <c r="C69" s="515" t="s">
        <v>1476</v>
      </c>
      <c r="D69" s="516"/>
      <c r="E69" s="515" t="s">
        <v>3</v>
      </c>
      <c r="F69" s="516"/>
      <c r="G69" s="129">
        <v>10929746.045742834</v>
      </c>
      <c r="H69" s="129">
        <v>10929746.045742834</v>
      </c>
      <c r="I69" s="129">
        <v>0</v>
      </c>
      <c r="J69"/>
      <c r="K69"/>
      <c r="L69"/>
      <c r="M69"/>
      <c r="N69"/>
      <c r="O69"/>
    </row>
    <row r="70" spans="1:15" ht="16.2" customHeight="1" x14ac:dyDescent="0.3">
      <c r="C70" s="515" t="s">
        <v>1504</v>
      </c>
      <c r="D70" s="516"/>
      <c r="E70" s="518" t="s">
        <v>3</v>
      </c>
      <c r="F70" s="519"/>
      <c r="G70" s="129">
        <v>5081032.4788115202</v>
      </c>
      <c r="H70" s="129">
        <v>5081032.4788115202</v>
      </c>
      <c r="I70" s="129">
        <v>0</v>
      </c>
      <c r="J70"/>
      <c r="K70"/>
      <c r="L70"/>
      <c r="M70"/>
      <c r="N70"/>
      <c r="O70"/>
    </row>
    <row r="71" spans="1:15" ht="16.2" customHeight="1" x14ac:dyDescent="0.3">
      <c r="C71" s="515" t="s">
        <v>1526</v>
      </c>
      <c r="D71" s="516"/>
      <c r="E71" s="518" t="s">
        <v>3</v>
      </c>
      <c r="F71" s="519"/>
      <c r="G71" s="129">
        <v>140705.95658655482</v>
      </c>
      <c r="H71" s="129">
        <v>140705.95658655482</v>
      </c>
      <c r="I71" s="129">
        <v>0</v>
      </c>
      <c r="J71"/>
      <c r="K71"/>
      <c r="L71"/>
      <c r="M71"/>
      <c r="N71"/>
      <c r="O71"/>
    </row>
    <row r="72" spans="1:15" ht="16.2" customHeight="1" x14ac:dyDescent="0.3">
      <c r="C72" s="515" t="s">
        <v>1554</v>
      </c>
      <c r="D72" s="517"/>
      <c r="E72" s="518" t="s">
        <v>3</v>
      </c>
      <c r="F72" s="519"/>
      <c r="G72" s="129">
        <v>1219998.1844816122</v>
      </c>
      <c r="H72" s="129">
        <v>1219998.1844816122</v>
      </c>
      <c r="I72" s="129">
        <v>0</v>
      </c>
      <c r="J72"/>
      <c r="K72"/>
      <c r="L72"/>
      <c r="M72"/>
      <c r="N72"/>
      <c r="O72"/>
    </row>
    <row r="73" spans="1:15" ht="16.2" customHeight="1" x14ac:dyDescent="0.3">
      <c r="C73" s="515" t="s">
        <v>1564</v>
      </c>
      <c r="D73" s="517"/>
      <c r="E73" s="518" t="s">
        <v>3</v>
      </c>
      <c r="F73" s="519"/>
      <c r="G73" s="129">
        <v>328120.12</v>
      </c>
      <c r="H73" s="129">
        <v>328120.12</v>
      </c>
      <c r="I73" s="129">
        <v>0</v>
      </c>
      <c r="J73"/>
      <c r="K73"/>
      <c r="L73"/>
      <c r="M73"/>
      <c r="N73"/>
      <c r="O73"/>
    </row>
    <row r="74" spans="1:15" ht="16.2" customHeight="1" x14ac:dyDescent="0.3">
      <c r="C74" s="515" t="s">
        <v>1573</v>
      </c>
      <c r="D74" s="517"/>
      <c r="E74" s="518" t="s">
        <v>3</v>
      </c>
      <c r="F74" s="519"/>
      <c r="G74" s="129">
        <v>3216302.6572000799</v>
      </c>
      <c r="H74" s="129">
        <v>3216302.6572000799</v>
      </c>
      <c r="I74" s="129">
        <v>0</v>
      </c>
      <c r="J74"/>
      <c r="K74"/>
      <c r="L74"/>
      <c r="M74"/>
      <c r="N74"/>
      <c r="O74"/>
    </row>
    <row r="75" spans="1:15" ht="16.2" customHeight="1" x14ac:dyDescent="0.3">
      <c r="C75" s="515" t="s">
        <v>1581</v>
      </c>
      <c r="D75" s="517"/>
      <c r="E75" s="518" t="s">
        <v>3</v>
      </c>
      <c r="F75" s="519"/>
      <c r="G75" s="129">
        <v>564445.65349244128</v>
      </c>
      <c r="H75" s="129">
        <v>564445.65349244128</v>
      </c>
      <c r="I75" s="129">
        <v>0</v>
      </c>
      <c r="J75"/>
      <c r="K75"/>
      <c r="L75"/>
      <c r="M75"/>
      <c r="N75"/>
      <c r="O75"/>
    </row>
    <row r="76" spans="1:15" ht="16.2" customHeight="1" x14ac:dyDescent="0.3">
      <c r="C76" s="515" t="s">
        <v>1586</v>
      </c>
      <c r="D76" s="517"/>
      <c r="E76" s="518" t="s">
        <v>3</v>
      </c>
      <c r="F76" s="519"/>
      <c r="G76" s="129">
        <v>1357932.6680160286</v>
      </c>
      <c r="H76" s="129">
        <v>1357932.6680160286</v>
      </c>
      <c r="I76" s="129">
        <v>0</v>
      </c>
      <c r="J76"/>
      <c r="K76"/>
      <c r="L76"/>
      <c r="M76"/>
      <c r="N76"/>
      <c r="O76"/>
    </row>
    <row r="77" spans="1:15" ht="16.2" customHeight="1" x14ac:dyDescent="0.3">
      <c r="C77" s="515" t="s">
        <v>1592</v>
      </c>
      <c r="D77" s="517"/>
      <c r="E77" s="518" t="s">
        <v>3</v>
      </c>
      <c r="F77" s="519"/>
      <c r="G77" s="129">
        <v>2900268.8114795475</v>
      </c>
      <c r="H77" s="129">
        <v>2900268.8114795475</v>
      </c>
      <c r="I77" s="129">
        <v>0</v>
      </c>
      <c r="J77"/>
      <c r="K77"/>
      <c r="L77"/>
      <c r="M77"/>
      <c r="N77"/>
      <c r="O77"/>
    </row>
    <row r="78" spans="1:15" ht="16.2" customHeight="1" x14ac:dyDescent="0.3">
      <c r="C78" s="515" t="s">
        <v>1597</v>
      </c>
      <c r="D78" s="517"/>
      <c r="E78" s="518" t="s">
        <v>3</v>
      </c>
      <c r="F78" s="519"/>
      <c r="G78" s="129">
        <v>227560.79120440737</v>
      </c>
      <c r="H78" s="129">
        <v>227560.79120440737</v>
      </c>
      <c r="I78" s="129">
        <v>0</v>
      </c>
      <c r="J78"/>
      <c r="K78"/>
      <c r="L78"/>
      <c r="M78"/>
      <c r="N78"/>
      <c r="O78"/>
    </row>
    <row r="79" spans="1:15" ht="16.2" customHeight="1" x14ac:dyDescent="0.3">
      <c r="C79" s="515" t="s">
        <v>1606</v>
      </c>
      <c r="D79" s="517"/>
      <c r="E79" s="518" t="s">
        <v>3</v>
      </c>
      <c r="F79" s="519"/>
      <c r="G79" s="129">
        <v>97211.322550756697</v>
      </c>
      <c r="H79" s="129">
        <v>97211.322550756697</v>
      </c>
      <c r="I79" s="129">
        <v>0</v>
      </c>
      <c r="J79"/>
      <c r="K79"/>
      <c r="L79"/>
      <c r="M79"/>
      <c r="N79"/>
      <c r="O79"/>
    </row>
    <row r="80" spans="1:15" ht="16.2" customHeight="1" x14ac:dyDescent="0.3">
      <c r="C80" s="515" t="s">
        <v>1616</v>
      </c>
      <c r="D80" s="517"/>
      <c r="E80" s="518" t="s">
        <v>3</v>
      </c>
      <c r="F80" s="519"/>
      <c r="G80" s="129">
        <v>61205.0846181753</v>
      </c>
      <c r="H80" s="129">
        <v>61205.0846181753</v>
      </c>
      <c r="I80" s="129">
        <v>0</v>
      </c>
      <c r="J80"/>
      <c r="K80"/>
      <c r="L80"/>
      <c r="M80"/>
      <c r="N80"/>
      <c r="O80"/>
    </row>
    <row r="81" spans="3:15" ht="16.2" customHeight="1" x14ac:dyDescent="0.3">
      <c r="C81" s="515" t="s">
        <v>1626</v>
      </c>
      <c r="D81" s="516"/>
      <c r="E81" s="518" t="s">
        <v>3</v>
      </c>
      <c r="F81" s="519"/>
      <c r="G81" s="129">
        <v>0</v>
      </c>
      <c r="H81" s="129">
        <v>0</v>
      </c>
      <c r="I81" s="129">
        <v>0</v>
      </c>
      <c r="J81"/>
      <c r="K81"/>
      <c r="L81"/>
      <c r="M81"/>
      <c r="N81"/>
      <c r="O81"/>
    </row>
    <row r="82" spans="3:15" ht="16.2" customHeight="1" x14ac:dyDescent="0.3">
      <c r="C82" s="515" t="s">
        <v>2386</v>
      </c>
      <c r="D82" s="516"/>
      <c r="E82" s="518" t="s">
        <v>3</v>
      </c>
      <c r="F82" s="519"/>
      <c r="G82" s="129">
        <v>98068.81</v>
      </c>
      <c r="H82" s="129">
        <v>98068.81</v>
      </c>
      <c r="I82" s="129">
        <v>0</v>
      </c>
      <c r="J82"/>
      <c r="K82"/>
      <c r="L82"/>
      <c r="M82"/>
      <c r="N82"/>
      <c r="O82"/>
    </row>
    <row r="83" spans="3:15" ht="16.2" customHeight="1" x14ac:dyDescent="0.3">
      <c r="C83" s="515" t="s">
        <v>3</v>
      </c>
      <c r="D83" s="516"/>
      <c r="E83" s="518" t="s">
        <v>1449</v>
      </c>
      <c r="F83" s="519"/>
      <c r="G83" s="129">
        <v>2657420.2133176303</v>
      </c>
      <c r="H83" s="129">
        <v>0</v>
      </c>
      <c r="I83" s="129">
        <v>2657420.2133176303</v>
      </c>
      <c r="J83"/>
      <c r="K83"/>
      <c r="L83"/>
      <c r="M83"/>
      <c r="N83"/>
      <c r="O83"/>
    </row>
    <row r="84" spans="3:15" ht="16.2" customHeight="1" x14ac:dyDescent="0.3">
      <c r="C84" s="515" t="s">
        <v>3</v>
      </c>
      <c r="D84" s="516"/>
      <c r="E84" s="518" t="s">
        <v>1477</v>
      </c>
      <c r="F84" s="519"/>
      <c r="G84" s="129">
        <v>1221949.7256216162</v>
      </c>
      <c r="H84" s="129">
        <v>0</v>
      </c>
      <c r="I84" s="129">
        <v>1221949.7256216162</v>
      </c>
      <c r="J84"/>
      <c r="K84"/>
      <c r="L84"/>
      <c r="M84"/>
      <c r="N84"/>
      <c r="O84"/>
    </row>
    <row r="85" spans="3:15" ht="16.2" customHeight="1" x14ac:dyDescent="0.3">
      <c r="C85" s="515" t="s">
        <v>3</v>
      </c>
      <c r="D85" s="516"/>
      <c r="E85" s="518" t="s">
        <v>1505</v>
      </c>
      <c r="F85" s="519"/>
      <c r="G85" s="129">
        <v>154461.6358560636</v>
      </c>
      <c r="H85" s="129">
        <v>0</v>
      </c>
      <c r="I85" s="129">
        <v>154461.6358560636</v>
      </c>
      <c r="J85"/>
      <c r="K85"/>
      <c r="L85"/>
      <c r="M85"/>
      <c r="N85"/>
      <c r="O85"/>
    </row>
    <row r="86" spans="3:15" ht="16.2" customHeight="1" x14ac:dyDescent="0.3">
      <c r="C86" s="515" t="s">
        <v>3</v>
      </c>
      <c r="D86" s="516"/>
      <c r="E86" s="518" t="s">
        <v>1527</v>
      </c>
      <c r="F86" s="519"/>
      <c r="G86" s="129">
        <v>201696.30051755699</v>
      </c>
      <c r="H86" s="129">
        <v>0</v>
      </c>
      <c r="I86" s="129">
        <v>201696.30051755699</v>
      </c>
      <c r="J86"/>
      <c r="K86"/>
      <c r="L86"/>
      <c r="M86"/>
      <c r="N86"/>
      <c r="O86"/>
    </row>
    <row r="87" spans="3:15" ht="16.2" customHeight="1" x14ac:dyDescent="0.3">
      <c r="C87" s="515" t="s">
        <v>3</v>
      </c>
      <c r="D87" s="516"/>
      <c r="E87" s="518" t="s">
        <v>1543</v>
      </c>
      <c r="F87" s="519"/>
      <c r="G87" s="129">
        <v>862449.80828326568</v>
      </c>
      <c r="H87" s="129">
        <v>0</v>
      </c>
      <c r="I87" s="129">
        <v>862449.80828326568</v>
      </c>
      <c r="J87"/>
      <c r="K87"/>
      <c r="L87"/>
      <c r="M87"/>
      <c r="N87"/>
      <c r="O87"/>
    </row>
    <row r="88" spans="3:15" ht="16.2" customHeight="1" x14ac:dyDescent="0.3">
      <c r="C88" s="515" t="s">
        <v>3</v>
      </c>
      <c r="D88" s="516"/>
      <c r="E88" s="518" t="s">
        <v>1555</v>
      </c>
      <c r="F88" s="519"/>
      <c r="G88" s="129">
        <v>240771.32838857078</v>
      </c>
      <c r="H88" s="129">
        <v>0</v>
      </c>
      <c r="I88" s="129">
        <v>240771.32838857078</v>
      </c>
      <c r="J88"/>
      <c r="K88"/>
      <c r="L88"/>
      <c r="M88"/>
      <c r="N88"/>
      <c r="O88"/>
    </row>
    <row r="89" spans="3:15" ht="16.2" customHeight="1" x14ac:dyDescent="0.3">
      <c r="C89" s="515" t="s">
        <v>3</v>
      </c>
      <c r="D89" s="516"/>
      <c r="E89" s="518" t="s">
        <v>1598</v>
      </c>
      <c r="F89" s="519"/>
      <c r="G89" s="129">
        <v>3538553.0908925342</v>
      </c>
      <c r="H89" s="129">
        <v>0</v>
      </c>
      <c r="I89" s="129">
        <v>3538553.0908925342</v>
      </c>
      <c r="J89"/>
      <c r="K89"/>
      <c r="L89"/>
      <c r="M89"/>
      <c r="N89"/>
      <c r="O89"/>
    </row>
    <row r="90" spans="3:15" ht="16.2" customHeight="1" x14ac:dyDescent="0.3">
      <c r="C90" s="515" t="s">
        <v>3</v>
      </c>
      <c r="D90" s="516"/>
      <c r="E90" s="518" t="s">
        <v>1607</v>
      </c>
      <c r="F90" s="519"/>
      <c r="G90" s="129">
        <v>2412233.78006332</v>
      </c>
      <c r="H90" s="129">
        <v>0</v>
      </c>
      <c r="I90" s="129">
        <v>2412233.78006332</v>
      </c>
      <c r="J90"/>
      <c r="K90"/>
      <c r="L90"/>
      <c r="M90"/>
      <c r="N90"/>
      <c r="O90"/>
    </row>
    <row r="91" spans="3:15" ht="16.2" customHeight="1" x14ac:dyDescent="0.3">
      <c r="C91" s="515" t="s">
        <v>3</v>
      </c>
      <c r="D91" s="516"/>
      <c r="E91" s="518" t="s">
        <v>1612</v>
      </c>
      <c r="F91" s="519"/>
      <c r="G91" s="129">
        <v>3492263.9786155792</v>
      </c>
      <c r="H91" s="129">
        <v>0</v>
      </c>
      <c r="I91" s="129">
        <v>3492263.9786155792</v>
      </c>
      <c r="J91"/>
      <c r="K91"/>
      <c r="L91"/>
      <c r="M91"/>
      <c r="N91"/>
      <c r="O91"/>
    </row>
    <row r="92" spans="3:15" ht="16.2" customHeight="1" x14ac:dyDescent="0.3">
      <c r="C92" s="515" t="s">
        <v>3</v>
      </c>
      <c r="D92" s="516"/>
      <c r="E92" s="518" t="s">
        <v>1642</v>
      </c>
      <c r="F92" s="519"/>
      <c r="G92" s="129">
        <v>93152.540000000008</v>
      </c>
      <c r="H92" s="129">
        <v>0</v>
      </c>
      <c r="I92" s="129">
        <v>93152.540000000008</v>
      </c>
      <c r="J92"/>
      <c r="K92"/>
      <c r="L92"/>
      <c r="M92"/>
      <c r="N92"/>
      <c r="O92"/>
    </row>
    <row r="93" spans="3:15" ht="16.2" customHeight="1" x14ac:dyDescent="0.3">
      <c r="C93" s="515" t="s">
        <v>3</v>
      </c>
      <c r="D93" s="516"/>
      <c r="E93" s="518" t="s">
        <v>1700</v>
      </c>
      <c r="F93" s="519"/>
      <c r="G93" s="129">
        <v>27512.417796322599</v>
      </c>
      <c r="H93" s="129">
        <v>0</v>
      </c>
      <c r="I93" s="129">
        <v>27512.417796322599</v>
      </c>
      <c r="J93"/>
      <c r="K93"/>
      <c r="L93"/>
      <c r="M93"/>
      <c r="N93"/>
      <c r="O93"/>
    </row>
    <row r="94" spans="3:15" ht="16.2" customHeight="1" x14ac:dyDescent="0.3">
      <c r="C94" s="515" t="s">
        <v>3</v>
      </c>
      <c r="D94" s="516"/>
      <c r="E94" s="518" t="s">
        <v>3</v>
      </c>
      <c r="F94" s="519"/>
      <c r="G94" s="129"/>
      <c r="H94" s="129"/>
      <c r="I94" s="129"/>
    </row>
    <row r="95" spans="3:15" ht="16.2" customHeight="1" x14ac:dyDescent="0.3">
      <c r="C95" s="515" t="s">
        <v>3</v>
      </c>
      <c r="D95" s="516"/>
      <c r="E95" s="518" t="s">
        <v>3</v>
      </c>
      <c r="F95" s="519"/>
      <c r="G95" s="129"/>
      <c r="H95" s="129"/>
      <c r="I95" s="129"/>
    </row>
    <row r="96" spans="3:15" ht="16.2" customHeight="1" x14ac:dyDescent="0.3">
      <c r="C96" s="515" t="s">
        <v>3</v>
      </c>
      <c r="D96" s="516"/>
      <c r="E96" s="518" t="s">
        <v>3</v>
      </c>
      <c r="F96" s="519"/>
      <c r="G96" s="129"/>
      <c r="H96" s="129"/>
      <c r="I96" s="129"/>
    </row>
    <row r="97" spans="3:9" ht="16.2" customHeight="1" x14ac:dyDescent="0.3">
      <c r="C97" s="515" t="s">
        <v>3</v>
      </c>
      <c r="D97" s="516"/>
      <c r="E97" s="518" t="s">
        <v>3</v>
      </c>
      <c r="F97" s="519"/>
      <c r="G97" s="129"/>
      <c r="H97" s="129"/>
      <c r="I97" s="129"/>
    </row>
    <row r="98" spans="3:9" ht="16.2" customHeight="1" x14ac:dyDescent="0.3">
      <c r="C98" s="515" t="s">
        <v>3</v>
      </c>
      <c r="D98" s="516"/>
      <c r="E98" s="518" t="s">
        <v>3</v>
      </c>
      <c r="F98" s="519"/>
      <c r="G98" s="129"/>
      <c r="H98" s="129"/>
      <c r="I98" s="129"/>
    </row>
    <row r="99" spans="3:9" ht="16.2" customHeight="1" x14ac:dyDescent="0.3">
      <c r="C99" s="515" t="s">
        <v>3</v>
      </c>
      <c r="D99" s="516"/>
      <c r="E99" s="518" t="s">
        <v>3</v>
      </c>
      <c r="F99" s="519"/>
      <c r="G99" s="129"/>
      <c r="H99" s="129"/>
      <c r="I99" s="129"/>
    </row>
    <row r="100" spans="3:9" ht="16.2" customHeight="1" x14ac:dyDescent="0.3">
      <c r="C100" s="515" t="s">
        <v>3</v>
      </c>
      <c r="D100" s="516"/>
      <c r="E100" s="518" t="s">
        <v>3</v>
      </c>
      <c r="F100" s="519"/>
      <c r="G100" s="129"/>
      <c r="H100" s="129"/>
      <c r="I100" s="129"/>
    </row>
    <row r="101" spans="3:9" ht="16.2" hidden="1" customHeight="1" outlineLevel="1" x14ac:dyDescent="0.3">
      <c r="C101" s="515" t="s">
        <v>3</v>
      </c>
      <c r="D101" s="516"/>
      <c r="E101" s="518" t="s">
        <v>3</v>
      </c>
      <c r="F101" s="519"/>
      <c r="G101" s="129"/>
      <c r="H101" s="129"/>
      <c r="I101" s="129"/>
    </row>
    <row r="102" spans="3:9" ht="16.2" hidden="1" customHeight="1" outlineLevel="1" x14ac:dyDescent="0.3">
      <c r="C102" s="515" t="s">
        <v>3</v>
      </c>
      <c r="D102" s="516"/>
      <c r="E102" s="518" t="s">
        <v>3</v>
      </c>
      <c r="F102" s="519"/>
      <c r="G102" s="129"/>
      <c r="H102" s="129"/>
      <c r="I102" s="129"/>
    </row>
    <row r="103" spans="3:9" ht="16.2" hidden="1" customHeight="1" outlineLevel="1" x14ac:dyDescent="0.3">
      <c r="C103" s="515" t="s">
        <v>3</v>
      </c>
      <c r="D103" s="516"/>
      <c r="E103" s="518" t="s">
        <v>3</v>
      </c>
      <c r="F103" s="519"/>
      <c r="G103" s="129"/>
      <c r="H103" s="129"/>
      <c r="I103" s="129"/>
    </row>
    <row r="104" spans="3:9" ht="16.2" hidden="1" customHeight="1" outlineLevel="1" x14ac:dyDescent="0.3">
      <c r="C104" s="515" t="s">
        <v>3</v>
      </c>
      <c r="D104" s="516"/>
      <c r="E104" s="518" t="s">
        <v>3</v>
      </c>
      <c r="F104" s="519"/>
      <c r="G104" s="129"/>
      <c r="H104" s="129"/>
      <c r="I104" s="129"/>
    </row>
    <row r="105" spans="3:9" ht="16.2" hidden="1" customHeight="1" outlineLevel="1" x14ac:dyDescent="0.3">
      <c r="C105" s="515" t="s">
        <v>3</v>
      </c>
      <c r="D105" s="516"/>
      <c r="E105" s="518" t="s">
        <v>3</v>
      </c>
      <c r="F105" s="519"/>
      <c r="G105" s="129"/>
      <c r="H105" s="129"/>
      <c r="I105" s="129"/>
    </row>
    <row r="106" spans="3:9" ht="16.2" hidden="1" customHeight="1" outlineLevel="1" x14ac:dyDescent="0.3">
      <c r="C106" s="515" t="s">
        <v>3</v>
      </c>
      <c r="D106" s="516"/>
      <c r="E106" s="518" t="s">
        <v>3</v>
      </c>
      <c r="F106" s="519"/>
      <c r="G106" s="129"/>
      <c r="H106" s="129"/>
      <c r="I106" s="129"/>
    </row>
    <row r="107" spans="3:9" ht="16.2" hidden="1" customHeight="1" outlineLevel="1" x14ac:dyDescent="0.3">
      <c r="C107" s="515" t="s">
        <v>3</v>
      </c>
      <c r="D107" s="516"/>
      <c r="E107" s="518" t="s">
        <v>3</v>
      </c>
      <c r="F107" s="519"/>
      <c r="G107" s="129"/>
      <c r="H107" s="129"/>
      <c r="I107" s="129"/>
    </row>
    <row r="108" spans="3:9" ht="16.2" hidden="1" customHeight="1" outlineLevel="1" x14ac:dyDescent="0.3">
      <c r="C108" s="515" t="s">
        <v>3</v>
      </c>
      <c r="D108" s="516"/>
      <c r="E108" s="518" t="s">
        <v>3</v>
      </c>
      <c r="F108" s="519"/>
      <c r="G108" s="129"/>
      <c r="H108" s="129"/>
      <c r="I108" s="129"/>
    </row>
    <row r="109" spans="3:9" ht="16.2" hidden="1" customHeight="1" outlineLevel="1" x14ac:dyDescent="0.3">
      <c r="C109" s="515" t="s">
        <v>3</v>
      </c>
      <c r="D109" s="516"/>
      <c r="E109" s="518" t="s">
        <v>3</v>
      </c>
      <c r="F109" s="519"/>
      <c r="G109" s="129"/>
      <c r="H109" s="129"/>
      <c r="I109" s="129"/>
    </row>
    <row r="110" spans="3:9" ht="16.2" hidden="1" customHeight="1" outlineLevel="1" x14ac:dyDescent="0.3">
      <c r="C110" s="515" t="s">
        <v>3</v>
      </c>
      <c r="D110" s="516"/>
      <c r="E110" s="518" t="s">
        <v>3</v>
      </c>
      <c r="F110" s="519"/>
      <c r="G110" s="129"/>
      <c r="H110" s="129"/>
      <c r="I110" s="129"/>
    </row>
    <row r="111" spans="3:9" ht="16.2" hidden="1" customHeight="1" outlineLevel="1" x14ac:dyDescent="0.3">
      <c r="C111" s="515" t="s">
        <v>3</v>
      </c>
      <c r="D111" s="516"/>
      <c r="E111" s="518" t="s">
        <v>3</v>
      </c>
      <c r="F111" s="519"/>
      <c r="G111" s="129"/>
      <c r="H111" s="129"/>
      <c r="I111" s="129"/>
    </row>
    <row r="112" spans="3:9" ht="16.2" hidden="1" customHeight="1" outlineLevel="1" x14ac:dyDescent="0.3">
      <c r="C112" s="515" t="s">
        <v>3</v>
      </c>
      <c r="D112" s="516"/>
      <c r="E112" s="518" t="s">
        <v>3</v>
      </c>
      <c r="F112" s="519"/>
      <c r="G112" s="129"/>
      <c r="H112" s="129"/>
      <c r="I112" s="129"/>
    </row>
    <row r="113" spans="3:9" ht="16.2" hidden="1" customHeight="1" outlineLevel="1" x14ac:dyDescent="0.3">
      <c r="C113" s="515" t="s">
        <v>3</v>
      </c>
      <c r="D113" s="516"/>
      <c r="E113" s="518" t="s">
        <v>3</v>
      </c>
      <c r="F113" s="519"/>
      <c r="G113" s="129"/>
      <c r="H113" s="129"/>
      <c r="I113" s="129"/>
    </row>
    <row r="114" spans="3:9" ht="16.2" hidden="1" customHeight="1" outlineLevel="1" x14ac:dyDescent="0.3">
      <c r="C114" s="515" t="s">
        <v>3</v>
      </c>
      <c r="D114" s="516"/>
      <c r="E114" s="518" t="s">
        <v>3</v>
      </c>
      <c r="F114" s="519"/>
      <c r="G114" s="129"/>
      <c r="H114" s="129"/>
      <c r="I114" s="129"/>
    </row>
    <row r="115" spans="3:9" ht="16.2" hidden="1" customHeight="1" outlineLevel="1" x14ac:dyDescent="0.3">
      <c r="C115" s="515" t="s">
        <v>3</v>
      </c>
      <c r="D115" s="516"/>
      <c r="E115" s="518" t="s">
        <v>3</v>
      </c>
      <c r="F115" s="519"/>
      <c r="G115" s="129"/>
      <c r="H115" s="129"/>
      <c r="I115" s="129"/>
    </row>
    <row r="116" spans="3:9" ht="16.2" hidden="1" customHeight="1" outlineLevel="1" x14ac:dyDescent="0.3">
      <c r="C116" s="515" t="s">
        <v>3</v>
      </c>
      <c r="D116" s="516"/>
      <c r="E116" s="518" t="s">
        <v>3</v>
      </c>
      <c r="F116" s="519"/>
      <c r="G116" s="129"/>
      <c r="H116" s="129"/>
      <c r="I116" s="129"/>
    </row>
    <row r="117" spans="3:9" ht="16.2" hidden="1" customHeight="1" outlineLevel="1" x14ac:dyDescent="0.3">
      <c r="C117" s="515" t="s">
        <v>3</v>
      </c>
      <c r="D117" s="516"/>
      <c r="E117" s="518" t="s">
        <v>3</v>
      </c>
      <c r="F117" s="519"/>
      <c r="G117" s="129"/>
      <c r="H117" s="129"/>
      <c r="I117" s="129"/>
    </row>
    <row r="118" spans="3:9" ht="16.2" hidden="1" customHeight="1" outlineLevel="1" x14ac:dyDescent="0.3">
      <c r="C118" s="515" t="s">
        <v>3</v>
      </c>
      <c r="D118" s="516"/>
      <c r="E118" s="518" t="s">
        <v>3</v>
      </c>
      <c r="F118" s="519"/>
      <c r="G118" s="129"/>
      <c r="H118" s="129"/>
      <c r="I118" s="129"/>
    </row>
    <row r="119" spans="3:9" ht="16.2" hidden="1" customHeight="1" outlineLevel="1" x14ac:dyDescent="0.3">
      <c r="C119" s="515" t="s">
        <v>3</v>
      </c>
      <c r="D119" s="516"/>
      <c r="E119" s="518" t="s">
        <v>3</v>
      </c>
      <c r="F119" s="519"/>
      <c r="G119" s="129"/>
      <c r="H119" s="129"/>
      <c r="I119" s="129"/>
    </row>
    <row r="120" spans="3:9" ht="16.2" hidden="1" customHeight="1" outlineLevel="1" x14ac:dyDescent="0.3">
      <c r="C120" s="515" t="s">
        <v>3</v>
      </c>
      <c r="D120" s="516"/>
      <c r="E120" s="518" t="s">
        <v>3</v>
      </c>
      <c r="F120" s="519"/>
      <c r="G120" s="129"/>
      <c r="H120" s="129"/>
      <c r="I120" s="129"/>
    </row>
    <row r="121" spans="3:9" ht="16.2" hidden="1" customHeight="1" outlineLevel="1" x14ac:dyDescent="0.3">
      <c r="C121" s="515" t="s">
        <v>3</v>
      </c>
      <c r="D121" s="516"/>
      <c r="E121" s="518" t="s">
        <v>3</v>
      </c>
      <c r="F121" s="519"/>
      <c r="G121" s="129"/>
      <c r="H121" s="129"/>
      <c r="I121" s="129"/>
    </row>
    <row r="122" spans="3:9" ht="16.2" hidden="1" customHeight="1" outlineLevel="1" x14ac:dyDescent="0.3">
      <c r="C122" s="515" t="s">
        <v>3</v>
      </c>
      <c r="D122" s="516"/>
      <c r="E122" s="518" t="s">
        <v>3</v>
      </c>
      <c r="F122" s="519"/>
      <c r="G122" s="129"/>
      <c r="H122" s="129"/>
      <c r="I122" s="129"/>
    </row>
    <row r="123" spans="3:9" ht="16.2" hidden="1" customHeight="1" outlineLevel="1" x14ac:dyDescent="0.3">
      <c r="C123" s="515" t="s">
        <v>3</v>
      </c>
      <c r="D123" s="516"/>
      <c r="E123" s="518" t="s">
        <v>3</v>
      </c>
      <c r="F123" s="519"/>
      <c r="G123" s="129"/>
      <c r="H123" s="129"/>
      <c r="I123" s="129"/>
    </row>
    <row r="124" spans="3:9" ht="16.2" hidden="1" customHeight="1" outlineLevel="1" x14ac:dyDescent="0.3">
      <c r="C124" s="515" t="s">
        <v>3</v>
      </c>
      <c r="D124" s="516"/>
      <c r="E124" s="518" t="s">
        <v>3</v>
      </c>
      <c r="F124" s="519"/>
      <c r="G124" s="129"/>
      <c r="H124" s="129"/>
      <c r="I124" s="129"/>
    </row>
    <row r="125" spans="3:9" ht="16.2" hidden="1" customHeight="1" outlineLevel="1" x14ac:dyDescent="0.3">
      <c r="C125" s="515" t="s">
        <v>3</v>
      </c>
      <c r="D125" s="516"/>
      <c r="E125" s="518" t="s">
        <v>3</v>
      </c>
      <c r="F125" s="519"/>
      <c r="G125" s="129"/>
      <c r="H125" s="129"/>
      <c r="I125" s="129"/>
    </row>
    <row r="126" spans="3:9" ht="16.2" hidden="1" customHeight="1" outlineLevel="1" x14ac:dyDescent="0.3">
      <c r="C126" s="515" t="s">
        <v>3</v>
      </c>
      <c r="D126" s="516"/>
      <c r="E126" s="518" t="s">
        <v>3</v>
      </c>
      <c r="F126" s="519"/>
      <c r="G126" s="129"/>
      <c r="H126" s="129"/>
      <c r="I126" s="129"/>
    </row>
    <row r="127" spans="3:9" ht="16.2" hidden="1" customHeight="1" outlineLevel="1" x14ac:dyDescent="0.3">
      <c r="C127" s="515" t="s">
        <v>3</v>
      </c>
      <c r="D127" s="516"/>
      <c r="E127" s="518" t="s">
        <v>3</v>
      </c>
      <c r="F127" s="519"/>
      <c r="G127" s="129"/>
      <c r="H127" s="129"/>
      <c r="I127" s="129"/>
    </row>
    <row r="128" spans="3:9" ht="16.2" hidden="1" customHeight="1" outlineLevel="1" x14ac:dyDescent="0.3">
      <c r="C128" s="515" t="s">
        <v>3</v>
      </c>
      <c r="D128" s="516"/>
      <c r="E128" s="518" t="s">
        <v>3</v>
      </c>
      <c r="F128" s="519"/>
      <c r="G128" s="129"/>
      <c r="H128" s="129"/>
      <c r="I128" s="129"/>
    </row>
    <row r="129" spans="3:9" ht="16.2" hidden="1" customHeight="1" outlineLevel="1" x14ac:dyDescent="0.3">
      <c r="C129" s="515" t="s">
        <v>3</v>
      </c>
      <c r="D129" s="516"/>
      <c r="E129" s="518" t="s">
        <v>3</v>
      </c>
      <c r="F129" s="519"/>
      <c r="G129" s="129"/>
      <c r="H129" s="129"/>
      <c r="I129" s="129"/>
    </row>
    <row r="130" spans="3:9" ht="16.2" hidden="1" customHeight="1" outlineLevel="1" x14ac:dyDescent="0.3">
      <c r="C130" s="515" t="s">
        <v>3</v>
      </c>
      <c r="D130" s="516"/>
      <c r="E130" s="518" t="s">
        <v>3</v>
      </c>
      <c r="F130" s="519"/>
      <c r="G130" s="129"/>
      <c r="H130" s="129"/>
      <c r="I130" s="129"/>
    </row>
    <row r="131" spans="3:9" ht="16.2" hidden="1" customHeight="1" outlineLevel="1" x14ac:dyDescent="0.3">
      <c r="C131" s="515" t="s">
        <v>3</v>
      </c>
      <c r="D131" s="516"/>
      <c r="E131" s="518" t="s">
        <v>3</v>
      </c>
      <c r="F131" s="519"/>
      <c r="G131" s="129"/>
      <c r="H131" s="129"/>
      <c r="I131" s="129"/>
    </row>
    <row r="132" spans="3:9" ht="16.2" hidden="1" customHeight="1" outlineLevel="1" x14ac:dyDescent="0.3">
      <c r="C132" s="515" t="s">
        <v>3</v>
      </c>
      <c r="D132" s="516"/>
      <c r="E132" s="518" t="s">
        <v>3</v>
      </c>
      <c r="F132" s="519"/>
      <c r="G132" s="129"/>
      <c r="H132" s="129"/>
      <c r="I132" s="129"/>
    </row>
    <row r="133" spans="3:9" ht="16.2" hidden="1" customHeight="1" outlineLevel="1" x14ac:dyDescent="0.3">
      <c r="C133" s="515" t="s">
        <v>3</v>
      </c>
      <c r="D133" s="516"/>
      <c r="E133" s="518" t="s">
        <v>3</v>
      </c>
      <c r="F133" s="519"/>
      <c r="G133" s="129"/>
      <c r="H133" s="129"/>
      <c r="I133" s="129"/>
    </row>
    <row r="134" spans="3:9" ht="16.2" hidden="1" customHeight="1" outlineLevel="1" x14ac:dyDescent="0.3">
      <c r="C134" s="515" t="s">
        <v>3</v>
      </c>
      <c r="D134" s="516"/>
      <c r="E134" s="518" t="s">
        <v>3</v>
      </c>
      <c r="F134" s="519"/>
      <c r="G134" s="129"/>
      <c r="H134" s="129"/>
      <c r="I134" s="129"/>
    </row>
    <row r="135" spans="3:9" ht="16.2" hidden="1" customHeight="1" outlineLevel="1" x14ac:dyDescent="0.3">
      <c r="C135" s="515" t="s">
        <v>3</v>
      </c>
      <c r="D135" s="516"/>
      <c r="E135" s="518" t="s">
        <v>3</v>
      </c>
      <c r="F135" s="519"/>
      <c r="G135" s="129"/>
      <c r="H135" s="129"/>
      <c r="I135" s="129"/>
    </row>
    <row r="136" spans="3:9" ht="16.2" hidden="1" customHeight="1" outlineLevel="1" x14ac:dyDescent="0.3">
      <c r="C136" s="515" t="s">
        <v>3</v>
      </c>
      <c r="D136" s="516"/>
      <c r="E136" s="518" t="s">
        <v>3</v>
      </c>
      <c r="F136" s="519"/>
      <c r="G136" s="129"/>
      <c r="H136" s="129"/>
      <c r="I136" s="129"/>
    </row>
    <row r="137" spans="3:9" ht="16.2" hidden="1" customHeight="1" outlineLevel="1" x14ac:dyDescent="0.3">
      <c r="C137" s="515" t="s">
        <v>3</v>
      </c>
      <c r="D137" s="516"/>
      <c r="E137" s="518" t="s">
        <v>3</v>
      </c>
      <c r="F137" s="519"/>
      <c r="G137" s="129"/>
      <c r="H137" s="129"/>
      <c r="I137" s="129"/>
    </row>
    <row r="138" spans="3:9" ht="16.2" hidden="1" customHeight="1" outlineLevel="1" x14ac:dyDescent="0.3">
      <c r="C138" s="515" t="s">
        <v>3</v>
      </c>
      <c r="D138" s="516"/>
      <c r="E138" s="518" t="s">
        <v>3</v>
      </c>
      <c r="F138" s="519"/>
      <c r="G138" s="129"/>
      <c r="H138" s="129"/>
      <c r="I138" s="129"/>
    </row>
    <row r="139" spans="3:9" ht="16.2" hidden="1" customHeight="1" outlineLevel="1" x14ac:dyDescent="0.3">
      <c r="C139" s="515" t="s">
        <v>3</v>
      </c>
      <c r="D139" s="516"/>
      <c r="E139" s="518" t="s">
        <v>3</v>
      </c>
      <c r="F139" s="519"/>
      <c r="G139" s="129"/>
      <c r="H139" s="129"/>
      <c r="I139" s="129"/>
    </row>
    <row r="140" spans="3:9" ht="16.2" hidden="1" customHeight="1" outlineLevel="1" x14ac:dyDescent="0.3">
      <c r="C140" s="515" t="s">
        <v>3</v>
      </c>
      <c r="D140" s="516"/>
      <c r="E140" s="518" t="s">
        <v>3</v>
      </c>
      <c r="F140" s="519"/>
      <c r="G140" s="129"/>
      <c r="H140" s="129"/>
      <c r="I140" s="129"/>
    </row>
    <row r="141" spans="3:9" ht="16.2" hidden="1" customHeight="1" outlineLevel="1" x14ac:dyDescent="0.3">
      <c r="C141" s="515" t="s">
        <v>3</v>
      </c>
      <c r="D141" s="516"/>
      <c r="E141" s="518" t="s">
        <v>3</v>
      </c>
      <c r="F141" s="519"/>
      <c r="G141" s="129"/>
      <c r="H141" s="129"/>
      <c r="I141" s="129"/>
    </row>
    <row r="142" spans="3:9" ht="16.2" hidden="1" customHeight="1" outlineLevel="1" x14ac:dyDescent="0.3">
      <c r="C142" s="515" t="s">
        <v>3</v>
      </c>
      <c r="D142" s="516"/>
      <c r="E142" s="518" t="s">
        <v>3</v>
      </c>
      <c r="F142" s="519"/>
      <c r="G142" s="129"/>
      <c r="H142" s="129"/>
      <c r="I142" s="129"/>
    </row>
    <row r="143" spans="3:9" ht="16.2" hidden="1" customHeight="1" outlineLevel="1" x14ac:dyDescent="0.3">
      <c r="C143" s="515" t="s">
        <v>3</v>
      </c>
      <c r="D143" s="516"/>
      <c r="E143" s="518" t="s">
        <v>3</v>
      </c>
      <c r="F143" s="519"/>
      <c r="G143" s="129"/>
      <c r="H143" s="129"/>
      <c r="I143" s="129"/>
    </row>
    <row r="144" spans="3:9" ht="16.2" hidden="1" customHeight="1" outlineLevel="1" x14ac:dyDescent="0.3">
      <c r="C144" s="515" t="s">
        <v>3</v>
      </c>
      <c r="D144" s="516"/>
      <c r="E144" s="518" t="s">
        <v>3</v>
      </c>
      <c r="F144" s="519"/>
      <c r="G144" s="129"/>
      <c r="H144" s="129"/>
      <c r="I144" s="129"/>
    </row>
    <row r="145" spans="3:9" ht="16.2" hidden="1" customHeight="1" outlineLevel="1" x14ac:dyDescent="0.3">
      <c r="C145" s="515" t="s">
        <v>3</v>
      </c>
      <c r="D145" s="516"/>
      <c r="E145" s="518" t="s">
        <v>3</v>
      </c>
      <c r="F145" s="519"/>
      <c r="G145" s="129"/>
      <c r="H145" s="129"/>
      <c r="I145" s="129"/>
    </row>
    <row r="146" spans="3:9" ht="16.2" hidden="1" customHeight="1" outlineLevel="1" x14ac:dyDescent="0.3">
      <c r="C146" s="515" t="s">
        <v>3</v>
      </c>
      <c r="D146" s="516"/>
      <c r="E146" s="518" t="s">
        <v>3</v>
      </c>
      <c r="F146" s="519"/>
      <c r="G146" s="129"/>
      <c r="H146" s="129"/>
      <c r="I146" s="129"/>
    </row>
    <row r="147" spans="3:9" ht="16.2" hidden="1" customHeight="1" outlineLevel="1" x14ac:dyDescent="0.3">
      <c r="C147" s="515" t="s">
        <v>3</v>
      </c>
      <c r="D147" s="516"/>
      <c r="E147" s="518" t="s">
        <v>3</v>
      </c>
      <c r="F147" s="519"/>
      <c r="G147" s="129"/>
      <c r="H147" s="129"/>
      <c r="I147" s="129"/>
    </row>
    <row r="148" spans="3:9" ht="16.2" hidden="1" customHeight="1" outlineLevel="1" x14ac:dyDescent="0.3">
      <c r="C148" s="515" t="s">
        <v>3</v>
      </c>
      <c r="D148" s="516"/>
      <c r="E148" s="518" t="s">
        <v>3</v>
      </c>
      <c r="F148" s="519"/>
      <c r="G148" s="129"/>
      <c r="H148" s="129"/>
      <c r="I148" s="129"/>
    </row>
    <row r="149" spans="3:9" ht="16.2" hidden="1" customHeight="1" outlineLevel="1" x14ac:dyDescent="0.3">
      <c r="C149" s="515" t="s">
        <v>3</v>
      </c>
      <c r="D149" s="516"/>
      <c r="E149" s="518" t="s">
        <v>3</v>
      </c>
      <c r="F149" s="519"/>
      <c r="G149" s="129"/>
      <c r="H149" s="129"/>
      <c r="I149" s="129"/>
    </row>
    <row r="150" spans="3:9" ht="16.2" hidden="1" customHeight="1" outlineLevel="1" x14ac:dyDescent="0.3">
      <c r="C150" s="515" t="s">
        <v>3</v>
      </c>
      <c r="D150" s="516"/>
      <c r="E150" s="518" t="s">
        <v>3</v>
      </c>
      <c r="F150" s="519"/>
      <c r="G150" s="129"/>
      <c r="H150" s="129"/>
      <c r="I150" s="129"/>
    </row>
    <row r="151" spans="3:9" ht="16.2" hidden="1" customHeight="1" outlineLevel="1" x14ac:dyDescent="0.3">
      <c r="C151" s="515" t="s">
        <v>3</v>
      </c>
      <c r="D151" s="516"/>
      <c r="E151" s="518" t="s">
        <v>3</v>
      </c>
      <c r="F151" s="519"/>
      <c r="G151" s="129"/>
      <c r="H151" s="129"/>
      <c r="I151" s="129"/>
    </row>
    <row r="152" spans="3:9" ht="16.2" hidden="1" customHeight="1" outlineLevel="1" x14ac:dyDescent="0.3">
      <c r="C152" s="515" t="s">
        <v>3</v>
      </c>
      <c r="D152" s="516"/>
      <c r="E152" s="518" t="s">
        <v>3</v>
      </c>
      <c r="F152" s="519"/>
      <c r="G152" s="129"/>
      <c r="H152" s="129"/>
      <c r="I152" s="129"/>
    </row>
    <row r="153" spans="3:9" ht="16.2" hidden="1" customHeight="1" outlineLevel="1" x14ac:dyDescent="0.3">
      <c r="C153" s="515" t="s">
        <v>3</v>
      </c>
      <c r="D153" s="516"/>
      <c r="E153" s="518" t="s">
        <v>3</v>
      </c>
      <c r="F153" s="519"/>
      <c r="G153" s="129"/>
      <c r="H153" s="129"/>
      <c r="I153" s="129"/>
    </row>
    <row r="154" spans="3:9" ht="16.2" hidden="1" customHeight="1" outlineLevel="1" x14ac:dyDescent="0.3">
      <c r="C154" s="515" t="s">
        <v>3</v>
      </c>
      <c r="D154" s="516"/>
      <c r="E154" s="518" t="s">
        <v>3</v>
      </c>
      <c r="F154" s="519"/>
      <c r="G154" s="129"/>
      <c r="H154" s="129"/>
      <c r="I154" s="129"/>
    </row>
    <row r="155" spans="3:9" ht="16.2" hidden="1" customHeight="1" outlineLevel="1" x14ac:dyDescent="0.3">
      <c r="C155" s="515" t="s">
        <v>3</v>
      </c>
      <c r="D155" s="516"/>
      <c r="E155" s="518" t="s">
        <v>3</v>
      </c>
      <c r="F155" s="519"/>
      <c r="G155" s="129"/>
      <c r="H155" s="129"/>
      <c r="I155" s="129"/>
    </row>
    <row r="156" spans="3:9" ht="16.2" hidden="1" customHeight="1" outlineLevel="1" x14ac:dyDescent="0.3">
      <c r="C156" s="515" t="s">
        <v>3</v>
      </c>
      <c r="D156" s="516"/>
      <c r="E156" s="518" t="s">
        <v>3</v>
      </c>
      <c r="F156" s="519"/>
      <c r="G156" s="129"/>
      <c r="H156" s="129"/>
      <c r="I156" s="129"/>
    </row>
    <row r="157" spans="3:9" ht="16.2" hidden="1" customHeight="1" outlineLevel="1" x14ac:dyDescent="0.3">
      <c r="C157" s="515" t="s">
        <v>3</v>
      </c>
      <c r="D157" s="516"/>
      <c r="E157" s="518" t="s">
        <v>3</v>
      </c>
      <c r="F157" s="519"/>
      <c r="G157" s="129"/>
      <c r="H157" s="129"/>
      <c r="I157" s="129"/>
    </row>
    <row r="158" spans="3:9" ht="16.2" hidden="1" customHeight="1" outlineLevel="1" x14ac:dyDescent="0.3">
      <c r="C158" s="515" t="s">
        <v>3</v>
      </c>
      <c r="D158" s="516"/>
      <c r="E158" s="518" t="s">
        <v>3</v>
      </c>
      <c r="F158" s="519"/>
      <c r="G158" s="129"/>
      <c r="H158" s="129"/>
      <c r="I158" s="129"/>
    </row>
    <row r="159" spans="3:9" ht="16.2" hidden="1" customHeight="1" outlineLevel="1" x14ac:dyDescent="0.3">
      <c r="C159" s="515" t="s">
        <v>3</v>
      </c>
      <c r="D159" s="516"/>
      <c r="E159" s="518" t="s">
        <v>3</v>
      </c>
      <c r="F159" s="519"/>
      <c r="G159" s="129"/>
      <c r="H159" s="129"/>
      <c r="I159" s="129"/>
    </row>
    <row r="160" spans="3:9" ht="16.2" hidden="1" customHeight="1" outlineLevel="1" x14ac:dyDescent="0.3">
      <c r="C160" s="515" t="s">
        <v>3</v>
      </c>
      <c r="D160" s="516"/>
      <c r="E160" s="518" t="s">
        <v>3</v>
      </c>
      <c r="F160" s="519"/>
      <c r="G160" s="129"/>
      <c r="H160" s="129"/>
      <c r="I160" s="129"/>
    </row>
    <row r="161" spans="3:9" ht="16.2" hidden="1" customHeight="1" outlineLevel="1" x14ac:dyDescent="0.3">
      <c r="C161" s="515" t="s">
        <v>3</v>
      </c>
      <c r="D161" s="516"/>
      <c r="E161" s="518" t="s">
        <v>3</v>
      </c>
      <c r="F161" s="519"/>
      <c r="G161" s="129"/>
      <c r="H161" s="129"/>
      <c r="I161" s="129"/>
    </row>
    <row r="162" spans="3:9" ht="16.2" hidden="1" customHeight="1" outlineLevel="1" x14ac:dyDescent="0.3">
      <c r="C162" s="515" t="s">
        <v>3</v>
      </c>
      <c r="D162" s="516"/>
      <c r="E162" s="518" t="s">
        <v>3</v>
      </c>
      <c r="F162" s="519"/>
      <c r="G162" s="129"/>
      <c r="H162" s="129"/>
      <c r="I162" s="129"/>
    </row>
    <row r="163" spans="3:9" ht="16.2" hidden="1" customHeight="1" outlineLevel="1" x14ac:dyDescent="0.3">
      <c r="C163" s="515" t="s">
        <v>3</v>
      </c>
      <c r="D163" s="516"/>
      <c r="E163" s="518" t="s">
        <v>3</v>
      </c>
      <c r="F163" s="519"/>
      <c r="G163" s="129"/>
      <c r="H163" s="129"/>
      <c r="I163" s="129"/>
    </row>
    <row r="164" spans="3:9" ht="16.2" hidden="1" customHeight="1" outlineLevel="1" x14ac:dyDescent="0.3">
      <c r="C164" s="515" t="s">
        <v>3</v>
      </c>
      <c r="D164" s="516"/>
      <c r="E164" s="518" t="s">
        <v>3</v>
      </c>
      <c r="F164" s="519"/>
      <c r="G164" s="129"/>
      <c r="H164" s="129"/>
      <c r="I164" s="129"/>
    </row>
    <row r="165" spans="3:9" ht="16.2" hidden="1" customHeight="1" outlineLevel="1" x14ac:dyDescent="0.3">
      <c r="C165" s="515" t="s">
        <v>3</v>
      </c>
      <c r="D165" s="516"/>
      <c r="E165" s="518" t="s">
        <v>3</v>
      </c>
      <c r="F165" s="519"/>
      <c r="G165" s="129"/>
      <c r="H165" s="129"/>
      <c r="I165" s="129"/>
    </row>
    <row r="166" spans="3:9" ht="16.2" hidden="1" customHeight="1" outlineLevel="1" x14ac:dyDescent="0.3">
      <c r="C166" s="515" t="s">
        <v>3</v>
      </c>
      <c r="D166" s="516"/>
      <c r="E166" s="518" t="s">
        <v>3</v>
      </c>
      <c r="F166" s="519"/>
      <c r="G166" s="129"/>
      <c r="H166" s="129"/>
      <c r="I166" s="129"/>
    </row>
    <row r="167" spans="3:9" ht="16.2" hidden="1" customHeight="1" outlineLevel="1" x14ac:dyDescent="0.3">
      <c r="C167" s="515" t="s">
        <v>3</v>
      </c>
      <c r="D167" s="516"/>
      <c r="E167" s="518" t="s">
        <v>3</v>
      </c>
      <c r="F167" s="519"/>
      <c r="G167" s="129"/>
      <c r="H167" s="129"/>
      <c r="I167" s="129"/>
    </row>
    <row r="168" spans="3:9" ht="16.2" hidden="1" customHeight="1" outlineLevel="1" x14ac:dyDescent="0.3">
      <c r="C168" s="515" t="s">
        <v>3</v>
      </c>
      <c r="D168" s="516"/>
      <c r="E168" s="518" t="s">
        <v>3</v>
      </c>
      <c r="F168" s="519"/>
      <c r="G168" s="129"/>
      <c r="H168" s="129"/>
      <c r="I168" s="129"/>
    </row>
    <row r="169" spans="3:9" ht="16.2" hidden="1" customHeight="1" outlineLevel="1" x14ac:dyDescent="0.3">
      <c r="C169" s="515" t="s">
        <v>3</v>
      </c>
      <c r="D169" s="516"/>
      <c r="E169" s="518" t="s">
        <v>3</v>
      </c>
      <c r="F169" s="519"/>
      <c r="G169" s="129"/>
      <c r="H169" s="129"/>
      <c r="I169" s="129"/>
    </row>
    <row r="170" spans="3:9" ht="16.2" hidden="1" customHeight="1" outlineLevel="1" x14ac:dyDescent="0.3">
      <c r="C170" s="515" t="s">
        <v>3</v>
      </c>
      <c r="D170" s="516"/>
      <c r="E170" s="518" t="s">
        <v>3</v>
      </c>
      <c r="F170" s="519"/>
      <c r="G170" s="129"/>
      <c r="H170" s="129"/>
      <c r="I170" s="129"/>
    </row>
    <row r="171" spans="3:9" ht="16.2" hidden="1" customHeight="1" outlineLevel="1" x14ac:dyDescent="0.3">
      <c r="C171" s="515" t="s">
        <v>3</v>
      </c>
      <c r="D171" s="516"/>
      <c r="E171" s="518" t="s">
        <v>3</v>
      </c>
      <c r="F171" s="519"/>
      <c r="G171" s="129"/>
      <c r="H171" s="129"/>
      <c r="I171" s="129"/>
    </row>
    <row r="172" spans="3:9" ht="16.2" hidden="1" customHeight="1" outlineLevel="1" x14ac:dyDescent="0.3">
      <c r="C172" s="515" t="s">
        <v>3</v>
      </c>
      <c r="D172" s="516"/>
      <c r="E172" s="518" t="s">
        <v>3</v>
      </c>
      <c r="F172" s="519"/>
      <c r="G172" s="129"/>
      <c r="H172" s="129"/>
      <c r="I172" s="129"/>
    </row>
    <row r="173" spans="3:9" ht="16.2" hidden="1" customHeight="1" outlineLevel="1" x14ac:dyDescent="0.3">
      <c r="C173" s="515" t="s">
        <v>3</v>
      </c>
      <c r="D173" s="516"/>
      <c r="E173" s="518" t="s">
        <v>3</v>
      </c>
      <c r="F173" s="519"/>
      <c r="G173" s="129"/>
      <c r="H173" s="129"/>
      <c r="I173" s="129"/>
    </row>
    <row r="174" spans="3:9" ht="16.2" hidden="1" customHeight="1" outlineLevel="1" x14ac:dyDescent="0.3">
      <c r="C174" s="515" t="s">
        <v>3</v>
      </c>
      <c r="D174" s="516"/>
      <c r="E174" s="518" t="s">
        <v>3</v>
      </c>
      <c r="F174" s="519"/>
      <c r="G174" s="129"/>
      <c r="H174" s="129"/>
      <c r="I174" s="129"/>
    </row>
    <row r="175" spans="3:9" ht="16.2" hidden="1" customHeight="1" outlineLevel="1" x14ac:dyDescent="0.3">
      <c r="C175" s="515" t="s">
        <v>3</v>
      </c>
      <c r="D175" s="516"/>
      <c r="E175" s="518" t="s">
        <v>3</v>
      </c>
      <c r="F175" s="519"/>
      <c r="G175" s="129"/>
      <c r="H175" s="129"/>
      <c r="I175" s="129"/>
    </row>
    <row r="176" spans="3:9" ht="16.2" hidden="1" customHeight="1" outlineLevel="1" x14ac:dyDescent="0.3">
      <c r="C176" s="515" t="s">
        <v>3</v>
      </c>
      <c r="D176" s="516"/>
      <c r="E176" s="518" t="s">
        <v>3</v>
      </c>
      <c r="F176" s="519"/>
      <c r="G176" s="129"/>
      <c r="H176" s="129"/>
      <c r="I176" s="129"/>
    </row>
    <row r="177" spans="3:9" ht="16.2" hidden="1" customHeight="1" outlineLevel="1" x14ac:dyDescent="0.3">
      <c r="C177" s="515" t="s">
        <v>3</v>
      </c>
      <c r="D177" s="516"/>
      <c r="E177" s="518" t="s">
        <v>3</v>
      </c>
      <c r="F177" s="519"/>
      <c r="G177" s="129"/>
      <c r="H177" s="129"/>
      <c r="I177" s="129"/>
    </row>
    <row r="178" spans="3:9" ht="16.2" hidden="1" customHeight="1" outlineLevel="1" x14ac:dyDescent="0.3">
      <c r="C178" s="515" t="s">
        <v>3</v>
      </c>
      <c r="D178" s="516"/>
      <c r="E178" s="518" t="s">
        <v>3</v>
      </c>
      <c r="F178" s="519"/>
      <c r="G178" s="129"/>
      <c r="H178" s="129"/>
      <c r="I178" s="129"/>
    </row>
    <row r="179" spans="3:9" ht="16.2" hidden="1" customHeight="1" outlineLevel="1" x14ac:dyDescent="0.3">
      <c r="C179" s="515" t="s">
        <v>3</v>
      </c>
      <c r="D179" s="516"/>
      <c r="E179" s="518" t="s">
        <v>3</v>
      </c>
      <c r="F179" s="519"/>
      <c r="G179" s="129"/>
      <c r="H179" s="129"/>
      <c r="I179" s="129"/>
    </row>
    <row r="180" spans="3:9" ht="16.2" hidden="1" customHeight="1" outlineLevel="1" x14ac:dyDescent="0.3">
      <c r="C180" s="515" t="s">
        <v>3</v>
      </c>
      <c r="D180" s="516"/>
      <c r="E180" s="518" t="s">
        <v>3</v>
      </c>
      <c r="F180" s="519"/>
      <c r="G180" s="129"/>
      <c r="H180" s="129"/>
      <c r="I180" s="129"/>
    </row>
    <row r="181" spans="3:9" ht="16.2" hidden="1" customHeight="1" outlineLevel="1" x14ac:dyDescent="0.3">
      <c r="C181" s="515" t="s">
        <v>3</v>
      </c>
      <c r="D181" s="516"/>
      <c r="E181" s="518" t="s">
        <v>3</v>
      </c>
      <c r="F181" s="519"/>
      <c r="G181" s="129"/>
      <c r="H181" s="129"/>
      <c r="I181" s="129"/>
    </row>
    <row r="182" spans="3:9" ht="16.2" hidden="1" customHeight="1" outlineLevel="1" x14ac:dyDescent="0.3">
      <c r="C182" s="515" t="s">
        <v>3</v>
      </c>
      <c r="D182" s="516"/>
      <c r="E182" s="518" t="s">
        <v>3</v>
      </c>
      <c r="F182" s="519"/>
      <c r="G182" s="129"/>
      <c r="H182" s="129"/>
      <c r="I182" s="129"/>
    </row>
    <row r="183" spans="3:9" ht="16.2" hidden="1" customHeight="1" outlineLevel="1" x14ac:dyDescent="0.3">
      <c r="C183" s="515" t="s">
        <v>3</v>
      </c>
      <c r="D183" s="516"/>
      <c r="E183" s="518" t="s">
        <v>3</v>
      </c>
      <c r="F183" s="519"/>
      <c r="G183" s="129"/>
      <c r="H183" s="129"/>
      <c r="I183" s="129"/>
    </row>
    <row r="184" spans="3:9" ht="16.2" hidden="1" customHeight="1" outlineLevel="1" x14ac:dyDescent="0.3">
      <c r="C184" s="515" t="s">
        <v>3</v>
      </c>
      <c r="D184" s="516"/>
      <c r="E184" s="518" t="s">
        <v>3</v>
      </c>
      <c r="F184" s="519"/>
      <c r="G184" s="129"/>
      <c r="H184" s="129"/>
      <c r="I184" s="129"/>
    </row>
    <row r="185" spans="3:9" ht="16.2" hidden="1" customHeight="1" outlineLevel="1" x14ac:dyDescent="0.3">
      <c r="C185" s="515" t="s">
        <v>3</v>
      </c>
      <c r="D185" s="516"/>
      <c r="E185" s="518" t="s">
        <v>3</v>
      </c>
      <c r="F185" s="519"/>
      <c r="G185" s="129"/>
      <c r="H185" s="129"/>
      <c r="I185" s="129"/>
    </row>
    <row r="186" spans="3:9" ht="16.2" hidden="1" customHeight="1" outlineLevel="1" x14ac:dyDescent="0.3">
      <c r="C186" s="515" t="s">
        <v>3</v>
      </c>
      <c r="D186" s="516"/>
      <c r="E186" s="518" t="s">
        <v>3</v>
      </c>
      <c r="F186" s="519"/>
      <c r="G186" s="129"/>
      <c r="H186" s="129"/>
      <c r="I186" s="129"/>
    </row>
    <row r="187" spans="3:9" ht="16.2" hidden="1" customHeight="1" outlineLevel="1" x14ac:dyDescent="0.3">
      <c r="C187" s="515" t="s">
        <v>3</v>
      </c>
      <c r="D187" s="516"/>
      <c r="E187" s="518" t="s">
        <v>3</v>
      </c>
      <c r="F187" s="519"/>
      <c r="G187" s="129"/>
      <c r="H187" s="129"/>
      <c r="I187" s="129"/>
    </row>
    <row r="188" spans="3:9" ht="16.2" hidden="1" customHeight="1" outlineLevel="1" x14ac:dyDescent="0.3">
      <c r="C188" s="515" t="s">
        <v>3</v>
      </c>
      <c r="D188" s="516"/>
      <c r="E188" s="518" t="s">
        <v>3</v>
      </c>
      <c r="F188" s="519"/>
      <c r="G188" s="129"/>
      <c r="H188" s="129"/>
      <c r="I188" s="129"/>
    </row>
    <row r="189" spans="3:9" ht="16.2" hidden="1" customHeight="1" outlineLevel="1" x14ac:dyDescent="0.3">
      <c r="C189" s="515" t="s">
        <v>3</v>
      </c>
      <c r="D189" s="516"/>
      <c r="E189" s="518" t="s">
        <v>3</v>
      </c>
      <c r="F189" s="519"/>
      <c r="G189" s="129"/>
      <c r="H189" s="129"/>
      <c r="I189" s="129"/>
    </row>
    <row r="190" spans="3:9" ht="16.2" hidden="1" customHeight="1" outlineLevel="1" x14ac:dyDescent="0.3">
      <c r="C190" s="515" t="s">
        <v>3</v>
      </c>
      <c r="D190" s="516"/>
      <c r="E190" s="518" t="s">
        <v>3</v>
      </c>
      <c r="F190" s="519"/>
      <c r="G190" s="129"/>
      <c r="H190" s="129"/>
      <c r="I190" s="129"/>
    </row>
    <row r="191" spans="3:9" ht="16.2" hidden="1" customHeight="1" outlineLevel="1" x14ac:dyDescent="0.3">
      <c r="C191" s="515" t="s">
        <v>3</v>
      </c>
      <c r="D191" s="516"/>
      <c r="E191" s="518" t="s">
        <v>3</v>
      </c>
      <c r="F191" s="519"/>
      <c r="G191" s="129"/>
      <c r="H191" s="129"/>
      <c r="I191" s="129"/>
    </row>
    <row r="192" spans="3:9" ht="16.2" hidden="1" customHeight="1" outlineLevel="1" x14ac:dyDescent="0.3">
      <c r="C192" s="515" t="s">
        <v>3</v>
      </c>
      <c r="D192" s="516"/>
      <c r="E192" s="518" t="s">
        <v>3</v>
      </c>
      <c r="F192" s="519"/>
      <c r="G192" s="129"/>
      <c r="H192" s="129"/>
      <c r="I192" s="129"/>
    </row>
    <row r="193" spans="1:9" ht="16.2" hidden="1" customHeight="1" outlineLevel="1" x14ac:dyDescent="0.3">
      <c r="C193" s="515" t="s">
        <v>3</v>
      </c>
      <c r="D193" s="516"/>
      <c r="E193" s="518" t="s">
        <v>3</v>
      </c>
      <c r="F193" s="519"/>
      <c r="G193" s="129"/>
      <c r="H193" s="129"/>
      <c r="I193" s="129"/>
    </row>
    <row r="194" spans="1:9" ht="16.2" hidden="1" customHeight="1" outlineLevel="1" x14ac:dyDescent="0.3">
      <c r="C194" s="515" t="s">
        <v>3</v>
      </c>
      <c r="D194" s="516"/>
      <c r="E194" s="518" t="s">
        <v>3</v>
      </c>
      <c r="F194" s="519"/>
      <c r="G194" s="129"/>
      <c r="H194" s="129"/>
      <c r="I194" s="129"/>
    </row>
    <row r="195" spans="1:9" ht="16.2" hidden="1" customHeight="1" outlineLevel="1" x14ac:dyDescent="0.3">
      <c r="C195" s="515" t="s">
        <v>3</v>
      </c>
      <c r="D195" s="516"/>
      <c r="E195" s="518" t="s">
        <v>3</v>
      </c>
      <c r="F195" s="519"/>
      <c r="G195" s="129"/>
      <c r="H195" s="129"/>
      <c r="I195" s="129"/>
    </row>
    <row r="196" spans="1:9" ht="16.2" hidden="1" customHeight="1" outlineLevel="1" x14ac:dyDescent="0.3">
      <c r="C196" s="515" t="s">
        <v>3</v>
      </c>
      <c r="D196" s="516"/>
      <c r="E196" s="518" t="s">
        <v>3</v>
      </c>
      <c r="F196" s="519"/>
      <c r="G196" s="129"/>
      <c r="H196" s="129"/>
      <c r="I196" s="129"/>
    </row>
    <row r="197" spans="1:9" ht="16.2" hidden="1" customHeight="1" outlineLevel="1" x14ac:dyDescent="0.3">
      <c r="C197" s="515" t="s">
        <v>3</v>
      </c>
      <c r="D197" s="516"/>
      <c r="E197" s="518" t="s">
        <v>3</v>
      </c>
      <c r="F197" s="519"/>
      <c r="G197" s="129"/>
      <c r="H197" s="129"/>
      <c r="I197" s="129"/>
    </row>
    <row r="198" spans="1:9" ht="16.2" hidden="1" customHeight="1" outlineLevel="1" x14ac:dyDescent="0.3">
      <c r="C198" s="515" t="s">
        <v>3</v>
      </c>
      <c r="D198" s="516"/>
      <c r="E198" s="518" t="s">
        <v>3</v>
      </c>
      <c r="F198" s="519"/>
      <c r="G198" s="129"/>
      <c r="H198" s="129"/>
      <c r="I198" s="129"/>
    </row>
    <row r="199" spans="1:9" ht="15.9" customHeight="1" collapsed="1" x14ac:dyDescent="0.3">
      <c r="B199" s="26" t="s">
        <v>822</v>
      </c>
      <c r="C199" s="19"/>
      <c r="D199" s="19"/>
      <c r="E199" s="19"/>
      <c r="F199" s="19"/>
      <c r="G199" s="19"/>
      <c r="H199" s="28"/>
      <c r="I199" s="28"/>
    </row>
    <row r="200" spans="1:9" ht="15.9" customHeight="1" x14ac:dyDescent="0.3">
      <c r="B200" s="16"/>
      <c r="C200" s="19"/>
      <c r="D200" s="19"/>
      <c r="E200" s="19"/>
      <c r="F200" s="19"/>
      <c r="G200" s="19"/>
      <c r="H200" s="28"/>
      <c r="I200" s="28"/>
    </row>
    <row r="201" spans="1:9" ht="34.200000000000003" customHeight="1" x14ac:dyDescent="0.3">
      <c r="A201" s="12" t="s">
        <v>256</v>
      </c>
      <c r="B201" s="337" t="s">
        <v>878</v>
      </c>
      <c r="C201" s="338"/>
      <c r="D201" s="338"/>
      <c r="E201" s="338"/>
      <c r="F201" s="338"/>
      <c r="G201" s="338"/>
      <c r="H201" s="338"/>
      <c r="I201" s="338"/>
    </row>
    <row r="202" spans="1:9" ht="30" customHeight="1" x14ac:dyDescent="0.3">
      <c r="A202" s="13"/>
      <c r="B202" s="34"/>
      <c r="C202" s="493" t="s">
        <v>879</v>
      </c>
      <c r="D202" s="494"/>
      <c r="E202" s="494"/>
      <c r="F202" s="494"/>
      <c r="G202" s="495"/>
      <c r="H202" s="45" t="s">
        <v>880</v>
      </c>
      <c r="I202" s="42" t="s">
        <v>881</v>
      </c>
    </row>
    <row r="203" spans="1:9" ht="15.9" customHeight="1" x14ac:dyDescent="0.3">
      <c r="A203" s="13"/>
      <c r="B203" s="34"/>
      <c r="C203" s="367" t="s">
        <v>1450</v>
      </c>
      <c r="D203" s="491"/>
      <c r="E203" s="491"/>
      <c r="F203" s="491"/>
      <c r="G203" s="492"/>
      <c r="H203" s="126" t="s">
        <v>2387</v>
      </c>
      <c r="I203" s="106">
        <v>5</v>
      </c>
    </row>
    <row r="204" spans="1:9" ht="15.9" customHeight="1" x14ac:dyDescent="0.3">
      <c r="A204" s="13"/>
      <c r="B204" s="34"/>
      <c r="C204" s="367" t="s">
        <v>1450</v>
      </c>
      <c r="D204" s="491"/>
      <c r="E204" s="491"/>
      <c r="F204" s="491"/>
      <c r="G204" s="492"/>
      <c r="H204" s="126" t="s">
        <v>2388</v>
      </c>
      <c r="I204" s="106">
        <v>8</v>
      </c>
    </row>
    <row r="205" spans="1:9" ht="15.9" customHeight="1" x14ac:dyDescent="0.3">
      <c r="A205" s="13"/>
      <c r="B205" s="34"/>
      <c r="C205" s="367" t="s">
        <v>1450</v>
      </c>
      <c r="D205" s="491"/>
      <c r="E205" s="491"/>
      <c r="F205" s="491"/>
      <c r="G205" s="492"/>
      <c r="H205" s="126" t="s">
        <v>2389</v>
      </c>
      <c r="I205" s="106">
        <v>1</v>
      </c>
    </row>
    <row r="206" spans="1:9" ht="15.9" customHeight="1" x14ac:dyDescent="0.3">
      <c r="A206" s="13"/>
      <c r="B206" s="34"/>
      <c r="C206" s="252" t="s">
        <v>1478</v>
      </c>
      <c r="D206" s="254"/>
      <c r="E206" s="254"/>
      <c r="F206" s="254"/>
      <c r="G206" s="255"/>
      <c r="H206" s="126" t="s">
        <v>2390</v>
      </c>
      <c r="I206" s="106">
        <v>2</v>
      </c>
    </row>
    <row r="207" spans="1:9" ht="15.9" customHeight="1" x14ac:dyDescent="0.3">
      <c r="A207" s="13"/>
      <c r="B207" s="34"/>
      <c r="C207" s="252" t="s">
        <v>1478</v>
      </c>
      <c r="D207" s="254"/>
      <c r="E207" s="254"/>
      <c r="F207" s="254"/>
      <c r="G207" s="255"/>
      <c r="H207" s="126" t="s">
        <v>2387</v>
      </c>
      <c r="I207" s="106">
        <v>20</v>
      </c>
    </row>
    <row r="208" spans="1:9" ht="15.9" customHeight="1" x14ac:dyDescent="0.3">
      <c r="A208" s="13"/>
      <c r="B208" s="34"/>
      <c r="C208" s="252" t="s">
        <v>1478</v>
      </c>
      <c r="D208" s="254"/>
      <c r="E208" s="254"/>
      <c r="F208" s="254"/>
      <c r="G208" s="255"/>
      <c r="H208" s="126" t="s">
        <v>2391</v>
      </c>
      <c r="I208" s="106">
        <v>1</v>
      </c>
    </row>
    <row r="209" spans="1:9" ht="15.9" customHeight="1" x14ac:dyDescent="0.3">
      <c r="A209" s="13"/>
      <c r="B209" s="34"/>
      <c r="C209" s="252" t="s">
        <v>1478</v>
      </c>
      <c r="D209" s="254"/>
      <c r="E209" s="254"/>
      <c r="F209" s="254"/>
      <c r="G209" s="255"/>
      <c r="H209" s="126" t="s">
        <v>2388</v>
      </c>
      <c r="I209" s="106">
        <v>9</v>
      </c>
    </row>
    <row r="210" spans="1:9" ht="15.9" customHeight="1" x14ac:dyDescent="0.3">
      <c r="A210" s="13"/>
      <c r="B210" s="34"/>
      <c r="C210" s="252" t="s">
        <v>1478</v>
      </c>
      <c r="D210" s="254"/>
      <c r="E210" s="254"/>
      <c r="F210" s="254"/>
      <c r="G210" s="255"/>
      <c r="H210" s="126" t="s">
        <v>2392</v>
      </c>
      <c r="I210" s="106">
        <v>1</v>
      </c>
    </row>
    <row r="211" spans="1:9" ht="15.9" customHeight="1" x14ac:dyDescent="0.3">
      <c r="A211" s="13"/>
      <c r="B211" s="34"/>
      <c r="C211" s="252" t="s">
        <v>1478</v>
      </c>
      <c r="D211" s="254"/>
      <c r="E211" s="254"/>
      <c r="F211" s="254"/>
      <c r="G211" s="255"/>
      <c r="H211" s="126" t="s">
        <v>2389</v>
      </c>
      <c r="I211" s="106">
        <v>5</v>
      </c>
    </row>
    <row r="212" spans="1:9" ht="15.9" customHeight="1" x14ac:dyDescent="0.3">
      <c r="A212" s="13"/>
      <c r="B212" s="34"/>
      <c r="C212" s="252" t="s">
        <v>1478</v>
      </c>
      <c r="D212" s="254"/>
      <c r="E212" s="254"/>
      <c r="F212" s="254"/>
      <c r="G212" s="255"/>
      <c r="H212" s="126" t="s">
        <v>2393</v>
      </c>
      <c r="I212" s="106">
        <v>2</v>
      </c>
    </row>
    <row r="213" spans="1:9" ht="15.9" customHeight="1" x14ac:dyDescent="0.3">
      <c r="A213" s="13"/>
      <c r="B213" s="34"/>
      <c r="C213" s="252" t="s">
        <v>1478</v>
      </c>
      <c r="D213" s="254"/>
      <c r="E213" s="254"/>
      <c r="F213" s="254"/>
      <c r="G213" s="255"/>
      <c r="H213" s="126" t="s">
        <v>2394</v>
      </c>
      <c r="I213" s="106">
        <v>3</v>
      </c>
    </row>
    <row r="214" spans="1:9" ht="15.9" customHeight="1" x14ac:dyDescent="0.3">
      <c r="A214" s="13"/>
      <c r="B214" s="34"/>
      <c r="C214" s="252" t="s">
        <v>1478</v>
      </c>
      <c r="D214" s="254"/>
      <c r="E214" s="254"/>
      <c r="F214" s="254"/>
      <c r="G214" s="255"/>
      <c r="H214" s="126" t="s">
        <v>2395</v>
      </c>
      <c r="I214" s="106">
        <v>1</v>
      </c>
    </row>
    <row r="215" spans="1:9" ht="15.9" customHeight="1" x14ac:dyDescent="0.3">
      <c r="A215" s="13"/>
      <c r="B215" s="34"/>
      <c r="C215" s="252" t="s">
        <v>1478</v>
      </c>
      <c r="D215" s="254"/>
      <c r="E215" s="254"/>
      <c r="F215" s="254"/>
      <c r="G215" s="255"/>
      <c r="H215" s="126" t="s">
        <v>2396</v>
      </c>
      <c r="I215" s="106">
        <v>3</v>
      </c>
    </row>
    <row r="216" spans="1:9" ht="15.9" customHeight="1" x14ac:dyDescent="0.3">
      <c r="A216" s="13"/>
      <c r="B216" s="34"/>
      <c r="C216" s="252" t="s">
        <v>1506</v>
      </c>
      <c r="D216" s="254"/>
      <c r="E216" s="254"/>
      <c r="F216" s="254"/>
      <c r="G216" s="255"/>
      <c r="H216" s="126" t="s">
        <v>2387</v>
      </c>
      <c r="I216" s="106">
        <v>8</v>
      </c>
    </row>
    <row r="217" spans="1:9" ht="15.9" customHeight="1" x14ac:dyDescent="0.3">
      <c r="A217" s="13"/>
      <c r="B217" s="34"/>
      <c r="C217" s="252" t="s">
        <v>1506</v>
      </c>
      <c r="D217" s="254"/>
      <c r="E217" s="254"/>
      <c r="F217" s="254"/>
      <c r="G217" s="255"/>
      <c r="H217" s="126" t="s">
        <v>2388</v>
      </c>
      <c r="I217" s="106">
        <v>2</v>
      </c>
    </row>
    <row r="218" spans="1:9" ht="15.9" customHeight="1" x14ac:dyDescent="0.3">
      <c r="A218" s="13"/>
      <c r="B218" s="34"/>
      <c r="C218" s="252" t="s">
        <v>1506</v>
      </c>
      <c r="D218" s="254"/>
      <c r="E218" s="254"/>
      <c r="F218" s="254"/>
      <c r="G218" s="255"/>
      <c r="H218" s="126" t="s">
        <v>2397</v>
      </c>
      <c r="I218" s="106">
        <v>1</v>
      </c>
    </row>
    <row r="219" spans="1:9" ht="15.9" customHeight="1" x14ac:dyDescent="0.3">
      <c r="A219" s="13"/>
      <c r="B219" s="34"/>
      <c r="C219" s="252" t="s">
        <v>1506</v>
      </c>
      <c r="D219" s="254"/>
      <c r="E219" s="254"/>
      <c r="F219" s="254"/>
      <c r="G219" s="255"/>
      <c r="H219" s="126" t="s">
        <v>2392</v>
      </c>
      <c r="I219" s="106">
        <v>2</v>
      </c>
    </row>
    <row r="220" spans="1:9" ht="15.9" customHeight="1" x14ac:dyDescent="0.3">
      <c r="A220" s="13"/>
      <c r="B220" s="34"/>
      <c r="C220" s="252" t="s">
        <v>1506</v>
      </c>
      <c r="D220" s="254"/>
      <c r="E220" s="254"/>
      <c r="F220" s="254"/>
      <c r="G220" s="255"/>
      <c r="H220" s="126" t="s">
        <v>2389</v>
      </c>
      <c r="I220" s="106">
        <v>2</v>
      </c>
    </row>
    <row r="221" spans="1:9" ht="15.9" customHeight="1" x14ac:dyDescent="0.3">
      <c r="A221" s="13"/>
      <c r="B221" s="34"/>
      <c r="C221" s="367" t="s">
        <v>1528</v>
      </c>
      <c r="D221" s="491"/>
      <c r="E221" s="491"/>
      <c r="F221" s="491"/>
      <c r="G221" s="492"/>
      <c r="H221" s="126" t="s">
        <v>2390</v>
      </c>
      <c r="I221" s="106">
        <v>1</v>
      </c>
    </row>
    <row r="222" spans="1:9" ht="15.9" customHeight="1" x14ac:dyDescent="0.3">
      <c r="A222" s="13"/>
      <c r="B222" s="34"/>
      <c r="C222" s="367" t="s">
        <v>1528</v>
      </c>
      <c r="D222" s="491"/>
      <c r="E222" s="491"/>
      <c r="F222" s="491"/>
      <c r="G222" s="492"/>
      <c r="H222" s="126" t="s">
        <v>2398</v>
      </c>
      <c r="I222" s="106">
        <v>3</v>
      </c>
    </row>
    <row r="223" spans="1:9" ht="15.9" customHeight="1" x14ac:dyDescent="0.3">
      <c r="A223" s="13"/>
      <c r="B223" s="34"/>
      <c r="C223" s="367" t="s">
        <v>1528</v>
      </c>
      <c r="D223" s="491"/>
      <c r="E223" s="491"/>
      <c r="F223" s="491"/>
      <c r="G223" s="492"/>
      <c r="H223" s="126" t="s">
        <v>2387</v>
      </c>
      <c r="I223" s="106">
        <v>24</v>
      </c>
    </row>
    <row r="224" spans="1:9" ht="15.9" customHeight="1" x14ac:dyDescent="0.3">
      <c r="A224" s="13"/>
      <c r="B224" s="34"/>
      <c r="C224" s="367" t="s">
        <v>1528</v>
      </c>
      <c r="D224" s="491"/>
      <c r="E224" s="491"/>
      <c r="F224" s="491"/>
      <c r="G224" s="492"/>
      <c r="H224" s="126" t="s">
        <v>2388</v>
      </c>
      <c r="I224" s="106">
        <v>22</v>
      </c>
    </row>
    <row r="225" spans="1:9" ht="15.9" customHeight="1" x14ac:dyDescent="0.3">
      <c r="A225" s="13"/>
      <c r="B225" s="34"/>
      <c r="C225" s="367" t="s">
        <v>1528</v>
      </c>
      <c r="D225" s="491"/>
      <c r="E225" s="491"/>
      <c r="F225" s="491"/>
      <c r="G225" s="492"/>
      <c r="H225" s="126" t="s">
        <v>2397</v>
      </c>
      <c r="I225" s="106">
        <v>1</v>
      </c>
    </row>
    <row r="226" spans="1:9" ht="15.9" customHeight="1" x14ac:dyDescent="0.3">
      <c r="A226" s="13"/>
      <c r="B226" s="34"/>
      <c r="C226" s="367" t="s">
        <v>1528</v>
      </c>
      <c r="D226" s="491"/>
      <c r="E226" s="491"/>
      <c r="F226" s="491"/>
      <c r="G226" s="492"/>
      <c r="H226" s="126" t="s">
        <v>2392</v>
      </c>
      <c r="I226" s="106">
        <v>1</v>
      </c>
    </row>
    <row r="227" spans="1:9" ht="15.9" customHeight="1" x14ac:dyDescent="0.3">
      <c r="A227" s="13"/>
      <c r="B227" s="34"/>
      <c r="C227" s="367" t="s">
        <v>1528</v>
      </c>
      <c r="D227" s="491"/>
      <c r="E227" s="491"/>
      <c r="F227" s="491"/>
      <c r="G227" s="492"/>
      <c r="H227" s="126" t="s">
        <v>2389</v>
      </c>
      <c r="I227" s="106">
        <v>6</v>
      </c>
    </row>
    <row r="228" spans="1:9" ht="15.9" customHeight="1" x14ac:dyDescent="0.3">
      <c r="A228" s="13"/>
      <c r="B228" s="34"/>
      <c r="C228" s="367" t="s">
        <v>1528</v>
      </c>
      <c r="D228" s="491"/>
      <c r="E228" s="491"/>
      <c r="F228" s="491"/>
      <c r="G228" s="492"/>
      <c r="H228" s="126" t="s">
        <v>2399</v>
      </c>
      <c r="I228" s="106">
        <v>1</v>
      </c>
    </row>
    <row r="229" spans="1:9" ht="15.9" customHeight="1" x14ac:dyDescent="0.3">
      <c r="A229" s="13"/>
      <c r="B229" s="34"/>
      <c r="C229" s="367" t="s">
        <v>3</v>
      </c>
      <c r="D229" s="491"/>
      <c r="E229" s="491"/>
      <c r="F229" s="491"/>
      <c r="G229" s="492"/>
      <c r="H229" s="126"/>
      <c r="I229" s="106"/>
    </row>
    <row r="230" spans="1:9" ht="15.9" customHeight="1" x14ac:dyDescent="0.3">
      <c r="A230" s="13"/>
      <c r="B230" s="34"/>
      <c r="C230" s="367" t="s">
        <v>3</v>
      </c>
      <c r="D230" s="491"/>
      <c r="E230" s="491"/>
      <c r="F230" s="491"/>
      <c r="G230" s="492"/>
      <c r="H230" s="126"/>
      <c r="I230" s="106"/>
    </row>
    <row r="231" spans="1:9" ht="15.9" customHeight="1" x14ac:dyDescent="0.3">
      <c r="A231" s="13"/>
      <c r="B231" s="34"/>
      <c r="C231" s="367" t="s">
        <v>3</v>
      </c>
      <c r="D231" s="491"/>
      <c r="E231" s="491"/>
      <c r="F231" s="491"/>
      <c r="G231" s="492"/>
      <c r="H231" s="126"/>
      <c r="I231" s="106"/>
    </row>
    <row r="232" spans="1:9" ht="15.9" customHeight="1" x14ac:dyDescent="0.3">
      <c r="A232" s="13"/>
      <c r="B232" s="34"/>
      <c r="C232" s="367" t="s">
        <v>3</v>
      </c>
      <c r="D232" s="491"/>
      <c r="E232" s="491"/>
      <c r="F232" s="491"/>
      <c r="G232" s="492"/>
      <c r="H232" s="126"/>
      <c r="I232" s="106"/>
    </row>
    <row r="233" spans="1:9" ht="15.9" customHeight="1" x14ac:dyDescent="0.3">
      <c r="A233" s="13"/>
      <c r="B233" s="34"/>
      <c r="C233" s="367" t="s">
        <v>3</v>
      </c>
      <c r="D233" s="491"/>
      <c r="E233" s="491"/>
      <c r="F233" s="491"/>
      <c r="G233" s="492"/>
      <c r="H233" s="126"/>
      <c r="I233" s="106"/>
    </row>
    <row r="234" spans="1:9" ht="15.9" customHeight="1" x14ac:dyDescent="0.3">
      <c r="A234" s="13"/>
      <c r="B234" s="34"/>
      <c r="C234" s="367" t="s">
        <v>3</v>
      </c>
      <c r="D234" s="491"/>
      <c r="E234" s="491"/>
      <c r="F234" s="491"/>
      <c r="G234" s="492"/>
      <c r="H234" s="126"/>
      <c r="I234" s="106"/>
    </row>
    <row r="235" spans="1:9" ht="15.9" customHeight="1" x14ac:dyDescent="0.3">
      <c r="A235" s="13"/>
      <c r="B235" s="34"/>
      <c r="C235" s="367" t="s">
        <v>3</v>
      </c>
      <c r="D235" s="491"/>
      <c r="E235" s="491"/>
      <c r="F235" s="491"/>
      <c r="G235" s="492"/>
      <c r="H235" s="126"/>
      <c r="I235" s="106"/>
    </row>
    <row r="236" spans="1:9" ht="15.9" customHeight="1" x14ac:dyDescent="0.3">
      <c r="A236" s="13"/>
      <c r="B236" s="34"/>
      <c r="C236" s="367" t="s">
        <v>3</v>
      </c>
      <c r="D236" s="491"/>
      <c r="E236" s="491"/>
      <c r="F236" s="491"/>
      <c r="G236" s="492"/>
      <c r="H236" s="126"/>
      <c r="I236" s="106"/>
    </row>
    <row r="237" spans="1:9" ht="15.9" customHeight="1" x14ac:dyDescent="0.3">
      <c r="A237" s="13"/>
      <c r="B237" s="34"/>
      <c r="C237" s="367" t="s">
        <v>3</v>
      </c>
      <c r="D237" s="491"/>
      <c r="E237" s="491"/>
      <c r="F237" s="491"/>
      <c r="G237" s="492"/>
      <c r="H237" s="126"/>
      <c r="I237" s="106"/>
    </row>
    <row r="238" spans="1:9" ht="15.9" customHeight="1" x14ac:dyDescent="0.3">
      <c r="A238" s="13"/>
      <c r="B238" s="34"/>
      <c r="C238" s="367" t="s">
        <v>3</v>
      </c>
      <c r="D238" s="491"/>
      <c r="E238" s="491"/>
      <c r="F238" s="491"/>
      <c r="G238" s="492"/>
      <c r="H238" s="126"/>
      <c r="I238" s="106"/>
    </row>
    <row r="239" spans="1:9" ht="15.9" customHeight="1" x14ac:dyDescent="0.3">
      <c r="A239" s="13"/>
      <c r="B239" s="34"/>
      <c r="C239" s="367" t="s">
        <v>3</v>
      </c>
      <c r="D239" s="491"/>
      <c r="E239" s="491"/>
      <c r="F239" s="491"/>
      <c r="G239" s="492"/>
      <c r="H239" s="126"/>
      <c r="I239" s="106"/>
    </row>
    <row r="240" spans="1:9" ht="15.9" customHeight="1" x14ac:dyDescent="0.3">
      <c r="A240" s="13"/>
      <c r="B240" s="34"/>
      <c r="C240" s="367" t="s">
        <v>3</v>
      </c>
      <c r="D240" s="491"/>
      <c r="E240" s="491"/>
      <c r="F240" s="491"/>
      <c r="G240" s="492"/>
      <c r="H240" s="126"/>
      <c r="I240" s="106"/>
    </row>
    <row r="241" spans="1:9" ht="15.9" customHeight="1" x14ac:dyDescent="0.3">
      <c r="A241" s="13"/>
      <c r="B241" s="34"/>
      <c r="C241" s="367" t="s">
        <v>3</v>
      </c>
      <c r="D241" s="491"/>
      <c r="E241" s="491"/>
      <c r="F241" s="491"/>
      <c r="G241" s="492"/>
      <c r="H241" s="126"/>
      <c r="I241" s="106"/>
    </row>
    <row r="242" spans="1:9" ht="15.9" customHeight="1" x14ac:dyDescent="0.3">
      <c r="A242" s="13"/>
      <c r="B242" s="34"/>
      <c r="C242" s="367" t="s">
        <v>3</v>
      </c>
      <c r="D242" s="491"/>
      <c r="E242" s="491"/>
      <c r="F242" s="491"/>
      <c r="G242" s="492"/>
      <c r="H242" s="126"/>
      <c r="I242" s="106"/>
    </row>
    <row r="243" spans="1:9" ht="15.9" hidden="1" customHeight="1" outlineLevel="1" x14ac:dyDescent="0.3">
      <c r="A243" s="13"/>
      <c r="B243" s="34"/>
      <c r="C243" s="367" t="s">
        <v>3</v>
      </c>
      <c r="D243" s="491"/>
      <c r="E243" s="491"/>
      <c r="F243" s="491"/>
      <c r="G243" s="492"/>
      <c r="H243" s="126"/>
      <c r="I243" s="106"/>
    </row>
    <row r="244" spans="1:9" ht="15.9" hidden="1" customHeight="1" outlineLevel="1" x14ac:dyDescent="0.3">
      <c r="A244" s="13"/>
      <c r="B244" s="34"/>
      <c r="C244" s="367" t="s">
        <v>3</v>
      </c>
      <c r="D244" s="491"/>
      <c r="E244" s="491"/>
      <c r="F244" s="491"/>
      <c r="G244" s="492"/>
      <c r="H244" s="126"/>
      <c r="I244" s="106"/>
    </row>
    <row r="245" spans="1:9" ht="15.9" hidden="1" customHeight="1" outlineLevel="1" x14ac:dyDescent="0.3">
      <c r="A245" s="13"/>
      <c r="B245" s="34"/>
      <c r="C245" s="367" t="s">
        <v>3</v>
      </c>
      <c r="D245" s="491"/>
      <c r="E245" s="491"/>
      <c r="F245" s="491"/>
      <c r="G245" s="492"/>
      <c r="H245" s="126"/>
      <c r="I245" s="106"/>
    </row>
    <row r="246" spans="1:9" ht="15.9" hidden="1" customHeight="1" outlineLevel="1" x14ac:dyDescent="0.3">
      <c r="A246" s="13"/>
      <c r="B246" s="34"/>
      <c r="C246" s="367" t="s">
        <v>3</v>
      </c>
      <c r="D246" s="491"/>
      <c r="E246" s="491"/>
      <c r="F246" s="491"/>
      <c r="G246" s="492"/>
      <c r="H246" s="126"/>
      <c r="I246" s="106"/>
    </row>
    <row r="247" spans="1:9" ht="15.9" hidden="1" customHeight="1" outlineLevel="1" x14ac:dyDescent="0.3">
      <c r="A247" s="13"/>
      <c r="B247" s="34"/>
      <c r="C247" s="367" t="s">
        <v>3</v>
      </c>
      <c r="D247" s="491"/>
      <c r="E247" s="491"/>
      <c r="F247" s="491"/>
      <c r="G247" s="492"/>
      <c r="H247" s="126"/>
      <c r="I247" s="106"/>
    </row>
    <row r="248" spans="1:9" ht="15.9" hidden="1" customHeight="1" outlineLevel="1" x14ac:dyDescent="0.3">
      <c r="A248" s="13"/>
      <c r="B248" s="34"/>
      <c r="C248" s="367" t="s">
        <v>3</v>
      </c>
      <c r="D248" s="491"/>
      <c r="E248" s="491"/>
      <c r="F248" s="491"/>
      <c r="G248" s="492"/>
      <c r="H248" s="126"/>
      <c r="I248" s="106"/>
    </row>
    <row r="249" spans="1:9" ht="15.9" hidden="1" customHeight="1" outlineLevel="1" x14ac:dyDescent="0.3">
      <c r="A249" s="13"/>
      <c r="B249" s="34"/>
      <c r="C249" s="367" t="s">
        <v>3</v>
      </c>
      <c r="D249" s="491"/>
      <c r="E249" s="491"/>
      <c r="F249" s="491"/>
      <c r="G249" s="492"/>
      <c r="H249" s="126"/>
      <c r="I249" s="106"/>
    </row>
    <row r="250" spans="1:9" ht="15.9" hidden="1" customHeight="1" outlineLevel="1" x14ac:dyDescent="0.3">
      <c r="A250" s="13"/>
      <c r="B250" s="34"/>
      <c r="C250" s="367" t="s">
        <v>3</v>
      </c>
      <c r="D250" s="491"/>
      <c r="E250" s="491"/>
      <c r="F250" s="491"/>
      <c r="G250" s="492"/>
      <c r="H250" s="126"/>
      <c r="I250" s="106"/>
    </row>
    <row r="251" spans="1:9" ht="15.9" hidden="1" customHeight="1" outlineLevel="1" x14ac:dyDescent="0.3">
      <c r="A251" s="13"/>
      <c r="B251" s="34"/>
      <c r="C251" s="367" t="s">
        <v>3</v>
      </c>
      <c r="D251" s="491"/>
      <c r="E251" s="491"/>
      <c r="F251" s="491"/>
      <c r="G251" s="492"/>
      <c r="H251" s="126"/>
      <c r="I251" s="106"/>
    </row>
    <row r="252" spans="1:9" ht="15.9" hidden="1" customHeight="1" outlineLevel="1" x14ac:dyDescent="0.3">
      <c r="A252" s="13"/>
      <c r="B252" s="34"/>
      <c r="C252" s="367" t="s">
        <v>3</v>
      </c>
      <c r="D252" s="491"/>
      <c r="E252" s="491"/>
      <c r="F252" s="491"/>
      <c r="G252" s="492"/>
      <c r="H252" s="126"/>
      <c r="I252" s="106"/>
    </row>
    <row r="253" spans="1:9" ht="15.9" hidden="1" customHeight="1" outlineLevel="1" x14ac:dyDescent="0.3">
      <c r="A253" s="13"/>
      <c r="B253" s="34"/>
      <c r="C253" s="367" t="s">
        <v>3</v>
      </c>
      <c r="D253" s="491"/>
      <c r="E253" s="491"/>
      <c r="F253" s="491"/>
      <c r="G253" s="492"/>
      <c r="H253" s="126"/>
      <c r="I253" s="106"/>
    </row>
    <row r="254" spans="1:9" ht="15.9" hidden="1" customHeight="1" outlineLevel="1" x14ac:dyDescent="0.3">
      <c r="A254" s="13"/>
      <c r="B254" s="34"/>
      <c r="C254" s="367" t="s">
        <v>3</v>
      </c>
      <c r="D254" s="491"/>
      <c r="E254" s="491"/>
      <c r="F254" s="491"/>
      <c r="G254" s="492"/>
      <c r="H254" s="126"/>
      <c r="I254" s="106"/>
    </row>
    <row r="255" spans="1:9" ht="15.9" hidden="1" customHeight="1" outlineLevel="1" x14ac:dyDescent="0.3">
      <c r="A255" s="13"/>
      <c r="B255" s="34"/>
      <c r="C255" s="367" t="s">
        <v>3</v>
      </c>
      <c r="D255" s="491"/>
      <c r="E255" s="491"/>
      <c r="F255" s="491"/>
      <c r="G255" s="492"/>
      <c r="H255" s="126"/>
      <c r="I255" s="106"/>
    </row>
    <row r="256" spans="1:9" ht="15.9" hidden="1" customHeight="1" outlineLevel="1" x14ac:dyDescent="0.3">
      <c r="A256" s="13"/>
      <c r="B256" s="34"/>
      <c r="C256" s="367" t="s">
        <v>3</v>
      </c>
      <c r="D256" s="491"/>
      <c r="E256" s="491"/>
      <c r="F256" s="491"/>
      <c r="G256" s="492"/>
      <c r="H256" s="126"/>
      <c r="I256" s="106"/>
    </row>
    <row r="257" spans="1:9" ht="15.9" hidden="1" customHeight="1" outlineLevel="1" x14ac:dyDescent="0.3">
      <c r="A257" s="13"/>
      <c r="B257" s="34"/>
      <c r="C257" s="367" t="s">
        <v>3</v>
      </c>
      <c r="D257" s="491"/>
      <c r="E257" s="491"/>
      <c r="F257" s="491"/>
      <c r="G257" s="492"/>
      <c r="H257" s="126"/>
      <c r="I257" s="106"/>
    </row>
    <row r="258" spans="1:9" ht="15.9" hidden="1" customHeight="1" outlineLevel="1" x14ac:dyDescent="0.3">
      <c r="A258" s="13"/>
      <c r="B258" s="34"/>
      <c r="C258" s="367" t="s">
        <v>3</v>
      </c>
      <c r="D258" s="491"/>
      <c r="E258" s="491"/>
      <c r="F258" s="491"/>
      <c r="G258" s="492"/>
      <c r="H258" s="126"/>
      <c r="I258" s="106"/>
    </row>
    <row r="259" spans="1:9" ht="15.9" hidden="1" customHeight="1" outlineLevel="1" x14ac:dyDescent="0.3">
      <c r="A259" s="13"/>
      <c r="B259" s="34"/>
      <c r="C259" s="367" t="s">
        <v>3</v>
      </c>
      <c r="D259" s="491"/>
      <c r="E259" s="491"/>
      <c r="F259" s="491"/>
      <c r="G259" s="492"/>
      <c r="H259" s="126"/>
      <c r="I259" s="106"/>
    </row>
    <row r="260" spans="1:9" ht="15.9" hidden="1" customHeight="1" outlineLevel="1" x14ac:dyDescent="0.3">
      <c r="A260" s="13"/>
      <c r="B260" s="34"/>
      <c r="C260" s="367" t="s">
        <v>3</v>
      </c>
      <c r="D260" s="491"/>
      <c r="E260" s="491"/>
      <c r="F260" s="491"/>
      <c r="G260" s="492"/>
      <c r="H260" s="126"/>
      <c r="I260" s="106"/>
    </row>
    <row r="261" spans="1:9" ht="15.9" hidden="1" customHeight="1" outlineLevel="1" x14ac:dyDescent="0.3">
      <c r="A261" s="13"/>
      <c r="B261" s="34"/>
      <c r="C261" s="367" t="s">
        <v>3</v>
      </c>
      <c r="D261" s="491"/>
      <c r="E261" s="491"/>
      <c r="F261" s="491"/>
      <c r="G261" s="492"/>
      <c r="H261" s="126"/>
      <c r="I261" s="106"/>
    </row>
    <row r="262" spans="1:9" ht="15.9" hidden="1" customHeight="1" outlineLevel="1" x14ac:dyDescent="0.3">
      <c r="A262" s="13"/>
      <c r="B262" s="34"/>
      <c r="C262" s="367" t="s">
        <v>3</v>
      </c>
      <c r="D262" s="491"/>
      <c r="E262" s="491"/>
      <c r="F262" s="491"/>
      <c r="G262" s="492"/>
      <c r="H262" s="126"/>
      <c r="I262" s="106"/>
    </row>
    <row r="263" spans="1:9" ht="15.9" hidden="1" customHeight="1" outlineLevel="1" x14ac:dyDescent="0.3">
      <c r="A263" s="13"/>
      <c r="B263" s="34"/>
      <c r="C263" s="367" t="s">
        <v>3</v>
      </c>
      <c r="D263" s="491"/>
      <c r="E263" s="491"/>
      <c r="F263" s="491"/>
      <c r="G263" s="492"/>
      <c r="H263" s="126"/>
      <c r="I263" s="106"/>
    </row>
    <row r="264" spans="1:9" ht="15.9" hidden="1" customHeight="1" outlineLevel="1" x14ac:dyDescent="0.3">
      <c r="A264" s="13"/>
      <c r="B264" s="34"/>
      <c r="C264" s="367" t="s">
        <v>3</v>
      </c>
      <c r="D264" s="491"/>
      <c r="E264" s="491"/>
      <c r="F264" s="491"/>
      <c r="G264" s="492"/>
      <c r="H264" s="126"/>
      <c r="I264" s="106"/>
    </row>
    <row r="265" spans="1:9" ht="15.9" hidden="1" customHeight="1" outlineLevel="1" x14ac:dyDescent="0.3">
      <c r="A265" s="13"/>
      <c r="B265" s="34"/>
      <c r="C265" s="367" t="s">
        <v>3</v>
      </c>
      <c r="D265" s="491"/>
      <c r="E265" s="491"/>
      <c r="F265" s="491"/>
      <c r="G265" s="492"/>
      <c r="H265" s="126"/>
      <c r="I265" s="106"/>
    </row>
    <row r="266" spans="1:9" ht="15.9" hidden="1" customHeight="1" outlineLevel="1" x14ac:dyDescent="0.3">
      <c r="A266" s="13"/>
      <c r="B266" s="34"/>
      <c r="C266" s="367" t="s">
        <v>3</v>
      </c>
      <c r="D266" s="491"/>
      <c r="E266" s="491"/>
      <c r="F266" s="491"/>
      <c r="G266" s="492"/>
      <c r="H266" s="126"/>
      <c r="I266" s="106"/>
    </row>
    <row r="267" spans="1:9" ht="15.9" hidden="1" customHeight="1" outlineLevel="1" x14ac:dyDescent="0.3">
      <c r="A267" s="13"/>
      <c r="B267" s="34"/>
      <c r="C267" s="367" t="s">
        <v>3</v>
      </c>
      <c r="D267" s="491"/>
      <c r="E267" s="491"/>
      <c r="F267" s="491"/>
      <c r="G267" s="492"/>
      <c r="H267" s="126"/>
      <c r="I267" s="106"/>
    </row>
    <row r="268" spans="1:9" ht="15.9" hidden="1" customHeight="1" outlineLevel="1" x14ac:dyDescent="0.3">
      <c r="A268" s="13"/>
      <c r="B268" s="34"/>
      <c r="C268" s="367" t="s">
        <v>3</v>
      </c>
      <c r="D268" s="491"/>
      <c r="E268" s="491"/>
      <c r="F268" s="491"/>
      <c r="G268" s="492"/>
      <c r="H268" s="126"/>
      <c r="I268" s="106"/>
    </row>
    <row r="269" spans="1:9" ht="15.9" hidden="1" customHeight="1" outlineLevel="1" x14ac:dyDescent="0.3">
      <c r="A269" s="13"/>
      <c r="B269" s="34"/>
      <c r="C269" s="367" t="s">
        <v>3</v>
      </c>
      <c r="D269" s="491"/>
      <c r="E269" s="491"/>
      <c r="F269" s="491"/>
      <c r="G269" s="492"/>
      <c r="H269" s="126"/>
      <c r="I269" s="106"/>
    </row>
    <row r="270" spans="1:9" ht="15.9" hidden="1" customHeight="1" outlineLevel="1" x14ac:dyDescent="0.3">
      <c r="A270" s="13"/>
      <c r="B270" s="34"/>
      <c r="C270" s="367" t="s">
        <v>3</v>
      </c>
      <c r="D270" s="491"/>
      <c r="E270" s="491"/>
      <c r="F270" s="491"/>
      <c r="G270" s="492"/>
      <c r="H270" s="126"/>
      <c r="I270" s="106"/>
    </row>
    <row r="271" spans="1:9" ht="15.9" hidden="1" customHeight="1" outlineLevel="1" x14ac:dyDescent="0.3">
      <c r="A271" s="13"/>
      <c r="B271" s="34"/>
      <c r="C271" s="367" t="s">
        <v>3</v>
      </c>
      <c r="D271" s="491"/>
      <c r="E271" s="491"/>
      <c r="F271" s="491"/>
      <c r="G271" s="492"/>
      <c r="H271" s="126"/>
      <c r="I271" s="106"/>
    </row>
    <row r="272" spans="1:9" ht="15.9" hidden="1" customHeight="1" outlineLevel="1" x14ac:dyDescent="0.3">
      <c r="A272" s="13"/>
      <c r="B272" s="34"/>
      <c r="C272" s="367" t="s">
        <v>3</v>
      </c>
      <c r="D272" s="491"/>
      <c r="E272" s="491"/>
      <c r="F272" s="491"/>
      <c r="G272" s="492"/>
      <c r="H272" s="126"/>
      <c r="I272" s="106"/>
    </row>
    <row r="273" spans="1:9" ht="15.9" hidden="1" customHeight="1" outlineLevel="1" x14ac:dyDescent="0.3">
      <c r="A273" s="13"/>
      <c r="B273" s="34"/>
      <c r="C273" s="367" t="s">
        <v>3</v>
      </c>
      <c r="D273" s="491"/>
      <c r="E273" s="491"/>
      <c r="F273" s="491"/>
      <c r="G273" s="492"/>
      <c r="H273" s="126"/>
      <c r="I273" s="106"/>
    </row>
    <row r="274" spans="1:9" ht="15.9" hidden="1" customHeight="1" outlineLevel="1" x14ac:dyDescent="0.3">
      <c r="A274" s="13"/>
      <c r="B274" s="34"/>
      <c r="C274" s="367" t="s">
        <v>3</v>
      </c>
      <c r="D274" s="491"/>
      <c r="E274" s="491"/>
      <c r="F274" s="491"/>
      <c r="G274" s="492"/>
      <c r="H274" s="126"/>
      <c r="I274" s="106"/>
    </row>
    <row r="275" spans="1:9" ht="15.9" hidden="1" customHeight="1" outlineLevel="1" x14ac:dyDescent="0.3">
      <c r="A275" s="13"/>
      <c r="B275" s="34"/>
      <c r="C275" s="367" t="s">
        <v>3</v>
      </c>
      <c r="D275" s="491"/>
      <c r="E275" s="491"/>
      <c r="F275" s="491"/>
      <c r="G275" s="492"/>
      <c r="H275" s="126"/>
      <c r="I275" s="106"/>
    </row>
    <row r="276" spans="1:9" ht="15.9" hidden="1" customHeight="1" outlineLevel="1" x14ac:dyDescent="0.3">
      <c r="A276" s="13"/>
      <c r="B276" s="34"/>
      <c r="C276" s="367" t="s">
        <v>3</v>
      </c>
      <c r="D276" s="491"/>
      <c r="E276" s="491"/>
      <c r="F276" s="491"/>
      <c r="G276" s="492"/>
      <c r="H276" s="126"/>
      <c r="I276" s="106"/>
    </row>
    <row r="277" spans="1:9" ht="15.9" hidden="1" customHeight="1" outlineLevel="1" x14ac:dyDescent="0.3">
      <c r="A277" s="13"/>
      <c r="B277" s="34"/>
      <c r="C277" s="367" t="s">
        <v>3</v>
      </c>
      <c r="D277" s="491"/>
      <c r="E277" s="491"/>
      <c r="F277" s="491"/>
      <c r="G277" s="492"/>
      <c r="H277" s="126"/>
      <c r="I277" s="106"/>
    </row>
    <row r="278" spans="1:9" ht="15.9" hidden="1" customHeight="1" outlineLevel="1" x14ac:dyDescent="0.3">
      <c r="A278" s="13"/>
      <c r="B278" s="34"/>
      <c r="C278" s="367" t="s">
        <v>3</v>
      </c>
      <c r="D278" s="491"/>
      <c r="E278" s="491"/>
      <c r="F278" s="491"/>
      <c r="G278" s="492"/>
      <c r="H278" s="126"/>
      <c r="I278" s="106"/>
    </row>
    <row r="279" spans="1:9" ht="15.9" hidden="1" customHeight="1" outlineLevel="1" x14ac:dyDescent="0.3">
      <c r="A279" s="13"/>
      <c r="B279" s="34"/>
      <c r="C279" s="367" t="s">
        <v>3</v>
      </c>
      <c r="D279" s="491"/>
      <c r="E279" s="491"/>
      <c r="F279" s="491"/>
      <c r="G279" s="492"/>
      <c r="H279" s="126"/>
      <c r="I279" s="106"/>
    </row>
    <row r="280" spans="1:9" ht="15.9" hidden="1" customHeight="1" outlineLevel="1" x14ac:dyDescent="0.3">
      <c r="A280" s="13"/>
      <c r="B280" s="34"/>
      <c r="C280" s="367" t="s">
        <v>3</v>
      </c>
      <c r="D280" s="491"/>
      <c r="E280" s="491"/>
      <c r="F280" s="491"/>
      <c r="G280" s="492"/>
      <c r="H280" s="126"/>
      <c r="I280" s="106"/>
    </row>
    <row r="281" spans="1:9" ht="15.9" hidden="1" customHeight="1" outlineLevel="1" x14ac:dyDescent="0.3">
      <c r="A281" s="13"/>
      <c r="B281" s="34"/>
      <c r="C281" s="367" t="s">
        <v>3</v>
      </c>
      <c r="D281" s="491"/>
      <c r="E281" s="491"/>
      <c r="F281" s="491"/>
      <c r="G281" s="492"/>
      <c r="H281" s="126"/>
      <c r="I281" s="106"/>
    </row>
    <row r="282" spans="1:9" ht="15.9" hidden="1" customHeight="1" outlineLevel="1" x14ac:dyDescent="0.3">
      <c r="A282" s="13"/>
      <c r="B282" s="34"/>
      <c r="C282" s="367" t="s">
        <v>3</v>
      </c>
      <c r="D282" s="491"/>
      <c r="E282" s="491"/>
      <c r="F282" s="491"/>
      <c r="G282" s="492"/>
      <c r="H282" s="126"/>
      <c r="I282" s="106"/>
    </row>
    <row r="283" spans="1:9" ht="15.9" hidden="1" customHeight="1" outlineLevel="1" x14ac:dyDescent="0.3">
      <c r="A283" s="13"/>
      <c r="B283" s="34"/>
      <c r="C283" s="367" t="s">
        <v>3</v>
      </c>
      <c r="D283" s="491"/>
      <c r="E283" s="491"/>
      <c r="F283" s="491"/>
      <c r="G283" s="492"/>
      <c r="H283" s="126"/>
      <c r="I283" s="106"/>
    </row>
    <row r="284" spans="1:9" ht="15.9" hidden="1" customHeight="1" outlineLevel="1" x14ac:dyDescent="0.3">
      <c r="A284" s="13"/>
      <c r="B284" s="34"/>
      <c r="C284" s="367" t="s">
        <v>3</v>
      </c>
      <c r="D284" s="491"/>
      <c r="E284" s="491"/>
      <c r="F284" s="491"/>
      <c r="G284" s="492"/>
      <c r="H284" s="126"/>
      <c r="I284" s="106"/>
    </row>
    <row r="285" spans="1:9" ht="15.9" hidden="1" customHeight="1" outlineLevel="1" x14ac:dyDescent="0.3">
      <c r="A285" s="13"/>
      <c r="B285" s="34"/>
      <c r="C285" s="367" t="s">
        <v>3</v>
      </c>
      <c r="D285" s="491"/>
      <c r="E285" s="491"/>
      <c r="F285" s="491"/>
      <c r="G285" s="492"/>
      <c r="H285" s="126"/>
      <c r="I285" s="106"/>
    </row>
    <row r="286" spans="1:9" ht="15.9" hidden="1" customHeight="1" outlineLevel="1" x14ac:dyDescent="0.3">
      <c r="A286" s="13"/>
      <c r="B286" s="34"/>
      <c r="C286" s="367" t="s">
        <v>3</v>
      </c>
      <c r="D286" s="491"/>
      <c r="E286" s="491"/>
      <c r="F286" s="491"/>
      <c r="G286" s="492"/>
      <c r="H286" s="126"/>
      <c r="I286" s="106"/>
    </row>
    <row r="287" spans="1:9" ht="15.9" hidden="1" customHeight="1" outlineLevel="1" x14ac:dyDescent="0.3">
      <c r="A287" s="13"/>
      <c r="B287" s="34"/>
      <c r="C287" s="367" t="s">
        <v>3</v>
      </c>
      <c r="D287" s="491"/>
      <c r="E287" s="491"/>
      <c r="F287" s="491"/>
      <c r="G287" s="492"/>
      <c r="H287" s="126"/>
      <c r="I287" s="106"/>
    </row>
    <row r="288" spans="1:9" ht="15.9" hidden="1" customHeight="1" outlineLevel="1" x14ac:dyDescent="0.3">
      <c r="A288" s="13"/>
      <c r="B288" s="34"/>
      <c r="C288" s="367" t="s">
        <v>3</v>
      </c>
      <c r="D288" s="491"/>
      <c r="E288" s="491"/>
      <c r="F288" s="491"/>
      <c r="G288" s="492"/>
      <c r="H288" s="126"/>
      <c r="I288" s="106"/>
    </row>
    <row r="289" spans="1:9" ht="15.9" hidden="1" customHeight="1" outlineLevel="1" x14ac:dyDescent="0.3">
      <c r="A289" s="13"/>
      <c r="B289" s="34"/>
      <c r="C289" s="367" t="s">
        <v>3</v>
      </c>
      <c r="D289" s="491"/>
      <c r="E289" s="491"/>
      <c r="F289" s="491"/>
      <c r="G289" s="492"/>
      <c r="H289" s="126"/>
      <c r="I289" s="106"/>
    </row>
    <row r="290" spans="1:9" ht="15.9" hidden="1" customHeight="1" outlineLevel="1" x14ac:dyDescent="0.3">
      <c r="A290" s="13"/>
      <c r="B290" s="34"/>
      <c r="C290" s="367" t="s">
        <v>3</v>
      </c>
      <c r="D290" s="491"/>
      <c r="E290" s="491"/>
      <c r="F290" s="491"/>
      <c r="G290" s="492"/>
      <c r="H290" s="126"/>
      <c r="I290" s="106"/>
    </row>
    <row r="291" spans="1:9" ht="15.9" hidden="1" customHeight="1" outlineLevel="1" x14ac:dyDescent="0.3">
      <c r="A291" s="13"/>
      <c r="B291" s="34"/>
      <c r="C291" s="367" t="s">
        <v>3</v>
      </c>
      <c r="D291" s="491"/>
      <c r="E291" s="491"/>
      <c r="F291" s="491"/>
      <c r="G291" s="492"/>
      <c r="H291" s="126"/>
      <c r="I291" s="106"/>
    </row>
    <row r="292" spans="1:9" ht="15.9" hidden="1" customHeight="1" outlineLevel="1" x14ac:dyDescent="0.3">
      <c r="A292" s="13"/>
      <c r="B292" s="34"/>
      <c r="C292" s="367" t="s">
        <v>3</v>
      </c>
      <c r="D292" s="491"/>
      <c r="E292" s="491"/>
      <c r="F292" s="491"/>
      <c r="G292" s="492"/>
      <c r="H292" s="126"/>
      <c r="I292" s="106"/>
    </row>
    <row r="293" spans="1:9" ht="15.9" hidden="1" customHeight="1" outlineLevel="1" x14ac:dyDescent="0.3">
      <c r="A293" s="13"/>
      <c r="B293" s="34"/>
      <c r="C293" s="367" t="s">
        <v>3</v>
      </c>
      <c r="D293" s="491"/>
      <c r="E293" s="491"/>
      <c r="F293" s="491"/>
      <c r="G293" s="492"/>
      <c r="H293" s="126"/>
      <c r="I293" s="106"/>
    </row>
    <row r="294" spans="1:9" ht="15.9" hidden="1" customHeight="1" outlineLevel="1" x14ac:dyDescent="0.3">
      <c r="A294" s="13"/>
      <c r="B294" s="34"/>
      <c r="C294" s="367" t="s">
        <v>3</v>
      </c>
      <c r="D294" s="491"/>
      <c r="E294" s="491"/>
      <c r="F294" s="491"/>
      <c r="G294" s="492"/>
      <c r="H294" s="126"/>
      <c r="I294" s="106"/>
    </row>
    <row r="295" spans="1:9" ht="15.9" hidden="1" customHeight="1" outlineLevel="1" x14ac:dyDescent="0.3">
      <c r="A295" s="13"/>
      <c r="B295" s="34"/>
      <c r="C295" s="367" t="s">
        <v>3</v>
      </c>
      <c r="D295" s="491"/>
      <c r="E295" s="491"/>
      <c r="F295" s="491"/>
      <c r="G295" s="492"/>
      <c r="H295" s="126"/>
      <c r="I295" s="106"/>
    </row>
    <row r="296" spans="1:9" ht="15.9" hidden="1" customHeight="1" outlineLevel="1" x14ac:dyDescent="0.3">
      <c r="A296" s="13"/>
      <c r="B296" s="34"/>
      <c r="C296" s="367" t="s">
        <v>3</v>
      </c>
      <c r="D296" s="491"/>
      <c r="E296" s="491"/>
      <c r="F296" s="491"/>
      <c r="G296" s="492"/>
      <c r="H296" s="126"/>
      <c r="I296" s="106"/>
    </row>
    <row r="297" spans="1:9" ht="15.9" hidden="1" customHeight="1" outlineLevel="1" x14ac:dyDescent="0.3">
      <c r="A297" s="13"/>
      <c r="B297" s="34"/>
      <c r="C297" s="367" t="s">
        <v>3</v>
      </c>
      <c r="D297" s="491"/>
      <c r="E297" s="491"/>
      <c r="F297" s="491"/>
      <c r="G297" s="492"/>
      <c r="H297" s="126"/>
      <c r="I297" s="106"/>
    </row>
    <row r="298" spans="1:9" ht="15.9" hidden="1" customHeight="1" outlineLevel="1" x14ac:dyDescent="0.3">
      <c r="A298" s="13"/>
      <c r="B298" s="34"/>
      <c r="C298" s="367" t="s">
        <v>3</v>
      </c>
      <c r="D298" s="491"/>
      <c r="E298" s="491"/>
      <c r="F298" s="491"/>
      <c r="G298" s="492"/>
      <c r="H298" s="126"/>
      <c r="I298" s="106"/>
    </row>
    <row r="299" spans="1:9" ht="15.9" hidden="1" customHeight="1" outlineLevel="1" x14ac:dyDescent="0.3">
      <c r="A299" s="13"/>
      <c r="B299" s="34"/>
      <c r="C299" s="367" t="s">
        <v>3</v>
      </c>
      <c r="D299" s="491"/>
      <c r="E299" s="491"/>
      <c r="F299" s="491"/>
      <c r="G299" s="492"/>
      <c r="H299" s="126"/>
      <c r="I299" s="106"/>
    </row>
    <row r="300" spans="1:9" ht="15.9" hidden="1" customHeight="1" outlineLevel="1" x14ac:dyDescent="0.3">
      <c r="A300" s="13"/>
      <c r="B300" s="34"/>
      <c r="C300" s="367" t="s">
        <v>3</v>
      </c>
      <c r="D300" s="491"/>
      <c r="E300" s="491"/>
      <c r="F300" s="491"/>
      <c r="G300" s="492"/>
      <c r="H300" s="126"/>
      <c r="I300" s="106"/>
    </row>
    <row r="301" spans="1:9" ht="15.9" hidden="1" customHeight="1" outlineLevel="1" x14ac:dyDescent="0.3">
      <c r="A301" s="13"/>
      <c r="B301" s="34"/>
      <c r="C301" s="367" t="s">
        <v>3</v>
      </c>
      <c r="D301" s="491"/>
      <c r="E301" s="491"/>
      <c r="F301" s="491"/>
      <c r="G301" s="492"/>
      <c r="H301" s="126"/>
      <c r="I301" s="106"/>
    </row>
    <row r="302" spans="1:9" ht="15.9" hidden="1" customHeight="1" outlineLevel="1" x14ac:dyDescent="0.3">
      <c r="A302" s="13"/>
      <c r="B302" s="34"/>
      <c r="C302" s="367" t="s">
        <v>3</v>
      </c>
      <c r="D302" s="491"/>
      <c r="E302" s="491"/>
      <c r="F302" s="491"/>
      <c r="G302" s="492"/>
      <c r="H302" s="126"/>
      <c r="I302" s="106"/>
    </row>
    <row r="303" spans="1:9" ht="15.9" hidden="1" customHeight="1" outlineLevel="1" x14ac:dyDescent="0.3">
      <c r="A303" s="13"/>
      <c r="B303" s="34"/>
      <c r="C303" s="367" t="s">
        <v>3</v>
      </c>
      <c r="D303" s="491"/>
      <c r="E303" s="491"/>
      <c r="F303" s="491"/>
      <c r="G303" s="492"/>
      <c r="H303" s="126"/>
      <c r="I303" s="106"/>
    </row>
    <row r="304" spans="1:9" ht="15.9" hidden="1" customHeight="1" outlineLevel="1" x14ac:dyDescent="0.3">
      <c r="A304" s="13"/>
      <c r="B304" s="34"/>
      <c r="C304" s="367" t="s">
        <v>3</v>
      </c>
      <c r="D304" s="491"/>
      <c r="E304" s="491"/>
      <c r="F304" s="491"/>
      <c r="G304" s="492"/>
      <c r="H304" s="126"/>
      <c r="I304" s="106"/>
    </row>
    <row r="305" spans="1:9" ht="15.9" hidden="1" customHeight="1" outlineLevel="1" x14ac:dyDescent="0.3">
      <c r="A305" s="13"/>
      <c r="B305" s="34"/>
      <c r="C305" s="367" t="s">
        <v>3</v>
      </c>
      <c r="D305" s="491"/>
      <c r="E305" s="491"/>
      <c r="F305" s="491"/>
      <c r="G305" s="492"/>
      <c r="H305" s="126"/>
      <c r="I305" s="106"/>
    </row>
    <row r="306" spans="1:9" ht="15.9" hidden="1" customHeight="1" outlineLevel="1" x14ac:dyDescent="0.3">
      <c r="A306" s="13"/>
      <c r="B306" s="34"/>
      <c r="C306" s="367" t="s">
        <v>3</v>
      </c>
      <c r="D306" s="491"/>
      <c r="E306" s="491"/>
      <c r="F306" s="491"/>
      <c r="G306" s="492"/>
      <c r="H306" s="126"/>
      <c r="I306" s="106"/>
    </row>
    <row r="307" spans="1:9" ht="15.9" hidden="1" customHeight="1" outlineLevel="1" x14ac:dyDescent="0.3">
      <c r="A307" s="13"/>
      <c r="B307" s="34"/>
      <c r="C307" s="367" t="s">
        <v>3</v>
      </c>
      <c r="D307" s="491"/>
      <c r="E307" s="491"/>
      <c r="F307" s="491"/>
      <c r="G307" s="492"/>
      <c r="H307" s="126"/>
      <c r="I307" s="106"/>
    </row>
    <row r="308" spans="1:9" ht="15.9" hidden="1" customHeight="1" outlineLevel="1" x14ac:dyDescent="0.3">
      <c r="A308" s="13"/>
      <c r="B308" s="34"/>
      <c r="C308" s="367" t="s">
        <v>3</v>
      </c>
      <c r="D308" s="491"/>
      <c r="E308" s="491"/>
      <c r="F308" s="491"/>
      <c r="G308" s="492"/>
      <c r="H308" s="126"/>
      <c r="I308" s="106"/>
    </row>
    <row r="309" spans="1:9" ht="15.9" hidden="1" customHeight="1" outlineLevel="1" x14ac:dyDescent="0.3">
      <c r="A309" s="13"/>
      <c r="B309" s="34"/>
      <c r="C309" s="367" t="s">
        <v>3</v>
      </c>
      <c r="D309" s="491"/>
      <c r="E309" s="491"/>
      <c r="F309" s="491"/>
      <c r="G309" s="492"/>
      <c r="H309" s="126"/>
      <c r="I309" s="106"/>
    </row>
    <row r="310" spans="1:9" ht="15.9" hidden="1" customHeight="1" outlineLevel="1" x14ac:dyDescent="0.3">
      <c r="A310" s="13"/>
      <c r="B310" s="34"/>
      <c r="C310" s="367" t="s">
        <v>3</v>
      </c>
      <c r="D310" s="491"/>
      <c r="E310" s="491"/>
      <c r="F310" s="491"/>
      <c r="G310" s="492"/>
      <c r="H310" s="126"/>
      <c r="I310" s="106"/>
    </row>
    <row r="311" spans="1:9" ht="15.9" hidden="1" customHeight="1" outlineLevel="1" x14ac:dyDescent="0.3">
      <c r="A311" s="13"/>
      <c r="B311" s="34"/>
      <c r="C311" s="367" t="s">
        <v>3</v>
      </c>
      <c r="D311" s="491"/>
      <c r="E311" s="491"/>
      <c r="F311" s="491"/>
      <c r="G311" s="492"/>
      <c r="H311" s="126"/>
      <c r="I311" s="106"/>
    </row>
    <row r="312" spans="1:9" ht="15.9" hidden="1" customHeight="1" outlineLevel="1" x14ac:dyDescent="0.3">
      <c r="A312" s="13"/>
      <c r="B312" s="34"/>
      <c r="C312" s="367" t="s">
        <v>3</v>
      </c>
      <c r="D312" s="491"/>
      <c r="E312" s="491"/>
      <c r="F312" s="491"/>
      <c r="G312" s="492"/>
      <c r="H312" s="126"/>
      <c r="I312" s="106"/>
    </row>
    <row r="313" spans="1:9" ht="15.9" hidden="1" customHeight="1" outlineLevel="1" x14ac:dyDescent="0.3">
      <c r="A313" s="13"/>
      <c r="B313" s="34"/>
      <c r="C313" s="367" t="s">
        <v>3</v>
      </c>
      <c r="D313" s="491"/>
      <c r="E313" s="491"/>
      <c r="F313" s="491"/>
      <c r="G313" s="492"/>
      <c r="H313" s="126"/>
      <c r="I313" s="106"/>
    </row>
    <row r="314" spans="1:9" ht="15.9" hidden="1" customHeight="1" outlineLevel="1" x14ac:dyDescent="0.3">
      <c r="A314" s="13"/>
      <c r="B314" s="34"/>
      <c r="C314" s="367" t="s">
        <v>3</v>
      </c>
      <c r="D314" s="491"/>
      <c r="E314" s="491"/>
      <c r="F314" s="491"/>
      <c r="G314" s="492"/>
      <c r="H314" s="126"/>
      <c r="I314" s="106"/>
    </row>
    <row r="315" spans="1:9" ht="15.9" hidden="1" customHeight="1" outlineLevel="1" x14ac:dyDescent="0.3">
      <c r="A315" s="13"/>
      <c r="B315" s="34"/>
      <c r="C315" s="367" t="s">
        <v>3</v>
      </c>
      <c r="D315" s="491"/>
      <c r="E315" s="491"/>
      <c r="F315" s="491"/>
      <c r="G315" s="492"/>
      <c r="H315" s="126"/>
      <c r="I315" s="106"/>
    </row>
    <row r="316" spans="1:9" ht="15.9" hidden="1" customHeight="1" outlineLevel="1" x14ac:dyDescent="0.3">
      <c r="A316" s="13"/>
      <c r="B316" s="34"/>
      <c r="C316" s="367" t="s">
        <v>3</v>
      </c>
      <c r="D316" s="491"/>
      <c r="E316" s="491"/>
      <c r="F316" s="491"/>
      <c r="G316" s="492"/>
      <c r="H316" s="126"/>
      <c r="I316" s="106"/>
    </row>
    <row r="317" spans="1:9" ht="15.9" hidden="1" customHeight="1" outlineLevel="1" x14ac:dyDescent="0.3">
      <c r="A317" s="13"/>
      <c r="B317" s="34"/>
      <c r="C317" s="367" t="s">
        <v>3</v>
      </c>
      <c r="D317" s="491"/>
      <c r="E317" s="491"/>
      <c r="F317" s="491"/>
      <c r="G317" s="492"/>
      <c r="H317" s="126"/>
      <c r="I317" s="106"/>
    </row>
    <row r="318" spans="1:9" ht="15.9" hidden="1" customHeight="1" outlineLevel="1" x14ac:dyDescent="0.3">
      <c r="A318" s="13"/>
      <c r="B318" s="34"/>
      <c r="C318" s="367" t="s">
        <v>3</v>
      </c>
      <c r="D318" s="491"/>
      <c r="E318" s="491"/>
      <c r="F318" s="491"/>
      <c r="G318" s="492"/>
      <c r="H318" s="126"/>
      <c r="I318" s="106"/>
    </row>
    <row r="319" spans="1:9" ht="15.9" hidden="1" customHeight="1" outlineLevel="1" x14ac:dyDescent="0.3">
      <c r="A319" s="13"/>
      <c r="B319" s="34"/>
      <c r="C319" s="367" t="s">
        <v>3</v>
      </c>
      <c r="D319" s="491"/>
      <c r="E319" s="491"/>
      <c r="F319" s="491"/>
      <c r="G319" s="492"/>
      <c r="H319" s="126"/>
      <c r="I319" s="106"/>
    </row>
    <row r="320" spans="1:9" ht="15.9" hidden="1" customHeight="1" outlineLevel="1" x14ac:dyDescent="0.3">
      <c r="A320" s="13"/>
      <c r="B320" s="34"/>
      <c r="C320" s="367" t="s">
        <v>3</v>
      </c>
      <c r="D320" s="491"/>
      <c r="E320" s="491"/>
      <c r="F320" s="491"/>
      <c r="G320" s="492"/>
      <c r="H320" s="126"/>
      <c r="I320" s="106"/>
    </row>
    <row r="321" spans="1:9" ht="15.9" hidden="1" customHeight="1" outlineLevel="1" x14ac:dyDescent="0.3">
      <c r="A321" s="13"/>
      <c r="B321" s="34"/>
      <c r="C321" s="367" t="s">
        <v>3</v>
      </c>
      <c r="D321" s="491"/>
      <c r="E321" s="491"/>
      <c r="F321" s="491"/>
      <c r="G321" s="492"/>
      <c r="H321" s="126"/>
      <c r="I321" s="106"/>
    </row>
    <row r="322" spans="1:9" ht="15.9" hidden="1" customHeight="1" outlineLevel="1" x14ac:dyDescent="0.3">
      <c r="A322" s="13"/>
      <c r="B322" s="34"/>
      <c r="C322" s="367" t="s">
        <v>3</v>
      </c>
      <c r="D322" s="491"/>
      <c r="E322" s="491"/>
      <c r="F322" s="491"/>
      <c r="G322" s="492"/>
      <c r="H322" s="126"/>
      <c r="I322" s="106"/>
    </row>
    <row r="323" spans="1:9" ht="15.9" hidden="1" customHeight="1" outlineLevel="1" x14ac:dyDescent="0.3">
      <c r="A323" s="13"/>
      <c r="B323" s="34"/>
      <c r="C323" s="367" t="s">
        <v>3</v>
      </c>
      <c r="D323" s="491"/>
      <c r="E323" s="491"/>
      <c r="F323" s="491"/>
      <c r="G323" s="492"/>
      <c r="H323" s="126"/>
      <c r="I323" s="106"/>
    </row>
    <row r="324" spans="1:9" ht="15.9" hidden="1" customHeight="1" outlineLevel="1" x14ac:dyDescent="0.3">
      <c r="A324" s="13"/>
      <c r="B324" s="34"/>
      <c r="C324" s="367" t="s">
        <v>3</v>
      </c>
      <c r="D324" s="491"/>
      <c r="E324" s="491"/>
      <c r="F324" s="491"/>
      <c r="G324" s="492"/>
      <c r="H324" s="126"/>
      <c r="I324" s="106"/>
    </row>
    <row r="325" spans="1:9" ht="15.9" hidden="1" customHeight="1" outlineLevel="1" x14ac:dyDescent="0.3">
      <c r="A325" s="13"/>
      <c r="B325" s="34"/>
      <c r="C325" s="367" t="s">
        <v>3</v>
      </c>
      <c r="D325" s="491"/>
      <c r="E325" s="491"/>
      <c r="F325" s="491"/>
      <c r="G325" s="492"/>
      <c r="H325" s="126"/>
      <c r="I325" s="106"/>
    </row>
    <row r="326" spans="1:9" ht="15.9" hidden="1" customHeight="1" outlineLevel="1" x14ac:dyDescent="0.3">
      <c r="A326" s="13"/>
      <c r="B326" s="34"/>
      <c r="C326" s="367" t="s">
        <v>3</v>
      </c>
      <c r="D326" s="491"/>
      <c r="E326" s="491"/>
      <c r="F326" s="491"/>
      <c r="G326" s="492"/>
      <c r="H326" s="126"/>
      <c r="I326" s="106"/>
    </row>
    <row r="327" spans="1:9" ht="15.9" hidden="1" customHeight="1" outlineLevel="1" x14ac:dyDescent="0.3">
      <c r="A327" s="13"/>
      <c r="B327" s="34"/>
      <c r="C327" s="367" t="s">
        <v>3</v>
      </c>
      <c r="D327" s="491"/>
      <c r="E327" s="491"/>
      <c r="F327" s="491"/>
      <c r="G327" s="492"/>
      <c r="H327" s="126"/>
      <c r="I327" s="106"/>
    </row>
    <row r="328" spans="1:9" ht="15.9" hidden="1" customHeight="1" outlineLevel="1" x14ac:dyDescent="0.3">
      <c r="A328" s="13"/>
      <c r="B328" s="34"/>
      <c r="C328" s="367" t="s">
        <v>3</v>
      </c>
      <c r="D328" s="491"/>
      <c r="E328" s="491"/>
      <c r="F328" s="491"/>
      <c r="G328" s="492"/>
      <c r="H328" s="126"/>
      <c r="I328" s="106"/>
    </row>
    <row r="329" spans="1:9" ht="15.9" hidden="1" customHeight="1" outlineLevel="1" x14ac:dyDescent="0.3">
      <c r="A329" s="13"/>
      <c r="B329" s="34"/>
      <c r="C329" s="367" t="s">
        <v>3</v>
      </c>
      <c r="D329" s="491"/>
      <c r="E329" s="491"/>
      <c r="F329" s="491"/>
      <c r="G329" s="492"/>
      <c r="H329" s="126"/>
      <c r="I329" s="106"/>
    </row>
    <row r="330" spans="1:9" ht="15.9" hidden="1" customHeight="1" outlineLevel="1" x14ac:dyDescent="0.3">
      <c r="A330" s="13"/>
      <c r="B330" s="34"/>
      <c r="C330" s="367" t="s">
        <v>3</v>
      </c>
      <c r="D330" s="491"/>
      <c r="E330" s="491"/>
      <c r="F330" s="491"/>
      <c r="G330" s="492"/>
      <c r="H330" s="126"/>
      <c r="I330" s="106"/>
    </row>
    <row r="331" spans="1:9" ht="15.9" hidden="1" customHeight="1" outlineLevel="1" x14ac:dyDescent="0.3">
      <c r="A331" s="13"/>
      <c r="B331" s="34"/>
      <c r="C331" s="367" t="s">
        <v>3</v>
      </c>
      <c r="D331" s="491"/>
      <c r="E331" s="491"/>
      <c r="F331" s="491"/>
      <c r="G331" s="492"/>
      <c r="H331" s="126"/>
      <c r="I331" s="106"/>
    </row>
    <row r="332" spans="1:9" ht="15.9" hidden="1" customHeight="1" outlineLevel="1" x14ac:dyDescent="0.3">
      <c r="A332" s="13"/>
      <c r="B332" s="34"/>
      <c r="C332" s="367" t="s">
        <v>3</v>
      </c>
      <c r="D332" s="491"/>
      <c r="E332" s="491"/>
      <c r="F332" s="491"/>
      <c r="G332" s="492"/>
      <c r="H332" s="126"/>
      <c r="I332" s="106"/>
    </row>
    <row r="333" spans="1:9" ht="15.9" hidden="1" customHeight="1" outlineLevel="1" x14ac:dyDescent="0.3">
      <c r="A333" s="13"/>
      <c r="B333" s="34"/>
      <c r="C333" s="367" t="s">
        <v>3</v>
      </c>
      <c r="D333" s="491"/>
      <c r="E333" s="491"/>
      <c r="F333" s="491"/>
      <c r="G333" s="492"/>
      <c r="H333" s="126"/>
      <c r="I333" s="106"/>
    </row>
    <row r="334" spans="1:9" ht="15.9" hidden="1" customHeight="1" outlineLevel="1" x14ac:dyDescent="0.3">
      <c r="A334" s="13"/>
      <c r="B334" s="34"/>
      <c r="C334" s="367" t="s">
        <v>3</v>
      </c>
      <c r="D334" s="491"/>
      <c r="E334" s="491"/>
      <c r="F334" s="491"/>
      <c r="G334" s="492"/>
      <c r="H334" s="126"/>
      <c r="I334" s="106"/>
    </row>
    <row r="335" spans="1:9" ht="15.9" hidden="1" customHeight="1" outlineLevel="1" x14ac:dyDescent="0.3">
      <c r="A335" s="13"/>
      <c r="B335" s="34"/>
      <c r="C335" s="367" t="s">
        <v>3</v>
      </c>
      <c r="D335" s="491"/>
      <c r="E335" s="491"/>
      <c r="F335" s="491"/>
      <c r="G335" s="492"/>
      <c r="H335" s="126"/>
      <c r="I335" s="106"/>
    </row>
    <row r="336" spans="1:9" ht="15.9" hidden="1" customHeight="1" outlineLevel="1" x14ac:dyDescent="0.3">
      <c r="A336" s="13"/>
      <c r="B336" s="34"/>
      <c r="C336" s="367" t="s">
        <v>3</v>
      </c>
      <c r="D336" s="491"/>
      <c r="E336" s="491"/>
      <c r="F336" s="491"/>
      <c r="G336" s="492"/>
      <c r="H336" s="126"/>
      <c r="I336" s="106"/>
    </row>
    <row r="337" spans="1:9" ht="15.9" hidden="1" customHeight="1" outlineLevel="1" x14ac:dyDescent="0.3">
      <c r="A337" s="13"/>
      <c r="B337" s="34"/>
      <c r="C337" s="367" t="s">
        <v>3</v>
      </c>
      <c r="D337" s="491"/>
      <c r="E337" s="491"/>
      <c r="F337" s="491"/>
      <c r="G337" s="492"/>
      <c r="H337" s="126"/>
      <c r="I337" s="106"/>
    </row>
    <row r="338" spans="1:9" ht="15.9" hidden="1" customHeight="1" outlineLevel="1" x14ac:dyDescent="0.3">
      <c r="A338" s="13"/>
      <c r="B338" s="34"/>
      <c r="C338" s="367" t="s">
        <v>3</v>
      </c>
      <c r="D338" s="491"/>
      <c r="E338" s="491"/>
      <c r="F338" s="491"/>
      <c r="G338" s="492"/>
      <c r="H338" s="126"/>
      <c r="I338" s="106"/>
    </row>
    <row r="339" spans="1:9" ht="15.9" hidden="1" customHeight="1" outlineLevel="1" x14ac:dyDescent="0.3">
      <c r="A339" s="13"/>
      <c r="B339" s="34"/>
      <c r="C339" s="367" t="s">
        <v>3</v>
      </c>
      <c r="D339" s="491"/>
      <c r="E339" s="491"/>
      <c r="F339" s="491"/>
      <c r="G339" s="492"/>
      <c r="H339" s="126"/>
      <c r="I339" s="106"/>
    </row>
    <row r="340" spans="1:9" ht="15.9" hidden="1" customHeight="1" outlineLevel="1" x14ac:dyDescent="0.3">
      <c r="A340" s="13"/>
      <c r="B340" s="34"/>
      <c r="C340" s="367" t="s">
        <v>3</v>
      </c>
      <c r="D340" s="491"/>
      <c r="E340" s="491"/>
      <c r="F340" s="491"/>
      <c r="G340" s="492"/>
      <c r="H340" s="126"/>
      <c r="I340" s="106"/>
    </row>
    <row r="341" spans="1:9" ht="15.9" hidden="1" customHeight="1" outlineLevel="1" x14ac:dyDescent="0.3">
      <c r="A341" s="13"/>
      <c r="B341" s="34"/>
      <c r="C341" s="367" t="s">
        <v>3</v>
      </c>
      <c r="D341" s="491"/>
      <c r="E341" s="491"/>
      <c r="F341" s="491"/>
      <c r="G341" s="492"/>
      <c r="H341" s="126"/>
      <c r="I341" s="106"/>
    </row>
    <row r="342" spans="1:9" ht="15.9" hidden="1" customHeight="1" outlineLevel="1" x14ac:dyDescent="0.3">
      <c r="A342" s="13"/>
      <c r="B342" s="34"/>
      <c r="C342" s="367" t="s">
        <v>3</v>
      </c>
      <c r="D342" s="491"/>
      <c r="E342" s="491"/>
      <c r="F342" s="491"/>
      <c r="G342" s="492"/>
      <c r="H342" s="126"/>
      <c r="I342" s="106"/>
    </row>
    <row r="343" spans="1:9" ht="15.9" hidden="1" customHeight="1" outlineLevel="1" x14ac:dyDescent="0.3">
      <c r="A343" s="13"/>
      <c r="B343" s="34"/>
      <c r="C343" s="367" t="s">
        <v>3</v>
      </c>
      <c r="D343" s="491"/>
      <c r="E343" s="491"/>
      <c r="F343" s="491"/>
      <c r="G343" s="492"/>
      <c r="H343" s="126"/>
      <c r="I343" s="106"/>
    </row>
    <row r="344" spans="1:9" ht="15.9" hidden="1" customHeight="1" outlineLevel="1" x14ac:dyDescent="0.3">
      <c r="A344" s="13"/>
      <c r="B344" s="34"/>
      <c r="C344" s="367" t="s">
        <v>3</v>
      </c>
      <c r="D344" s="491"/>
      <c r="E344" s="491"/>
      <c r="F344" s="491"/>
      <c r="G344" s="492"/>
      <c r="H344" s="126"/>
      <c r="I344" s="106"/>
    </row>
    <row r="345" spans="1:9" ht="15.9" hidden="1" customHeight="1" outlineLevel="1" x14ac:dyDescent="0.3">
      <c r="A345" s="13"/>
      <c r="B345" s="34"/>
      <c r="C345" s="367" t="s">
        <v>3</v>
      </c>
      <c r="D345" s="491"/>
      <c r="E345" s="491"/>
      <c r="F345" s="491"/>
      <c r="G345" s="492"/>
      <c r="H345" s="126"/>
      <c r="I345" s="106"/>
    </row>
    <row r="346" spans="1:9" ht="15.9" hidden="1" customHeight="1" outlineLevel="1" x14ac:dyDescent="0.3">
      <c r="A346" s="13"/>
      <c r="B346" s="34"/>
      <c r="C346" s="367" t="s">
        <v>3</v>
      </c>
      <c r="D346" s="491"/>
      <c r="E346" s="491"/>
      <c r="F346" s="491"/>
      <c r="G346" s="492"/>
      <c r="H346" s="126"/>
      <c r="I346" s="106"/>
    </row>
    <row r="347" spans="1:9" ht="15.9" hidden="1" customHeight="1" outlineLevel="1" x14ac:dyDescent="0.3">
      <c r="A347" s="13"/>
      <c r="B347" s="34"/>
      <c r="C347" s="367" t="s">
        <v>3</v>
      </c>
      <c r="D347" s="491"/>
      <c r="E347" s="491"/>
      <c r="F347" s="491"/>
      <c r="G347" s="492"/>
      <c r="H347" s="126"/>
      <c r="I347" s="106"/>
    </row>
    <row r="348" spans="1:9" ht="15.9" hidden="1" customHeight="1" outlineLevel="1" x14ac:dyDescent="0.3">
      <c r="A348" s="13"/>
      <c r="B348" s="34"/>
      <c r="C348" s="367" t="s">
        <v>3</v>
      </c>
      <c r="D348" s="491"/>
      <c r="E348" s="491"/>
      <c r="F348" s="491"/>
      <c r="G348" s="492"/>
      <c r="H348" s="126"/>
      <c r="I348" s="106"/>
    </row>
    <row r="349" spans="1:9" ht="15.9" hidden="1" customHeight="1" outlineLevel="1" x14ac:dyDescent="0.3">
      <c r="A349" s="13"/>
      <c r="B349" s="34"/>
      <c r="C349" s="367" t="s">
        <v>3</v>
      </c>
      <c r="D349" s="491"/>
      <c r="E349" s="491"/>
      <c r="F349" s="491"/>
      <c r="G349" s="492"/>
      <c r="H349" s="126"/>
      <c r="I349" s="106"/>
    </row>
    <row r="350" spans="1:9" ht="15.9" hidden="1" customHeight="1" outlineLevel="1" x14ac:dyDescent="0.3">
      <c r="A350" s="13"/>
      <c r="B350" s="34"/>
      <c r="C350" s="367" t="s">
        <v>3</v>
      </c>
      <c r="D350" s="491"/>
      <c r="E350" s="491"/>
      <c r="F350" s="491"/>
      <c r="G350" s="492"/>
      <c r="H350" s="126"/>
      <c r="I350" s="106"/>
    </row>
    <row r="351" spans="1:9" ht="15.9" hidden="1" customHeight="1" outlineLevel="1" x14ac:dyDescent="0.3">
      <c r="A351" s="13"/>
      <c r="B351" s="34"/>
      <c r="C351" s="367" t="s">
        <v>3</v>
      </c>
      <c r="D351" s="491"/>
      <c r="E351" s="491"/>
      <c r="F351" s="491"/>
      <c r="G351" s="492"/>
      <c r="H351" s="126"/>
      <c r="I351" s="106"/>
    </row>
    <row r="352" spans="1:9" ht="15.9" hidden="1" customHeight="1" outlineLevel="1" x14ac:dyDescent="0.3">
      <c r="A352" s="13"/>
      <c r="B352" s="34"/>
      <c r="C352" s="367" t="s">
        <v>3</v>
      </c>
      <c r="D352" s="491"/>
      <c r="E352" s="491"/>
      <c r="F352" s="491"/>
      <c r="G352" s="492"/>
      <c r="H352" s="126"/>
      <c r="I352" s="106"/>
    </row>
    <row r="353" spans="1:9" ht="15.9" hidden="1" customHeight="1" outlineLevel="1" x14ac:dyDescent="0.3">
      <c r="A353" s="13"/>
      <c r="B353" s="34"/>
      <c r="C353" s="367" t="s">
        <v>3</v>
      </c>
      <c r="D353" s="491"/>
      <c r="E353" s="491"/>
      <c r="F353" s="491"/>
      <c r="G353" s="492"/>
      <c r="H353" s="126"/>
      <c r="I353" s="106"/>
    </row>
    <row r="354" spans="1:9" ht="15.9" hidden="1" customHeight="1" outlineLevel="1" x14ac:dyDescent="0.3">
      <c r="A354" s="13"/>
      <c r="B354" s="34"/>
      <c r="C354" s="367" t="s">
        <v>3</v>
      </c>
      <c r="D354" s="491"/>
      <c r="E354" s="491"/>
      <c r="F354" s="491"/>
      <c r="G354" s="492"/>
      <c r="H354" s="126"/>
      <c r="I354" s="106"/>
    </row>
    <row r="355" spans="1:9" ht="15.9" hidden="1" customHeight="1" outlineLevel="1" x14ac:dyDescent="0.3">
      <c r="A355" s="13"/>
      <c r="B355" s="34"/>
      <c r="C355" s="367" t="s">
        <v>3</v>
      </c>
      <c r="D355" s="491"/>
      <c r="E355" s="491"/>
      <c r="F355" s="491"/>
      <c r="G355" s="492"/>
      <c r="H355" s="126"/>
      <c r="I355" s="106"/>
    </row>
    <row r="356" spans="1:9" ht="15.9" hidden="1" customHeight="1" outlineLevel="1" x14ac:dyDescent="0.3">
      <c r="A356" s="13"/>
      <c r="B356" s="34"/>
      <c r="C356" s="367" t="s">
        <v>3</v>
      </c>
      <c r="D356" s="491"/>
      <c r="E356" s="491"/>
      <c r="F356" s="491"/>
      <c r="G356" s="492"/>
      <c r="H356" s="126"/>
      <c r="I356" s="106"/>
    </row>
    <row r="357" spans="1:9" ht="15.9" hidden="1" customHeight="1" outlineLevel="1" x14ac:dyDescent="0.3">
      <c r="A357" s="13"/>
      <c r="B357" s="34"/>
      <c r="C357" s="367" t="s">
        <v>3</v>
      </c>
      <c r="D357" s="491"/>
      <c r="E357" s="491"/>
      <c r="F357" s="491"/>
      <c r="G357" s="492"/>
      <c r="H357" s="126"/>
      <c r="I357" s="106"/>
    </row>
    <row r="358" spans="1:9" ht="15.9" hidden="1" customHeight="1" outlineLevel="1" x14ac:dyDescent="0.3">
      <c r="A358" s="13"/>
      <c r="B358" s="34"/>
      <c r="C358" s="367" t="s">
        <v>3</v>
      </c>
      <c r="D358" s="491"/>
      <c r="E358" s="491"/>
      <c r="F358" s="491"/>
      <c r="G358" s="492"/>
      <c r="H358" s="126"/>
      <c r="I358" s="106"/>
    </row>
    <row r="359" spans="1:9" ht="15.9" hidden="1" customHeight="1" outlineLevel="1" x14ac:dyDescent="0.3">
      <c r="A359" s="13"/>
      <c r="B359" s="34"/>
      <c r="C359" s="367" t="s">
        <v>3</v>
      </c>
      <c r="D359" s="491"/>
      <c r="E359" s="491"/>
      <c r="F359" s="491"/>
      <c r="G359" s="492"/>
      <c r="H359" s="126"/>
      <c r="I359" s="106"/>
    </row>
    <row r="360" spans="1:9" ht="15.9" hidden="1" customHeight="1" outlineLevel="1" x14ac:dyDescent="0.3">
      <c r="A360" s="13"/>
      <c r="B360" s="34"/>
      <c r="C360" s="367" t="s">
        <v>3</v>
      </c>
      <c r="D360" s="491"/>
      <c r="E360" s="491"/>
      <c r="F360" s="491"/>
      <c r="G360" s="492"/>
      <c r="H360" s="126"/>
      <c r="I360" s="106"/>
    </row>
    <row r="361" spans="1:9" ht="15.9" hidden="1" customHeight="1" outlineLevel="1" x14ac:dyDescent="0.3">
      <c r="A361" s="13"/>
      <c r="B361" s="34"/>
      <c r="C361" s="367" t="s">
        <v>3</v>
      </c>
      <c r="D361" s="491"/>
      <c r="E361" s="491"/>
      <c r="F361" s="491"/>
      <c r="G361" s="492"/>
      <c r="H361" s="126"/>
      <c r="I361" s="106"/>
    </row>
    <row r="362" spans="1:9" ht="15.9" hidden="1" customHeight="1" outlineLevel="1" x14ac:dyDescent="0.3">
      <c r="A362" s="13"/>
      <c r="B362" s="34"/>
      <c r="C362" s="367" t="s">
        <v>3</v>
      </c>
      <c r="D362" s="491"/>
      <c r="E362" s="491"/>
      <c r="F362" s="491"/>
      <c r="G362" s="492"/>
      <c r="H362" s="126"/>
      <c r="I362" s="106"/>
    </row>
    <row r="363" spans="1:9" ht="15.9" hidden="1" customHeight="1" outlineLevel="1" x14ac:dyDescent="0.3">
      <c r="A363" s="13"/>
      <c r="B363" s="34"/>
      <c r="C363" s="367" t="s">
        <v>3</v>
      </c>
      <c r="D363" s="491"/>
      <c r="E363" s="491"/>
      <c r="F363" s="491"/>
      <c r="G363" s="492"/>
      <c r="H363" s="126"/>
      <c r="I363" s="106"/>
    </row>
    <row r="364" spans="1:9" ht="15.9" hidden="1" customHeight="1" outlineLevel="1" x14ac:dyDescent="0.3">
      <c r="A364" s="13"/>
      <c r="B364" s="34"/>
      <c r="C364" s="367" t="s">
        <v>3</v>
      </c>
      <c r="D364" s="491"/>
      <c r="E364" s="491"/>
      <c r="F364" s="491"/>
      <c r="G364" s="492"/>
      <c r="H364" s="126"/>
      <c r="I364" s="106"/>
    </row>
    <row r="365" spans="1:9" ht="15.9" hidden="1" customHeight="1" outlineLevel="1" x14ac:dyDescent="0.3">
      <c r="A365" s="13"/>
      <c r="B365" s="34"/>
      <c r="C365" s="367" t="s">
        <v>3</v>
      </c>
      <c r="D365" s="491"/>
      <c r="E365" s="491"/>
      <c r="F365" s="491"/>
      <c r="G365" s="492"/>
      <c r="H365" s="126"/>
      <c r="I365" s="106"/>
    </row>
    <row r="366" spans="1:9" ht="15.9" hidden="1" customHeight="1" outlineLevel="1" x14ac:dyDescent="0.3">
      <c r="A366" s="13"/>
      <c r="B366" s="34"/>
      <c r="C366" s="367" t="s">
        <v>3</v>
      </c>
      <c r="D366" s="491"/>
      <c r="E366" s="491"/>
      <c r="F366" s="491"/>
      <c r="G366" s="492"/>
      <c r="H366" s="126"/>
      <c r="I366" s="106"/>
    </row>
    <row r="367" spans="1:9" ht="15.9" hidden="1" customHeight="1" outlineLevel="1" x14ac:dyDescent="0.3">
      <c r="A367" s="13"/>
      <c r="B367" s="34"/>
      <c r="C367" s="367" t="s">
        <v>3</v>
      </c>
      <c r="D367" s="491"/>
      <c r="E367" s="491"/>
      <c r="F367" s="491"/>
      <c r="G367" s="492"/>
      <c r="H367" s="126"/>
      <c r="I367" s="106"/>
    </row>
    <row r="368" spans="1:9" ht="15.9" hidden="1" customHeight="1" outlineLevel="1" x14ac:dyDescent="0.3">
      <c r="A368" s="13"/>
      <c r="B368" s="34"/>
      <c r="C368" s="367" t="s">
        <v>3</v>
      </c>
      <c r="D368" s="491"/>
      <c r="E368" s="491"/>
      <c r="F368" s="491"/>
      <c r="G368" s="492"/>
      <c r="H368" s="126"/>
      <c r="I368" s="106"/>
    </row>
    <row r="369" spans="1:9" ht="15.9" hidden="1" customHeight="1" outlineLevel="1" x14ac:dyDescent="0.3">
      <c r="A369" s="13"/>
      <c r="B369" s="34"/>
      <c r="C369" s="367" t="s">
        <v>3</v>
      </c>
      <c r="D369" s="491"/>
      <c r="E369" s="491"/>
      <c r="F369" s="491"/>
      <c r="G369" s="492"/>
      <c r="H369" s="126"/>
      <c r="I369" s="106"/>
    </row>
    <row r="370" spans="1:9" ht="15.9" hidden="1" customHeight="1" outlineLevel="1" x14ac:dyDescent="0.3">
      <c r="A370" s="13"/>
      <c r="B370" s="34"/>
      <c r="C370" s="367" t="s">
        <v>3</v>
      </c>
      <c r="D370" s="491"/>
      <c r="E370" s="491"/>
      <c r="F370" s="491"/>
      <c r="G370" s="492"/>
      <c r="H370" s="126"/>
      <c r="I370" s="106"/>
    </row>
    <row r="371" spans="1:9" ht="15.9" hidden="1" customHeight="1" outlineLevel="1" x14ac:dyDescent="0.3">
      <c r="A371" s="13"/>
      <c r="B371" s="34"/>
      <c r="C371" s="367" t="s">
        <v>3</v>
      </c>
      <c r="D371" s="491"/>
      <c r="E371" s="491"/>
      <c r="F371" s="491"/>
      <c r="G371" s="492"/>
      <c r="H371" s="126"/>
      <c r="I371" s="106"/>
    </row>
    <row r="372" spans="1:9" ht="15.9" hidden="1" customHeight="1" outlineLevel="1" x14ac:dyDescent="0.3">
      <c r="A372" s="13"/>
      <c r="B372" s="34"/>
      <c r="C372" s="367" t="s">
        <v>3</v>
      </c>
      <c r="D372" s="491"/>
      <c r="E372" s="491"/>
      <c r="F372" s="491"/>
      <c r="G372" s="492"/>
      <c r="H372" s="126"/>
      <c r="I372" s="106"/>
    </row>
    <row r="373" spans="1:9" ht="15.9" hidden="1" customHeight="1" outlineLevel="1" x14ac:dyDescent="0.3">
      <c r="A373" s="13"/>
      <c r="B373" s="34"/>
      <c r="C373" s="367" t="s">
        <v>3</v>
      </c>
      <c r="D373" s="491"/>
      <c r="E373" s="491"/>
      <c r="F373" s="491"/>
      <c r="G373" s="492"/>
      <c r="H373" s="126"/>
      <c r="I373" s="106"/>
    </row>
    <row r="374" spans="1:9" ht="15.9" hidden="1" customHeight="1" outlineLevel="1" x14ac:dyDescent="0.3">
      <c r="A374" s="13"/>
      <c r="B374" s="34"/>
      <c r="C374" s="367" t="s">
        <v>3</v>
      </c>
      <c r="D374" s="491"/>
      <c r="E374" s="491"/>
      <c r="F374" s="491"/>
      <c r="G374" s="492"/>
      <c r="H374" s="126"/>
      <c r="I374" s="106"/>
    </row>
    <row r="375" spans="1:9" ht="15.9" hidden="1" customHeight="1" outlineLevel="1" x14ac:dyDescent="0.3">
      <c r="A375" s="13"/>
      <c r="B375" s="34"/>
      <c r="C375" s="367" t="s">
        <v>3</v>
      </c>
      <c r="D375" s="491"/>
      <c r="E375" s="491"/>
      <c r="F375" s="491"/>
      <c r="G375" s="492"/>
      <c r="H375" s="126"/>
      <c r="I375" s="106"/>
    </row>
    <row r="376" spans="1:9" ht="15.9" hidden="1" customHeight="1" outlineLevel="1" x14ac:dyDescent="0.3">
      <c r="A376" s="13"/>
      <c r="B376" s="34"/>
      <c r="C376" s="367" t="s">
        <v>3</v>
      </c>
      <c r="D376" s="491"/>
      <c r="E376" s="491"/>
      <c r="F376" s="491"/>
      <c r="G376" s="492"/>
      <c r="H376" s="126"/>
      <c r="I376" s="106"/>
    </row>
    <row r="377" spans="1:9" ht="15.9" hidden="1" customHeight="1" outlineLevel="1" x14ac:dyDescent="0.3">
      <c r="A377" s="13"/>
      <c r="B377" s="34"/>
      <c r="C377" s="367" t="s">
        <v>3</v>
      </c>
      <c r="D377" s="491"/>
      <c r="E377" s="491"/>
      <c r="F377" s="491"/>
      <c r="G377" s="492"/>
      <c r="H377" s="126"/>
      <c r="I377" s="106"/>
    </row>
    <row r="378" spans="1:9" ht="15.9" hidden="1" customHeight="1" outlineLevel="1" x14ac:dyDescent="0.3">
      <c r="A378" s="13"/>
      <c r="B378" s="34"/>
      <c r="C378" s="367" t="s">
        <v>3</v>
      </c>
      <c r="D378" s="491"/>
      <c r="E378" s="491"/>
      <c r="F378" s="491"/>
      <c r="G378" s="492"/>
      <c r="H378" s="126"/>
      <c r="I378" s="106"/>
    </row>
    <row r="379" spans="1:9" ht="15.9" hidden="1" customHeight="1" outlineLevel="1" x14ac:dyDescent="0.3">
      <c r="A379" s="13"/>
      <c r="B379" s="34"/>
      <c r="C379" s="367" t="s">
        <v>3</v>
      </c>
      <c r="D379" s="491"/>
      <c r="E379" s="491"/>
      <c r="F379" s="491"/>
      <c r="G379" s="492"/>
      <c r="H379" s="126"/>
      <c r="I379" s="106"/>
    </row>
    <row r="380" spans="1:9" ht="15.9" hidden="1" customHeight="1" outlineLevel="1" x14ac:dyDescent="0.3">
      <c r="A380" s="13"/>
      <c r="B380" s="34"/>
      <c r="C380" s="367" t="s">
        <v>3</v>
      </c>
      <c r="D380" s="491"/>
      <c r="E380" s="491"/>
      <c r="F380" s="491"/>
      <c r="G380" s="492"/>
      <c r="H380" s="126"/>
      <c r="I380" s="106"/>
    </row>
    <row r="381" spans="1:9" ht="15.9" hidden="1" customHeight="1" outlineLevel="1" x14ac:dyDescent="0.3">
      <c r="A381" s="13"/>
      <c r="B381" s="34"/>
      <c r="C381" s="367" t="s">
        <v>3</v>
      </c>
      <c r="D381" s="491"/>
      <c r="E381" s="491"/>
      <c r="F381" s="491"/>
      <c r="G381" s="492"/>
      <c r="H381" s="126"/>
      <c r="I381" s="106"/>
    </row>
    <row r="382" spans="1:9" ht="15.9" hidden="1" customHeight="1" outlineLevel="1" x14ac:dyDescent="0.3">
      <c r="A382" s="13"/>
      <c r="B382" s="34"/>
      <c r="C382" s="367" t="s">
        <v>3</v>
      </c>
      <c r="D382" s="491"/>
      <c r="E382" s="491"/>
      <c r="F382" s="491"/>
      <c r="G382" s="492"/>
      <c r="H382" s="126"/>
      <c r="I382" s="106"/>
    </row>
    <row r="383" spans="1:9" ht="15.9" hidden="1" customHeight="1" outlineLevel="1" x14ac:dyDescent="0.3">
      <c r="A383" s="13"/>
      <c r="B383" s="34"/>
      <c r="C383" s="367" t="s">
        <v>3</v>
      </c>
      <c r="D383" s="491"/>
      <c r="E383" s="491"/>
      <c r="F383" s="491"/>
      <c r="G383" s="492"/>
      <c r="H383" s="126"/>
      <c r="I383" s="106"/>
    </row>
    <row r="384" spans="1:9" ht="15.9" hidden="1" customHeight="1" outlineLevel="1" x14ac:dyDescent="0.3">
      <c r="A384" s="13"/>
      <c r="B384" s="34"/>
      <c r="C384" s="367" t="s">
        <v>3</v>
      </c>
      <c r="D384" s="491"/>
      <c r="E384" s="491"/>
      <c r="F384" s="491"/>
      <c r="G384" s="492"/>
      <c r="H384" s="126"/>
      <c r="I384" s="106"/>
    </row>
    <row r="385" spans="1:9" ht="15.9" hidden="1" customHeight="1" outlineLevel="1" x14ac:dyDescent="0.3">
      <c r="A385" s="13"/>
      <c r="B385" s="34"/>
      <c r="C385" s="367" t="s">
        <v>3</v>
      </c>
      <c r="D385" s="491"/>
      <c r="E385" s="491"/>
      <c r="F385" s="491"/>
      <c r="G385" s="492"/>
      <c r="H385" s="126"/>
      <c r="I385" s="106"/>
    </row>
    <row r="386" spans="1:9" ht="15.9" hidden="1" customHeight="1" outlineLevel="1" x14ac:dyDescent="0.3">
      <c r="A386" s="13"/>
      <c r="B386" s="34"/>
      <c r="C386" s="367" t="s">
        <v>3</v>
      </c>
      <c r="D386" s="491"/>
      <c r="E386" s="491"/>
      <c r="F386" s="491"/>
      <c r="G386" s="492"/>
      <c r="H386" s="126"/>
      <c r="I386" s="106"/>
    </row>
    <row r="387" spans="1:9" ht="15.9" hidden="1" customHeight="1" outlineLevel="1" x14ac:dyDescent="0.3">
      <c r="A387" s="13"/>
      <c r="B387" s="34"/>
      <c r="C387" s="367" t="s">
        <v>3</v>
      </c>
      <c r="D387" s="491"/>
      <c r="E387" s="491"/>
      <c r="F387" s="491"/>
      <c r="G387" s="492"/>
      <c r="H387" s="126"/>
      <c r="I387" s="106"/>
    </row>
    <row r="388" spans="1:9" ht="15.9" hidden="1" customHeight="1" outlineLevel="1" x14ac:dyDescent="0.3">
      <c r="A388" s="13"/>
      <c r="B388" s="34"/>
      <c r="C388" s="367" t="s">
        <v>3</v>
      </c>
      <c r="D388" s="491"/>
      <c r="E388" s="491"/>
      <c r="F388" s="491"/>
      <c r="G388" s="492"/>
      <c r="H388" s="126"/>
      <c r="I388" s="106"/>
    </row>
    <row r="389" spans="1:9" ht="15.9" hidden="1" customHeight="1" outlineLevel="1" x14ac:dyDescent="0.3">
      <c r="A389" s="13"/>
      <c r="B389" s="34"/>
      <c r="C389" s="367" t="s">
        <v>3</v>
      </c>
      <c r="D389" s="491"/>
      <c r="E389" s="491"/>
      <c r="F389" s="491"/>
      <c r="G389" s="492"/>
      <c r="H389" s="126"/>
      <c r="I389" s="106"/>
    </row>
    <row r="390" spans="1:9" ht="15.9" hidden="1" customHeight="1" outlineLevel="1" x14ac:dyDescent="0.3">
      <c r="A390" s="13"/>
      <c r="B390" s="34"/>
      <c r="C390" s="367" t="s">
        <v>3</v>
      </c>
      <c r="D390" s="491"/>
      <c r="E390" s="491"/>
      <c r="F390" s="491"/>
      <c r="G390" s="492"/>
      <c r="H390" s="126"/>
      <c r="I390" s="106"/>
    </row>
    <row r="391" spans="1:9" ht="15.9" hidden="1" customHeight="1" outlineLevel="1" x14ac:dyDescent="0.3">
      <c r="A391" s="13"/>
      <c r="B391" s="34"/>
      <c r="C391" s="367" t="s">
        <v>3</v>
      </c>
      <c r="D391" s="491"/>
      <c r="E391" s="491"/>
      <c r="F391" s="491"/>
      <c r="G391" s="492"/>
      <c r="H391" s="126"/>
      <c r="I391" s="106"/>
    </row>
    <row r="392" spans="1:9" ht="15.9" hidden="1" customHeight="1" outlineLevel="1" x14ac:dyDescent="0.3">
      <c r="A392" s="13"/>
      <c r="B392" s="34"/>
      <c r="C392" s="367" t="s">
        <v>3</v>
      </c>
      <c r="D392" s="491"/>
      <c r="E392" s="491"/>
      <c r="F392" s="491"/>
      <c r="G392" s="492"/>
      <c r="H392" s="126"/>
      <c r="I392" s="106"/>
    </row>
    <row r="393" spans="1:9" ht="15.9" hidden="1" customHeight="1" outlineLevel="1" x14ac:dyDescent="0.3">
      <c r="A393" s="13"/>
      <c r="B393" s="34"/>
      <c r="C393" s="367" t="s">
        <v>3</v>
      </c>
      <c r="D393" s="491"/>
      <c r="E393" s="491"/>
      <c r="F393" s="491"/>
      <c r="G393" s="492"/>
      <c r="H393" s="126"/>
      <c r="I393" s="106"/>
    </row>
    <row r="394" spans="1:9" ht="15.9" hidden="1" customHeight="1" outlineLevel="1" x14ac:dyDescent="0.3">
      <c r="A394" s="13"/>
      <c r="B394" s="34"/>
      <c r="C394" s="367" t="s">
        <v>3</v>
      </c>
      <c r="D394" s="491"/>
      <c r="E394" s="491"/>
      <c r="F394" s="491"/>
      <c r="G394" s="492"/>
      <c r="H394" s="126"/>
      <c r="I394" s="106"/>
    </row>
    <row r="395" spans="1:9" ht="15.9" hidden="1" customHeight="1" outlineLevel="1" x14ac:dyDescent="0.3">
      <c r="A395" s="13"/>
      <c r="B395" s="34"/>
      <c r="C395" s="367" t="s">
        <v>3</v>
      </c>
      <c r="D395" s="491"/>
      <c r="E395" s="491"/>
      <c r="F395" s="491"/>
      <c r="G395" s="492"/>
      <c r="H395" s="126"/>
      <c r="I395" s="106"/>
    </row>
    <row r="396" spans="1:9" ht="15.9" hidden="1" customHeight="1" outlineLevel="1" x14ac:dyDescent="0.3">
      <c r="A396" s="13"/>
      <c r="B396" s="34"/>
      <c r="C396" s="367" t="s">
        <v>3</v>
      </c>
      <c r="D396" s="491"/>
      <c r="E396" s="491"/>
      <c r="F396" s="491"/>
      <c r="G396" s="492"/>
      <c r="H396" s="126"/>
      <c r="I396" s="106"/>
    </row>
    <row r="397" spans="1:9" ht="15.9" hidden="1" customHeight="1" outlineLevel="1" x14ac:dyDescent="0.3">
      <c r="A397" s="13"/>
      <c r="B397" s="34"/>
      <c r="C397" s="367" t="s">
        <v>3</v>
      </c>
      <c r="D397" s="491"/>
      <c r="E397" s="491"/>
      <c r="F397" s="491"/>
      <c r="G397" s="492"/>
      <c r="H397" s="126"/>
      <c r="I397" s="106"/>
    </row>
    <row r="398" spans="1:9" ht="15.9" hidden="1" customHeight="1" outlineLevel="1" x14ac:dyDescent="0.3">
      <c r="A398" s="13"/>
      <c r="B398" s="34"/>
      <c r="C398" s="367" t="s">
        <v>3</v>
      </c>
      <c r="D398" s="491"/>
      <c r="E398" s="491"/>
      <c r="F398" s="491"/>
      <c r="G398" s="492"/>
      <c r="H398" s="126"/>
      <c r="I398" s="106"/>
    </row>
    <row r="399" spans="1:9" ht="15.9" hidden="1" customHeight="1" outlineLevel="1" x14ac:dyDescent="0.3">
      <c r="A399" s="13"/>
      <c r="B399" s="34"/>
      <c r="C399" s="367" t="s">
        <v>3</v>
      </c>
      <c r="D399" s="491"/>
      <c r="E399" s="491"/>
      <c r="F399" s="491"/>
      <c r="G399" s="492"/>
      <c r="H399" s="126"/>
      <c r="I399" s="106"/>
    </row>
    <row r="400" spans="1:9" ht="15.9" hidden="1" customHeight="1" outlineLevel="1" x14ac:dyDescent="0.3">
      <c r="A400" s="13"/>
      <c r="B400" s="34"/>
      <c r="C400" s="367" t="s">
        <v>3</v>
      </c>
      <c r="D400" s="491"/>
      <c r="E400" s="491"/>
      <c r="F400" s="491"/>
      <c r="G400" s="492"/>
      <c r="H400" s="126"/>
      <c r="I400" s="106"/>
    </row>
    <row r="401" spans="1:9" ht="15.9" hidden="1" customHeight="1" outlineLevel="1" x14ac:dyDescent="0.3">
      <c r="A401" s="13"/>
      <c r="B401" s="34"/>
      <c r="C401" s="367" t="s">
        <v>3</v>
      </c>
      <c r="D401" s="491"/>
      <c r="E401" s="491"/>
      <c r="F401" s="491"/>
      <c r="G401" s="492"/>
      <c r="H401" s="126"/>
      <c r="I401" s="106"/>
    </row>
    <row r="402" spans="1:9" ht="15.9" hidden="1" customHeight="1" outlineLevel="1" x14ac:dyDescent="0.3">
      <c r="A402" s="13"/>
      <c r="B402" s="34"/>
      <c r="C402" s="367" t="s">
        <v>3</v>
      </c>
      <c r="D402" s="491"/>
      <c r="E402" s="491"/>
      <c r="F402" s="491"/>
      <c r="G402" s="492"/>
      <c r="H402" s="126"/>
      <c r="I402" s="106"/>
    </row>
    <row r="403" spans="1:9" ht="15.9" hidden="1" customHeight="1" outlineLevel="1" x14ac:dyDescent="0.3">
      <c r="A403" s="13"/>
      <c r="B403" s="34"/>
      <c r="C403" s="367" t="s">
        <v>3</v>
      </c>
      <c r="D403" s="491"/>
      <c r="E403" s="491"/>
      <c r="F403" s="491"/>
      <c r="G403" s="492"/>
      <c r="H403" s="126"/>
      <c r="I403" s="106"/>
    </row>
    <row r="404" spans="1:9" ht="15.9" hidden="1" customHeight="1" outlineLevel="1" x14ac:dyDescent="0.3">
      <c r="A404" s="13"/>
      <c r="B404" s="34"/>
      <c r="C404" s="367" t="s">
        <v>3</v>
      </c>
      <c r="D404" s="491"/>
      <c r="E404" s="491"/>
      <c r="F404" s="491"/>
      <c r="G404" s="492"/>
      <c r="H404" s="126"/>
      <c r="I404" s="106"/>
    </row>
    <row r="405" spans="1:9" ht="15.9" hidden="1" customHeight="1" outlineLevel="1" x14ac:dyDescent="0.3">
      <c r="A405" s="13"/>
      <c r="B405" s="34"/>
      <c r="C405" s="367" t="s">
        <v>3</v>
      </c>
      <c r="D405" s="491"/>
      <c r="E405" s="491"/>
      <c r="F405" s="491"/>
      <c r="G405" s="492"/>
      <c r="H405" s="126"/>
      <c r="I405" s="106"/>
    </row>
    <row r="406" spans="1:9" ht="15.9" hidden="1" customHeight="1" outlineLevel="1" x14ac:dyDescent="0.3">
      <c r="A406" s="13"/>
      <c r="B406" s="34"/>
      <c r="C406" s="367" t="s">
        <v>3</v>
      </c>
      <c r="D406" s="491"/>
      <c r="E406" s="491"/>
      <c r="F406" s="491"/>
      <c r="G406" s="492"/>
      <c r="H406" s="126"/>
      <c r="I406" s="106"/>
    </row>
    <row r="407" spans="1:9" ht="15.9" hidden="1" customHeight="1" outlineLevel="1" x14ac:dyDescent="0.3">
      <c r="A407" s="13"/>
      <c r="B407" s="34"/>
      <c r="C407" s="367" t="s">
        <v>3</v>
      </c>
      <c r="D407" s="491"/>
      <c r="E407" s="491"/>
      <c r="F407" s="491"/>
      <c r="G407" s="492"/>
      <c r="H407" s="126"/>
      <c r="I407" s="106"/>
    </row>
    <row r="408" spans="1:9" ht="15.9" hidden="1" customHeight="1" outlineLevel="1" x14ac:dyDescent="0.3">
      <c r="A408" s="13"/>
      <c r="B408" s="34"/>
      <c r="C408" s="367" t="s">
        <v>3</v>
      </c>
      <c r="D408" s="491"/>
      <c r="E408" s="491"/>
      <c r="F408" s="491"/>
      <c r="G408" s="492"/>
      <c r="H408" s="126"/>
      <c r="I408" s="106"/>
    </row>
    <row r="409" spans="1:9" ht="15.9" hidden="1" customHeight="1" outlineLevel="1" x14ac:dyDescent="0.3">
      <c r="A409" s="13"/>
      <c r="B409" s="34"/>
      <c r="C409" s="367" t="s">
        <v>3</v>
      </c>
      <c r="D409" s="491"/>
      <c r="E409" s="491"/>
      <c r="F409" s="491"/>
      <c r="G409" s="492"/>
      <c r="H409" s="126"/>
      <c r="I409" s="106"/>
    </row>
    <row r="410" spans="1:9" ht="15.9" hidden="1" customHeight="1" outlineLevel="1" x14ac:dyDescent="0.3">
      <c r="A410" s="13"/>
      <c r="B410" s="34"/>
      <c r="C410" s="367" t="s">
        <v>3</v>
      </c>
      <c r="D410" s="491"/>
      <c r="E410" s="491"/>
      <c r="F410" s="491"/>
      <c r="G410" s="492"/>
      <c r="H410" s="126"/>
      <c r="I410" s="106"/>
    </row>
    <row r="411" spans="1:9" ht="15.9" hidden="1" customHeight="1" outlineLevel="1" x14ac:dyDescent="0.3">
      <c r="A411" s="13"/>
      <c r="B411" s="34"/>
      <c r="C411" s="367" t="s">
        <v>3</v>
      </c>
      <c r="D411" s="491"/>
      <c r="E411" s="491"/>
      <c r="F411" s="491"/>
      <c r="G411" s="492"/>
      <c r="H411" s="126"/>
      <c r="I411" s="106"/>
    </row>
    <row r="412" spans="1:9" ht="15.9" hidden="1" customHeight="1" outlineLevel="1" x14ac:dyDescent="0.3">
      <c r="A412" s="13"/>
      <c r="B412" s="34"/>
      <c r="C412" s="367" t="s">
        <v>3</v>
      </c>
      <c r="D412" s="491"/>
      <c r="E412" s="491"/>
      <c r="F412" s="491"/>
      <c r="G412" s="492"/>
      <c r="H412" s="126"/>
      <c r="I412" s="106"/>
    </row>
    <row r="413" spans="1:9" ht="15.9" hidden="1" customHeight="1" outlineLevel="1" x14ac:dyDescent="0.3">
      <c r="A413" s="13"/>
      <c r="B413" s="34"/>
      <c r="C413" s="367" t="s">
        <v>3</v>
      </c>
      <c r="D413" s="491"/>
      <c r="E413" s="491"/>
      <c r="F413" s="491"/>
      <c r="G413" s="492"/>
      <c r="H413" s="126"/>
      <c r="I413" s="106"/>
    </row>
    <row r="414" spans="1:9" ht="15.9" hidden="1" customHeight="1" outlineLevel="1" x14ac:dyDescent="0.3">
      <c r="A414" s="13"/>
      <c r="B414" s="34"/>
      <c r="C414" s="367" t="s">
        <v>3</v>
      </c>
      <c r="D414" s="491"/>
      <c r="E414" s="491"/>
      <c r="F414" s="491"/>
      <c r="G414" s="492"/>
      <c r="H414" s="126"/>
      <c r="I414" s="106"/>
    </row>
    <row r="415" spans="1:9" ht="15.9" hidden="1" customHeight="1" outlineLevel="1" x14ac:dyDescent="0.3">
      <c r="A415" s="13"/>
      <c r="B415" s="34"/>
      <c r="C415" s="367" t="s">
        <v>3</v>
      </c>
      <c r="D415" s="491"/>
      <c r="E415" s="491"/>
      <c r="F415" s="491"/>
      <c r="G415" s="492"/>
      <c r="H415" s="126"/>
      <c r="I415" s="106"/>
    </row>
    <row r="416" spans="1:9" ht="15.9" hidden="1" customHeight="1" outlineLevel="1" x14ac:dyDescent="0.3">
      <c r="A416" s="13"/>
      <c r="B416" s="34"/>
      <c r="C416" s="367" t="s">
        <v>3</v>
      </c>
      <c r="D416" s="491"/>
      <c r="E416" s="491"/>
      <c r="F416" s="491"/>
      <c r="G416" s="492"/>
      <c r="H416" s="126"/>
      <c r="I416" s="106"/>
    </row>
    <row r="417" spans="1:9" ht="15.9" hidden="1" customHeight="1" outlineLevel="1" x14ac:dyDescent="0.3">
      <c r="A417" s="13"/>
      <c r="B417" s="34"/>
      <c r="C417" s="367" t="s">
        <v>3</v>
      </c>
      <c r="D417" s="491"/>
      <c r="E417" s="491"/>
      <c r="F417" s="491"/>
      <c r="G417" s="492"/>
      <c r="H417" s="126"/>
      <c r="I417" s="106"/>
    </row>
    <row r="418" spans="1:9" ht="15.9" hidden="1" customHeight="1" outlineLevel="1" x14ac:dyDescent="0.3">
      <c r="A418" s="13"/>
      <c r="B418" s="34"/>
      <c r="C418" s="367" t="s">
        <v>3</v>
      </c>
      <c r="D418" s="491"/>
      <c r="E418" s="491"/>
      <c r="F418" s="491"/>
      <c r="G418" s="492"/>
      <c r="H418" s="126"/>
      <c r="I418" s="106"/>
    </row>
    <row r="419" spans="1:9" ht="15.9" hidden="1" customHeight="1" outlineLevel="1" x14ac:dyDescent="0.3">
      <c r="A419" s="13"/>
      <c r="B419" s="34"/>
      <c r="C419" s="367" t="s">
        <v>3</v>
      </c>
      <c r="D419" s="491"/>
      <c r="E419" s="491"/>
      <c r="F419" s="491"/>
      <c r="G419" s="492"/>
      <c r="H419" s="126"/>
      <c r="I419" s="106"/>
    </row>
    <row r="420" spans="1:9" ht="15.9" hidden="1" customHeight="1" outlineLevel="1" x14ac:dyDescent="0.3">
      <c r="A420" s="13"/>
      <c r="B420" s="34"/>
      <c r="C420" s="367" t="s">
        <v>3</v>
      </c>
      <c r="D420" s="491"/>
      <c r="E420" s="491"/>
      <c r="F420" s="491"/>
      <c r="G420" s="492"/>
      <c r="H420" s="126"/>
      <c r="I420" s="106"/>
    </row>
    <row r="421" spans="1:9" ht="15.9" hidden="1" customHeight="1" outlineLevel="1" x14ac:dyDescent="0.3">
      <c r="A421" s="13"/>
      <c r="B421" s="34"/>
      <c r="C421" s="367" t="s">
        <v>3</v>
      </c>
      <c r="D421" s="491"/>
      <c r="E421" s="491"/>
      <c r="F421" s="491"/>
      <c r="G421" s="492"/>
      <c r="H421" s="126"/>
      <c r="I421" s="106"/>
    </row>
    <row r="422" spans="1:9" ht="15.9" hidden="1" customHeight="1" outlineLevel="1" x14ac:dyDescent="0.3">
      <c r="A422" s="13"/>
      <c r="B422" s="34"/>
      <c r="C422" s="367" t="s">
        <v>3</v>
      </c>
      <c r="D422" s="491"/>
      <c r="E422" s="491"/>
      <c r="F422" s="491"/>
      <c r="G422" s="492"/>
      <c r="H422" s="126"/>
      <c r="I422" s="106"/>
    </row>
    <row r="423" spans="1:9" ht="15.9" hidden="1" customHeight="1" outlineLevel="1" x14ac:dyDescent="0.3">
      <c r="A423" s="13"/>
      <c r="B423" s="34"/>
      <c r="C423" s="367" t="s">
        <v>3</v>
      </c>
      <c r="D423" s="491"/>
      <c r="E423" s="491"/>
      <c r="F423" s="491"/>
      <c r="G423" s="492"/>
      <c r="H423" s="126"/>
      <c r="I423" s="106"/>
    </row>
    <row r="424" spans="1:9" ht="15.9" hidden="1" customHeight="1" outlineLevel="1" x14ac:dyDescent="0.3">
      <c r="A424" s="13"/>
      <c r="B424" s="34"/>
      <c r="C424" s="367" t="s">
        <v>3</v>
      </c>
      <c r="D424" s="491"/>
      <c r="E424" s="491"/>
      <c r="F424" s="491"/>
      <c r="G424" s="492"/>
      <c r="H424" s="126"/>
      <c r="I424" s="106"/>
    </row>
    <row r="425" spans="1:9" ht="15.9" hidden="1" customHeight="1" outlineLevel="1" x14ac:dyDescent="0.3">
      <c r="A425" s="13"/>
      <c r="B425" s="34"/>
      <c r="C425" s="367" t="s">
        <v>3</v>
      </c>
      <c r="D425" s="491"/>
      <c r="E425" s="491"/>
      <c r="F425" s="491"/>
      <c r="G425" s="492"/>
      <c r="H425" s="126"/>
      <c r="I425" s="106"/>
    </row>
    <row r="426" spans="1:9" ht="15.9" hidden="1" customHeight="1" outlineLevel="1" x14ac:dyDescent="0.3">
      <c r="A426" s="13"/>
      <c r="B426" s="34"/>
      <c r="C426" s="367" t="s">
        <v>3</v>
      </c>
      <c r="D426" s="491"/>
      <c r="E426" s="491"/>
      <c r="F426" s="491"/>
      <c r="G426" s="492"/>
      <c r="H426" s="126"/>
      <c r="I426" s="106"/>
    </row>
    <row r="427" spans="1:9" ht="15.9" hidden="1" customHeight="1" outlineLevel="1" x14ac:dyDescent="0.3">
      <c r="A427" s="13"/>
      <c r="B427" s="34"/>
      <c r="C427" s="367" t="s">
        <v>3</v>
      </c>
      <c r="D427" s="491"/>
      <c r="E427" s="491"/>
      <c r="F427" s="491"/>
      <c r="G427" s="492"/>
      <c r="H427" s="126"/>
      <c r="I427" s="106"/>
    </row>
    <row r="428" spans="1:9" ht="15.9" hidden="1" customHeight="1" outlineLevel="1" x14ac:dyDescent="0.3">
      <c r="A428" s="13"/>
      <c r="B428" s="34"/>
      <c r="C428" s="367" t="s">
        <v>3</v>
      </c>
      <c r="D428" s="491"/>
      <c r="E428" s="491"/>
      <c r="F428" s="491"/>
      <c r="G428" s="492"/>
      <c r="H428" s="126"/>
      <c r="I428" s="106"/>
    </row>
    <row r="429" spans="1:9" ht="15.9" hidden="1" customHeight="1" outlineLevel="1" x14ac:dyDescent="0.3">
      <c r="A429" s="13"/>
      <c r="B429" s="34"/>
      <c r="C429" s="367" t="s">
        <v>3</v>
      </c>
      <c r="D429" s="491"/>
      <c r="E429" s="491"/>
      <c r="F429" s="491"/>
      <c r="G429" s="492"/>
      <c r="H429" s="126"/>
      <c r="I429" s="106"/>
    </row>
    <row r="430" spans="1:9" ht="15.9" hidden="1" customHeight="1" outlineLevel="1" x14ac:dyDescent="0.3">
      <c r="A430" s="13"/>
      <c r="B430" s="34"/>
      <c r="C430" s="367" t="s">
        <v>3</v>
      </c>
      <c r="D430" s="491"/>
      <c r="E430" s="491"/>
      <c r="F430" s="491"/>
      <c r="G430" s="492"/>
      <c r="H430" s="126"/>
      <c r="I430" s="106"/>
    </row>
    <row r="431" spans="1:9" ht="15.9" hidden="1" customHeight="1" outlineLevel="1" x14ac:dyDescent="0.3">
      <c r="A431" s="13"/>
      <c r="B431" s="34"/>
      <c r="C431" s="367" t="s">
        <v>3</v>
      </c>
      <c r="D431" s="491"/>
      <c r="E431" s="491"/>
      <c r="F431" s="491"/>
      <c r="G431" s="492"/>
      <c r="H431" s="126"/>
      <c r="I431" s="106"/>
    </row>
    <row r="432" spans="1:9" ht="15.9" hidden="1" customHeight="1" outlineLevel="1" x14ac:dyDescent="0.3">
      <c r="A432" s="13"/>
      <c r="B432" s="34"/>
      <c r="C432" s="367" t="s">
        <v>3</v>
      </c>
      <c r="D432" s="491"/>
      <c r="E432" s="491"/>
      <c r="F432" s="491"/>
      <c r="G432" s="492"/>
      <c r="H432" s="126"/>
      <c r="I432" s="106"/>
    </row>
    <row r="433" spans="1:9" ht="15.9" hidden="1" customHeight="1" outlineLevel="1" x14ac:dyDescent="0.3">
      <c r="A433" s="13"/>
      <c r="B433" s="34"/>
      <c r="C433" s="367" t="s">
        <v>3</v>
      </c>
      <c r="D433" s="491"/>
      <c r="E433" s="491"/>
      <c r="F433" s="491"/>
      <c r="G433" s="492"/>
      <c r="H433" s="126"/>
      <c r="I433" s="106"/>
    </row>
    <row r="434" spans="1:9" ht="15.9" hidden="1" customHeight="1" outlineLevel="1" x14ac:dyDescent="0.3">
      <c r="A434" s="13"/>
      <c r="B434" s="34"/>
      <c r="C434" s="367" t="s">
        <v>3</v>
      </c>
      <c r="D434" s="491"/>
      <c r="E434" s="491"/>
      <c r="F434" s="491"/>
      <c r="G434" s="492"/>
      <c r="H434" s="126"/>
      <c r="I434" s="106"/>
    </row>
    <row r="435" spans="1:9" ht="15.9" hidden="1" customHeight="1" outlineLevel="1" x14ac:dyDescent="0.3">
      <c r="A435" s="13"/>
      <c r="B435" s="34"/>
      <c r="C435" s="367" t="s">
        <v>3</v>
      </c>
      <c r="D435" s="491"/>
      <c r="E435" s="491"/>
      <c r="F435" s="491"/>
      <c r="G435" s="492"/>
      <c r="H435" s="126"/>
      <c r="I435" s="106"/>
    </row>
    <row r="436" spans="1:9" ht="15.9" hidden="1" customHeight="1" outlineLevel="1" x14ac:dyDescent="0.3">
      <c r="A436" s="13"/>
      <c r="B436" s="34"/>
      <c r="C436" s="367" t="s">
        <v>3</v>
      </c>
      <c r="D436" s="491"/>
      <c r="E436" s="491"/>
      <c r="F436" s="491"/>
      <c r="G436" s="492"/>
      <c r="H436" s="126"/>
      <c r="I436" s="106"/>
    </row>
    <row r="437" spans="1:9" ht="15.9" hidden="1" customHeight="1" outlineLevel="1" x14ac:dyDescent="0.3">
      <c r="A437" s="13"/>
      <c r="B437" s="34"/>
      <c r="C437" s="367" t="s">
        <v>3</v>
      </c>
      <c r="D437" s="491"/>
      <c r="E437" s="491"/>
      <c r="F437" s="491"/>
      <c r="G437" s="492"/>
      <c r="H437" s="126"/>
      <c r="I437" s="106"/>
    </row>
    <row r="438" spans="1:9" ht="15.9" hidden="1" customHeight="1" outlineLevel="1" x14ac:dyDescent="0.3">
      <c r="A438" s="13"/>
      <c r="B438" s="34"/>
      <c r="C438" s="367" t="s">
        <v>3</v>
      </c>
      <c r="D438" s="491"/>
      <c r="E438" s="491"/>
      <c r="F438" s="491"/>
      <c r="G438" s="492"/>
      <c r="H438" s="126"/>
      <c r="I438" s="106"/>
    </row>
    <row r="439" spans="1:9" ht="15.9" hidden="1" customHeight="1" outlineLevel="1" x14ac:dyDescent="0.3">
      <c r="A439" s="13"/>
      <c r="B439" s="34"/>
      <c r="C439" s="367" t="s">
        <v>3</v>
      </c>
      <c r="D439" s="491"/>
      <c r="E439" s="491"/>
      <c r="F439" s="491"/>
      <c r="G439" s="492"/>
      <c r="H439" s="126"/>
      <c r="I439" s="106"/>
    </row>
    <row r="440" spans="1:9" ht="15.9" hidden="1" customHeight="1" outlineLevel="1" x14ac:dyDescent="0.3">
      <c r="A440" s="13"/>
      <c r="B440" s="34"/>
      <c r="C440" s="367" t="s">
        <v>3</v>
      </c>
      <c r="D440" s="491"/>
      <c r="E440" s="491"/>
      <c r="F440" s="491"/>
      <c r="G440" s="492"/>
      <c r="H440" s="126"/>
      <c r="I440" s="106"/>
    </row>
    <row r="441" spans="1:9" ht="15.9" hidden="1" customHeight="1" outlineLevel="1" x14ac:dyDescent="0.3">
      <c r="A441" s="13"/>
      <c r="B441" s="34"/>
      <c r="C441" s="367" t="s">
        <v>3</v>
      </c>
      <c r="D441" s="491"/>
      <c r="E441" s="491"/>
      <c r="F441" s="491"/>
      <c r="G441" s="492"/>
      <c r="H441" s="126"/>
      <c r="I441" s="106"/>
    </row>
    <row r="442" spans="1:9" ht="15.9" hidden="1" customHeight="1" outlineLevel="1" x14ac:dyDescent="0.3">
      <c r="A442" s="13"/>
      <c r="B442" s="34"/>
      <c r="C442" s="367" t="s">
        <v>3</v>
      </c>
      <c r="D442" s="491"/>
      <c r="E442" s="491"/>
      <c r="F442" s="491"/>
      <c r="G442" s="492"/>
      <c r="H442" s="126"/>
      <c r="I442" s="106"/>
    </row>
    <row r="443" spans="1:9" ht="15.9" hidden="1" customHeight="1" outlineLevel="1" x14ac:dyDescent="0.3">
      <c r="A443" s="13"/>
      <c r="B443" s="34"/>
      <c r="C443" s="367" t="s">
        <v>3</v>
      </c>
      <c r="D443" s="491"/>
      <c r="E443" s="491"/>
      <c r="F443" s="491"/>
      <c r="G443" s="492"/>
      <c r="H443" s="126"/>
      <c r="I443" s="106"/>
    </row>
    <row r="444" spans="1:9" ht="15.9" hidden="1" customHeight="1" outlineLevel="1" x14ac:dyDescent="0.3">
      <c r="A444" s="13"/>
      <c r="B444" s="34"/>
      <c r="C444" s="367" t="s">
        <v>3</v>
      </c>
      <c r="D444" s="491"/>
      <c r="E444" s="491"/>
      <c r="F444" s="491"/>
      <c r="G444" s="492"/>
      <c r="H444" s="126"/>
      <c r="I444" s="106"/>
    </row>
    <row r="445" spans="1:9" ht="15.9" hidden="1" customHeight="1" outlineLevel="1" x14ac:dyDescent="0.3">
      <c r="A445" s="13"/>
      <c r="B445" s="34"/>
      <c r="C445" s="367" t="s">
        <v>3</v>
      </c>
      <c r="D445" s="491"/>
      <c r="E445" s="491"/>
      <c r="F445" s="491"/>
      <c r="G445" s="492"/>
      <c r="H445" s="126"/>
      <c r="I445" s="106"/>
    </row>
    <row r="446" spans="1:9" ht="15.9" hidden="1" customHeight="1" outlineLevel="1" x14ac:dyDescent="0.3">
      <c r="A446" s="13"/>
      <c r="B446" s="34"/>
      <c r="C446" s="367" t="s">
        <v>3</v>
      </c>
      <c r="D446" s="491"/>
      <c r="E446" s="491"/>
      <c r="F446" s="491"/>
      <c r="G446" s="492"/>
      <c r="H446" s="126"/>
      <c r="I446" s="106"/>
    </row>
    <row r="447" spans="1:9" ht="15.9" hidden="1" customHeight="1" outlineLevel="1" x14ac:dyDescent="0.3">
      <c r="A447" s="13"/>
      <c r="B447" s="34"/>
      <c r="C447" s="367" t="s">
        <v>3</v>
      </c>
      <c r="D447" s="491"/>
      <c r="E447" s="491"/>
      <c r="F447" s="491"/>
      <c r="G447" s="492"/>
      <c r="H447" s="126"/>
      <c r="I447" s="106"/>
    </row>
    <row r="448" spans="1:9" ht="15.9" hidden="1" customHeight="1" outlineLevel="1" x14ac:dyDescent="0.3">
      <c r="A448" s="13"/>
      <c r="B448" s="34"/>
      <c r="C448" s="367" t="s">
        <v>3</v>
      </c>
      <c r="D448" s="491"/>
      <c r="E448" s="491"/>
      <c r="F448" s="491"/>
      <c r="G448" s="492"/>
      <c r="H448" s="126"/>
      <c r="I448" s="106"/>
    </row>
    <row r="449" spans="1:9" ht="15.9" hidden="1" customHeight="1" outlineLevel="1" x14ac:dyDescent="0.3">
      <c r="A449" s="13"/>
      <c r="B449" s="34"/>
      <c r="C449" s="367" t="s">
        <v>3</v>
      </c>
      <c r="D449" s="491"/>
      <c r="E449" s="491"/>
      <c r="F449" s="491"/>
      <c r="G449" s="492"/>
      <c r="H449" s="126"/>
      <c r="I449" s="106"/>
    </row>
    <row r="450" spans="1:9" ht="15.9" hidden="1" customHeight="1" outlineLevel="1" x14ac:dyDescent="0.3">
      <c r="A450" s="13"/>
      <c r="B450" s="34"/>
      <c r="C450" s="367" t="s">
        <v>3</v>
      </c>
      <c r="D450" s="491"/>
      <c r="E450" s="491"/>
      <c r="F450" s="491"/>
      <c r="G450" s="492"/>
      <c r="H450" s="126"/>
      <c r="I450" s="106"/>
    </row>
    <row r="451" spans="1:9" ht="15.9" hidden="1" customHeight="1" outlineLevel="1" x14ac:dyDescent="0.3">
      <c r="A451" s="13"/>
      <c r="B451" s="34"/>
      <c r="C451" s="367" t="s">
        <v>3</v>
      </c>
      <c r="D451" s="491"/>
      <c r="E451" s="491"/>
      <c r="F451" s="491"/>
      <c r="G451" s="492"/>
      <c r="H451" s="126"/>
      <c r="I451" s="106"/>
    </row>
    <row r="452" spans="1:9" ht="15.9" hidden="1" customHeight="1" outlineLevel="1" x14ac:dyDescent="0.3">
      <c r="A452" s="13"/>
      <c r="B452" s="34"/>
      <c r="C452" s="367" t="s">
        <v>3</v>
      </c>
      <c r="D452" s="491"/>
      <c r="E452" s="491"/>
      <c r="F452" s="491"/>
      <c r="G452" s="492"/>
      <c r="H452" s="126"/>
      <c r="I452" s="106"/>
    </row>
    <row r="453" spans="1:9" ht="15.9" hidden="1" customHeight="1" outlineLevel="1" x14ac:dyDescent="0.3">
      <c r="A453" s="13"/>
      <c r="B453" s="34"/>
      <c r="C453" s="367" t="s">
        <v>3</v>
      </c>
      <c r="D453" s="491"/>
      <c r="E453" s="491"/>
      <c r="F453" s="491"/>
      <c r="G453" s="492"/>
      <c r="H453" s="126"/>
      <c r="I453" s="106"/>
    </row>
    <row r="454" spans="1:9" ht="15.9" hidden="1" customHeight="1" outlineLevel="1" x14ac:dyDescent="0.3">
      <c r="A454" s="13"/>
      <c r="B454" s="34"/>
      <c r="C454" s="367" t="s">
        <v>3</v>
      </c>
      <c r="D454" s="491"/>
      <c r="E454" s="491"/>
      <c r="F454" s="491"/>
      <c r="G454" s="492"/>
      <c r="H454" s="126"/>
      <c r="I454" s="106"/>
    </row>
    <row r="455" spans="1:9" ht="15.9" hidden="1" customHeight="1" outlineLevel="1" x14ac:dyDescent="0.3">
      <c r="A455" s="13"/>
      <c r="B455" s="34"/>
      <c r="C455" s="367" t="s">
        <v>3</v>
      </c>
      <c r="D455" s="491"/>
      <c r="E455" s="491"/>
      <c r="F455" s="491"/>
      <c r="G455" s="492"/>
      <c r="H455" s="126"/>
      <c r="I455" s="106"/>
    </row>
    <row r="456" spans="1:9" ht="15.9" hidden="1" customHeight="1" outlineLevel="1" x14ac:dyDescent="0.3">
      <c r="A456" s="13"/>
      <c r="B456" s="34"/>
      <c r="C456" s="367" t="s">
        <v>3</v>
      </c>
      <c r="D456" s="491"/>
      <c r="E456" s="491"/>
      <c r="F456" s="491"/>
      <c r="G456" s="492"/>
      <c r="H456" s="126"/>
      <c r="I456" s="106"/>
    </row>
    <row r="457" spans="1:9" ht="15.9" hidden="1" customHeight="1" outlineLevel="1" x14ac:dyDescent="0.3">
      <c r="A457" s="13"/>
      <c r="B457" s="34"/>
      <c r="C457" s="367" t="s">
        <v>3</v>
      </c>
      <c r="D457" s="491"/>
      <c r="E457" s="491"/>
      <c r="F457" s="491"/>
      <c r="G457" s="492"/>
      <c r="H457" s="126"/>
      <c r="I457" s="106"/>
    </row>
    <row r="458" spans="1:9" ht="15.9" hidden="1" customHeight="1" outlineLevel="1" x14ac:dyDescent="0.3">
      <c r="A458" s="13"/>
      <c r="B458" s="34"/>
      <c r="C458" s="367" t="s">
        <v>3</v>
      </c>
      <c r="D458" s="491"/>
      <c r="E458" s="491"/>
      <c r="F458" s="491"/>
      <c r="G458" s="492"/>
      <c r="H458" s="126"/>
      <c r="I458" s="106"/>
    </row>
    <row r="459" spans="1:9" ht="15.9" hidden="1" customHeight="1" outlineLevel="1" x14ac:dyDescent="0.3">
      <c r="A459" s="13"/>
      <c r="B459" s="34"/>
      <c r="C459" s="367" t="s">
        <v>3</v>
      </c>
      <c r="D459" s="491"/>
      <c r="E459" s="491"/>
      <c r="F459" s="491"/>
      <c r="G459" s="492"/>
      <c r="H459" s="126"/>
      <c r="I459" s="106"/>
    </row>
    <row r="460" spans="1:9" ht="15.9" hidden="1" customHeight="1" outlineLevel="1" x14ac:dyDescent="0.3">
      <c r="A460" s="13"/>
      <c r="B460" s="34"/>
      <c r="C460" s="367" t="s">
        <v>3</v>
      </c>
      <c r="D460" s="491"/>
      <c r="E460" s="491"/>
      <c r="F460" s="491"/>
      <c r="G460" s="492"/>
      <c r="H460" s="126"/>
      <c r="I460" s="106"/>
    </row>
    <row r="461" spans="1:9" ht="15.9" hidden="1" customHeight="1" outlineLevel="1" x14ac:dyDescent="0.3">
      <c r="A461" s="13"/>
      <c r="B461" s="34"/>
      <c r="C461" s="367" t="s">
        <v>3</v>
      </c>
      <c r="D461" s="491"/>
      <c r="E461" s="491"/>
      <c r="F461" s="491"/>
      <c r="G461" s="492"/>
      <c r="H461" s="126"/>
      <c r="I461" s="106"/>
    </row>
    <row r="462" spans="1:9" ht="15.9" hidden="1" customHeight="1" outlineLevel="1" x14ac:dyDescent="0.3">
      <c r="A462" s="13"/>
      <c r="B462" s="34"/>
      <c r="C462" s="367" t="s">
        <v>3</v>
      </c>
      <c r="D462" s="491"/>
      <c r="E462" s="491"/>
      <c r="F462" s="491"/>
      <c r="G462" s="492"/>
      <c r="H462" s="126"/>
      <c r="I462" s="106"/>
    </row>
    <row r="463" spans="1:9" ht="15.9" hidden="1" customHeight="1" outlineLevel="1" x14ac:dyDescent="0.3">
      <c r="A463" s="13"/>
      <c r="B463" s="34"/>
      <c r="C463" s="367" t="s">
        <v>3</v>
      </c>
      <c r="D463" s="491"/>
      <c r="E463" s="491"/>
      <c r="F463" s="491"/>
      <c r="G463" s="492"/>
      <c r="H463" s="126"/>
      <c r="I463" s="106"/>
    </row>
    <row r="464" spans="1:9" ht="15.9" hidden="1" customHeight="1" outlineLevel="1" x14ac:dyDescent="0.3">
      <c r="A464" s="13"/>
      <c r="B464" s="34"/>
      <c r="C464" s="367" t="s">
        <v>3</v>
      </c>
      <c r="D464" s="491"/>
      <c r="E464" s="491"/>
      <c r="F464" s="491"/>
      <c r="G464" s="492"/>
      <c r="H464" s="126"/>
      <c r="I464" s="106"/>
    </row>
    <row r="465" spans="1:9" ht="15.9" hidden="1" customHeight="1" outlineLevel="1" x14ac:dyDescent="0.3">
      <c r="A465" s="13"/>
      <c r="B465" s="34"/>
      <c r="C465" s="367" t="s">
        <v>3</v>
      </c>
      <c r="D465" s="491"/>
      <c r="E465" s="491"/>
      <c r="F465" s="491"/>
      <c r="G465" s="492"/>
      <c r="H465" s="126"/>
      <c r="I465" s="106"/>
    </row>
    <row r="466" spans="1:9" ht="15.9" hidden="1" customHeight="1" outlineLevel="1" x14ac:dyDescent="0.3">
      <c r="A466" s="13"/>
      <c r="B466" s="34"/>
      <c r="C466" s="367" t="s">
        <v>3</v>
      </c>
      <c r="D466" s="491"/>
      <c r="E466" s="491"/>
      <c r="F466" s="491"/>
      <c r="G466" s="492"/>
      <c r="H466" s="126"/>
      <c r="I466" s="106"/>
    </row>
    <row r="467" spans="1:9" ht="15.9" hidden="1" customHeight="1" outlineLevel="1" x14ac:dyDescent="0.3">
      <c r="A467" s="13"/>
      <c r="B467" s="34"/>
      <c r="C467" s="367" t="s">
        <v>3</v>
      </c>
      <c r="D467" s="491"/>
      <c r="E467" s="491"/>
      <c r="F467" s="491"/>
      <c r="G467" s="492"/>
      <c r="H467" s="126"/>
      <c r="I467" s="106"/>
    </row>
    <row r="468" spans="1:9" ht="15.9" hidden="1" customHeight="1" outlineLevel="1" x14ac:dyDescent="0.3">
      <c r="A468" s="13"/>
      <c r="B468" s="34"/>
      <c r="C468" s="367" t="s">
        <v>3</v>
      </c>
      <c r="D468" s="491"/>
      <c r="E468" s="491"/>
      <c r="F468" s="491"/>
      <c r="G468" s="492"/>
      <c r="H468" s="126"/>
      <c r="I468" s="106"/>
    </row>
    <row r="469" spans="1:9" ht="15.9" hidden="1" customHeight="1" outlineLevel="1" x14ac:dyDescent="0.3">
      <c r="A469" s="13"/>
      <c r="B469" s="34"/>
      <c r="C469" s="367" t="s">
        <v>3</v>
      </c>
      <c r="D469" s="491"/>
      <c r="E469" s="491"/>
      <c r="F469" s="491"/>
      <c r="G469" s="492"/>
      <c r="H469" s="126"/>
      <c r="I469" s="106"/>
    </row>
    <row r="470" spans="1:9" ht="15.9" hidden="1" customHeight="1" outlineLevel="1" x14ac:dyDescent="0.3">
      <c r="A470" s="13"/>
      <c r="B470" s="34"/>
      <c r="C470" s="367" t="s">
        <v>3</v>
      </c>
      <c r="D470" s="491"/>
      <c r="E470" s="491"/>
      <c r="F470" s="491"/>
      <c r="G470" s="492"/>
      <c r="H470" s="126"/>
      <c r="I470" s="106"/>
    </row>
    <row r="471" spans="1:9" ht="15.9" hidden="1" customHeight="1" outlineLevel="1" x14ac:dyDescent="0.3">
      <c r="A471" s="13"/>
      <c r="B471" s="34"/>
      <c r="C471" s="367" t="s">
        <v>3</v>
      </c>
      <c r="D471" s="491"/>
      <c r="E471" s="491"/>
      <c r="F471" s="491"/>
      <c r="G471" s="492"/>
      <c r="H471" s="126"/>
      <c r="I471" s="106"/>
    </row>
    <row r="472" spans="1:9" ht="15.9" hidden="1" customHeight="1" outlineLevel="1" x14ac:dyDescent="0.3">
      <c r="A472" s="13"/>
      <c r="B472" s="34"/>
      <c r="C472" s="367" t="s">
        <v>3</v>
      </c>
      <c r="D472" s="491"/>
      <c r="E472" s="491"/>
      <c r="F472" s="491"/>
      <c r="G472" s="492"/>
      <c r="H472" s="126"/>
      <c r="I472" s="106"/>
    </row>
    <row r="473" spans="1:9" ht="15.9" hidden="1" customHeight="1" outlineLevel="1" x14ac:dyDescent="0.3">
      <c r="A473" s="13"/>
      <c r="B473" s="34"/>
      <c r="C473" s="367" t="s">
        <v>3</v>
      </c>
      <c r="D473" s="491"/>
      <c r="E473" s="491"/>
      <c r="F473" s="491"/>
      <c r="G473" s="492"/>
      <c r="H473" s="126"/>
      <c r="I473" s="106"/>
    </row>
    <row r="474" spans="1:9" ht="15.9" hidden="1" customHeight="1" outlineLevel="1" x14ac:dyDescent="0.3">
      <c r="A474" s="13"/>
      <c r="B474" s="34"/>
      <c r="C474" s="367" t="s">
        <v>3</v>
      </c>
      <c r="D474" s="491"/>
      <c r="E474" s="491"/>
      <c r="F474" s="491"/>
      <c r="G474" s="492"/>
      <c r="H474" s="126"/>
      <c r="I474" s="106"/>
    </row>
    <row r="475" spans="1:9" ht="15.9" hidden="1" customHeight="1" outlineLevel="1" x14ac:dyDescent="0.3">
      <c r="A475" s="13"/>
      <c r="B475" s="34"/>
      <c r="C475" s="367" t="s">
        <v>3</v>
      </c>
      <c r="D475" s="491"/>
      <c r="E475" s="491"/>
      <c r="F475" s="491"/>
      <c r="G475" s="492"/>
      <c r="H475" s="126"/>
      <c r="I475" s="106"/>
    </row>
    <row r="476" spans="1:9" ht="15.9" hidden="1" customHeight="1" outlineLevel="1" x14ac:dyDescent="0.3">
      <c r="A476" s="13"/>
      <c r="B476" s="34"/>
      <c r="C476" s="367" t="s">
        <v>3</v>
      </c>
      <c r="D476" s="491"/>
      <c r="E476" s="491"/>
      <c r="F476" s="491"/>
      <c r="G476" s="492"/>
      <c r="H476" s="126"/>
      <c r="I476" s="106"/>
    </row>
    <row r="477" spans="1:9" ht="15.9" hidden="1" customHeight="1" outlineLevel="1" x14ac:dyDescent="0.3">
      <c r="A477" s="13"/>
      <c r="B477" s="34"/>
      <c r="C477" s="367" t="s">
        <v>3</v>
      </c>
      <c r="D477" s="491"/>
      <c r="E477" s="491"/>
      <c r="F477" s="491"/>
      <c r="G477" s="492"/>
      <c r="H477" s="126"/>
      <c r="I477" s="106"/>
    </row>
    <row r="478" spans="1:9" ht="15.9" hidden="1" customHeight="1" outlineLevel="1" x14ac:dyDescent="0.3">
      <c r="A478" s="13"/>
      <c r="B478" s="34"/>
      <c r="C478" s="367" t="s">
        <v>3</v>
      </c>
      <c r="D478" s="491"/>
      <c r="E478" s="491"/>
      <c r="F478" s="491"/>
      <c r="G478" s="492"/>
      <c r="H478" s="126"/>
      <c r="I478" s="106"/>
    </row>
    <row r="479" spans="1:9" ht="15.9" hidden="1" customHeight="1" outlineLevel="1" x14ac:dyDescent="0.3">
      <c r="A479" s="13"/>
      <c r="B479" s="34"/>
      <c r="C479" s="367" t="s">
        <v>3</v>
      </c>
      <c r="D479" s="491"/>
      <c r="E479" s="491"/>
      <c r="F479" s="491"/>
      <c r="G479" s="492"/>
      <c r="H479" s="126"/>
      <c r="I479" s="106"/>
    </row>
    <row r="480" spans="1:9" ht="15.9" hidden="1" customHeight="1" outlineLevel="1" x14ac:dyDescent="0.3">
      <c r="A480" s="13"/>
      <c r="B480" s="34"/>
      <c r="C480" s="367" t="s">
        <v>3</v>
      </c>
      <c r="D480" s="491"/>
      <c r="E480" s="491"/>
      <c r="F480" s="491"/>
      <c r="G480" s="492"/>
      <c r="H480" s="126"/>
      <c r="I480" s="106"/>
    </row>
    <row r="481" spans="1:9" ht="15.9" hidden="1" customHeight="1" outlineLevel="1" x14ac:dyDescent="0.3">
      <c r="A481" s="13"/>
      <c r="B481" s="34"/>
      <c r="C481" s="367" t="s">
        <v>3</v>
      </c>
      <c r="D481" s="491"/>
      <c r="E481" s="491"/>
      <c r="F481" s="491"/>
      <c r="G481" s="492"/>
      <c r="H481" s="126"/>
      <c r="I481" s="106"/>
    </row>
    <row r="482" spans="1:9" ht="15.9" hidden="1" customHeight="1" outlineLevel="1" x14ac:dyDescent="0.3">
      <c r="A482" s="13"/>
      <c r="B482" s="34"/>
      <c r="C482" s="367" t="s">
        <v>3</v>
      </c>
      <c r="D482" s="491"/>
      <c r="E482" s="491"/>
      <c r="F482" s="491"/>
      <c r="G482" s="492"/>
      <c r="H482" s="126"/>
      <c r="I482" s="106"/>
    </row>
    <row r="483" spans="1:9" ht="15.9" hidden="1" customHeight="1" outlineLevel="1" x14ac:dyDescent="0.3">
      <c r="A483" s="13"/>
      <c r="B483" s="34"/>
      <c r="C483" s="367" t="s">
        <v>3</v>
      </c>
      <c r="D483" s="491"/>
      <c r="E483" s="491"/>
      <c r="F483" s="491"/>
      <c r="G483" s="492"/>
      <c r="H483" s="126"/>
      <c r="I483" s="106"/>
    </row>
    <row r="484" spans="1:9" ht="15.9" hidden="1" customHeight="1" outlineLevel="1" x14ac:dyDescent="0.3">
      <c r="A484" s="13"/>
      <c r="B484" s="34"/>
      <c r="C484" s="367" t="s">
        <v>3</v>
      </c>
      <c r="D484" s="491"/>
      <c r="E484" s="491"/>
      <c r="F484" s="491"/>
      <c r="G484" s="492"/>
      <c r="H484" s="126"/>
      <c r="I484" s="106"/>
    </row>
    <row r="485" spans="1:9" ht="15.9" hidden="1" customHeight="1" outlineLevel="1" x14ac:dyDescent="0.3">
      <c r="A485" s="13"/>
      <c r="B485" s="34"/>
      <c r="C485" s="367" t="s">
        <v>3</v>
      </c>
      <c r="D485" s="491"/>
      <c r="E485" s="491"/>
      <c r="F485" s="491"/>
      <c r="G485" s="492"/>
      <c r="H485" s="126"/>
      <c r="I485" s="106"/>
    </row>
    <row r="486" spans="1:9" ht="15.9" hidden="1" customHeight="1" outlineLevel="1" x14ac:dyDescent="0.3">
      <c r="A486" s="13"/>
      <c r="B486" s="34"/>
      <c r="C486" s="367" t="s">
        <v>3</v>
      </c>
      <c r="D486" s="491"/>
      <c r="E486" s="491"/>
      <c r="F486" s="491"/>
      <c r="G486" s="492"/>
      <c r="H486" s="126"/>
      <c r="I486" s="106"/>
    </row>
    <row r="487" spans="1:9" ht="15.9" hidden="1" customHeight="1" outlineLevel="1" x14ac:dyDescent="0.3">
      <c r="A487" s="13"/>
      <c r="B487" s="34"/>
      <c r="C487" s="367" t="s">
        <v>3</v>
      </c>
      <c r="D487" s="491"/>
      <c r="E487" s="491"/>
      <c r="F487" s="491"/>
      <c r="G487" s="492"/>
      <c r="H487" s="126"/>
      <c r="I487" s="106"/>
    </row>
    <row r="488" spans="1:9" ht="15.9" hidden="1" customHeight="1" outlineLevel="1" x14ac:dyDescent="0.3">
      <c r="A488" s="13"/>
      <c r="B488" s="34"/>
      <c r="C488" s="367" t="s">
        <v>3</v>
      </c>
      <c r="D488" s="491"/>
      <c r="E488" s="491"/>
      <c r="F488" s="491"/>
      <c r="G488" s="492"/>
      <c r="H488" s="126"/>
      <c r="I488" s="106"/>
    </row>
    <row r="489" spans="1:9" ht="15.9" hidden="1" customHeight="1" outlineLevel="1" x14ac:dyDescent="0.3">
      <c r="A489" s="13"/>
      <c r="B489" s="34"/>
      <c r="C489" s="367" t="s">
        <v>3</v>
      </c>
      <c r="D489" s="491"/>
      <c r="E489" s="491"/>
      <c r="F489" s="491"/>
      <c r="G489" s="492"/>
      <c r="H489" s="126"/>
      <c r="I489" s="106"/>
    </row>
    <row r="490" spans="1:9" ht="15.9" hidden="1" customHeight="1" outlineLevel="1" x14ac:dyDescent="0.3">
      <c r="A490" s="13"/>
      <c r="B490" s="34"/>
      <c r="C490" s="367" t="s">
        <v>3</v>
      </c>
      <c r="D490" s="491"/>
      <c r="E490" s="491"/>
      <c r="F490" s="491"/>
      <c r="G490" s="492"/>
      <c r="H490" s="126"/>
      <c r="I490" s="106"/>
    </row>
    <row r="491" spans="1:9" ht="15.9" hidden="1" customHeight="1" outlineLevel="1" x14ac:dyDescent="0.3">
      <c r="A491" s="13"/>
      <c r="B491" s="34"/>
      <c r="C491" s="367" t="s">
        <v>3</v>
      </c>
      <c r="D491" s="491"/>
      <c r="E491" s="491"/>
      <c r="F491" s="491"/>
      <c r="G491" s="492"/>
      <c r="H491" s="126"/>
      <c r="I491" s="106"/>
    </row>
    <row r="492" spans="1:9" ht="15.9" hidden="1" customHeight="1" outlineLevel="1" x14ac:dyDescent="0.3">
      <c r="A492" s="13"/>
      <c r="B492" s="34"/>
      <c r="C492" s="367" t="s">
        <v>3</v>
      </c>
      <c r="D492" s="491"/>
      <c r="E492" s="491"/>
      <c r="F492" s="491"/>
      <c r="G492" s="492"/>
      <c r="H492" s="126"/>
      <c r="I492" s="106"/>
    </row>
    <row r="493" spans="1:9" ht="15.9" hidden="1" customHeight="1" outlineLevel="1" x14ac:dyDescent="0.3">
      <c r="A493" s="13"/>
      <c r="B493" s="34"/>
      <c r="C493" s="367" t="s">
        <v>3</v>
      </c>
      <c r="D493" s="491"/>
      <c r="E493" s="491"/>
      <c r="F493" s="491"/>
      <c r="G493" s="492"/>
      <c r="H493" s="126"/>
      <c r="I493" s="106"/>
    </row>
    <row r="494" spans="1:9" ht="15.9" hidden="1" customHeight="1" outlineLevel="1" x14ac:dyDescent="0.3">
      <c r="A494" s="13"/>
      <c r="B494" s="34"/>
      <c r="C494" s="367" t="s">
        <v>3</v>
      </c>
      <c r="D494" s="491"/>
      <c r="E494" s="491"/>
      <c r="F494" s="491"/>
      <c r="G494" s="492"/>
      <c r="H494" s="126"/>
      <c r="I494" s="106"/>
    </row>
    <row r="495" spans="1:9" ht="15.9" hidden="1" customHeight="1" outlineLevel="1" x14ac:dyDescent="0.3">
      <c r="A495" s="13"/>
      <c r="B495" s="34"/>
      <c r="C495" s="367" t="s">
        <v>3</v>
      </c>
      <c r="D495" s="491"/>
      <c r="E495" s="491"/>
      <c r="F495" s="491"/>
      <c r="G495" s="492"/>
      <c r="H495" s="126"/>
      <c r="I495" s="106"/>
    </row>
    <row r="496" spans="1:9" ht="15.9" hidden="1" customHeight="1" outlineLevel="1" x14ac:dyDescent="0.3">
      <c r="A496" s="13"/>
      <c r="B496" s="34"/>
      <c r="C496" s="367" t="s">
        <v>3</v>
      </c>
      <c r="D496" s="491"/>
      <c r="E496" s="491"/>
      <c r="F496" s="491"/>
      <c r="G496" s="492"/>
      <c r="H496" s="126"/>
      <c r="I496" s="106"/>
    </row>
    <row r="497" spans="1:9" ht="15.9" hidden="1" customHeight="1" outlineLevel="1" x14ac:dyDescent="0.3">
      <c r="A497" s="13"/>
      <c r="B497" s="34"/>
      <c r="C497" s="367" t="s">
        <v>3</v>
      </c>
      <c r="D497" s="491"/>
      <c r="E497" s="491"/>
      <c r="F497" s="491"/>
      <c r="G497" s="492"/>
      <c r="H497" s="126"/>
      <c r="I497" s="106"/>
    </row>
    <row r="498" spans="1:9" ht="15.9" hidden="1" customHeight="1" outlineLevel="1" x14ac:dyDescent="0.3">
      <c r="A498" s="13"/>
      <c r="B498" s="34"/>
      <c r="C498" s="367" t="s">
        <v>3</v>
      </c>
      <c r="D498" s="491"/>
      <c r="E498" s="491"/>
      <c r="F498" s="491"/>
      <c r="G498" s="492"/>
      <c r="H498" s="126"/>
      <c r="I498" s="106"/>
    </row>
    <row r="499" spans="1:9" ht="15.9" hidden="1" customHeight="1" outlineLevel="1" x14ac:dyDescent="0.3">
      <c r="A499" s="13"/>
      <c r="B499" s="34"/>
      <c r="C499" s="367" t="s">
        <v>3</v>
      </c>
      <c r="D499" s="491"/>
      <c r="E499" s="491"/>
      <c r="F499" s="491"/>
      <c r="G499" s="492"/>
      <c r="H499" s="126"/>
      <c r="I499" s="106"/>
    </row>
    <row r="500" spans="1:9" ht="15.9" hidden="1" customHeight="1" outlineLevel="1" x14ac:dyDescent="0.3">
      <c r="A500" s="13"/>
      <c r="B500" s="34"/>
      <c r="C500" s="367" t="s">
        <v>3</v>
      </c>
      <c r="D500" s="491"/>
      <c r="E500" s="491"/>
      <c r="F500" s="491"/>
      <c r="G500" s="492"/>
      <c r="H500" s="126"/>
      <c r="I500" s="106"/>
    </row>
    <row r="501" spans="1:9" ht="15.9" hidden="1" customHeight="1" outlineLevel="1" x14ac:dyDescent="0.3">
      <c r="A501" s="13"/>
      <c r="B501" s="34"/>
      <c r="C501" s="367" t="s">
        <v>3</v>
      </c>
      <c r="D501" s="491"/>
      <c r="E501" s="491"/>
      <c r="F501" s="491"/>
      <c r="G501" s="492"/>
      <c r="H501" s="126"/>
      <c r="I501" s="106"/>
    </row>
    <row r="502" spans="1:9" ht="15.9" hidden="1" customHeight="1" outlineLevel="1" x14ac:dyDescent="0.3">
      <c r="A502" s="13"/>
      <c r="B502" s="34"/>
      <c r="C502" s="367" t="s">
        <v>3</v>
      </c>
      <c r="D502" s="491"/>
      <c r="E502" s="491"/>
      <c r="F502" s="491"/>
      <c r="G502" s="492"/>
      <c r="H502" s="126"/>
      <c r="I502" s="106"/>
    </row>
    <row r="503" spans="1:9" ht="15.9" hidden="1" customHeight="1" outlineLevel="1" x14ac:dyDescent="0.3">
      <c r="A503" s="13"/>
      <c r="B503" s="34"/>
      <c r="C503" s="367" t="s">
        <v>3</v>
      </c>
      <c r="D503" s="491"/>
      <c r="E503" s="491"/>
      <c r="F503" s="491"/>
      <c r="G503" s="492"/>
      <c r="H503" s="126"/>
      <c r="I503" s="106"/>
    </row>
    <row r="504" spans="1:9" ht="15.9" hidden="1" customHeight="1" outlineLevel="1" x14ac:dyDescent="0.3">
      <c r="A504" s="13"/>
      <c r="B504" s="34"/>
      <c r="C504" s="367" t="s">
        <v>3</v>
      </c>
      <c r="D504" s="491"/>
      <c r="E504" s="491"/>
      <c r="F504" s="491"/>
      <c r="G504" s="492"/>
      <c r="H504" s="126"/>
      <c r="I504" s="106"/>
    </row>
    <row r="505" spans="1:9" ht="15.9" hidden="1" customHeight="1" outlineLevel="1" x14ac:dyDescent="0.3">
      <c r="A505" s="13"/>
      <c r="B505" s="34"/>
      <c r="C505" s="367" t="s">
        <v>3</v>
      </c>
      <c r="D505" s="491"/>
      <c r="E505" s="491"/>
      <c r="F505" s="491"/>
      <c r="G505" s="492"/>
      <c r="H505" s="126"/>
      <c r="I505" s="106"/>
    </row>
    <row r="506" spans="1:9" ht="15.9" hidden="1" customHeight="1" outlineLevel="1" x14ac:dyDescent="0.3">
      <c r="A506" s="13"/>
      <c r="B506" s="34"/>
      <c r="C506" s="367" t="s">
        <v>3</v>
      </c>
      <c r="D506" s="491"/>
      <c r="E506" s="491"/>
      <c r="F506" s="491"/>
      <c r="G506" s="492"/>
      <c r="H506" s="126"/>
      <c r="I506" s="106"/>
    </row>
    <row r="507" spans="1:9" ht="15.9" hidden="1" customHeight="1" outlineLevel="1" x14ac:dyDescent="0.3">
      <c r="A507" s="13"/>
      <c r="B507" s="34"/>
      <c r="C507" s="367" t="s">
        <v>3</v>
      </c>
      <c r="D507" s="491"/>
      <c r="E507" s="491"/>
      <c r="F507" s="491"/>
      <c r="G507" s="492"/>
      <c r="H507" s="126"/>
      <c r="I507" s="106"/>
    </row>
    <row r="508" spans="1:9" ht="15.9" hidden="1" customHeight="1" outlineLevel="1" x14ac:dyDescent="0.3">
      <c r="A508" s="13"/>
      <c r="B508" s="34"/>
      <c r="C508" s="367" t="s">
        <v>3</v>
      </c>
      <c r="D508" s="491"/>
      <c r="E508" s="491"/>
      <c r="F508" s="491"/>
      <c r="G508" s="492"/>
      <c r="H508" s="126"/>
      <c r="I508" s="106"/>
    </row>
    <row r="509" spans="1:9" ht="15.9" hidden="1" customHeight="1" outlineLevel="1" x14ac:dyDescent="0.3">
      <c r="A509" s="13"/>
      <c r="B509" s="34"/>
      <c r="C509" s="367" t="s">
        <v>3</v>
      </c>
      <c r="D509" s="491"/>
      <c r="E509" s="491"/>
      <c r="F509" s="491"/>
      <c r="G509" s="492"/>
      <c r="H509" s="126"/>
      <c r="I509" s="106"/>
    </row>
    <row r="510" spans="1:9" ht="15.9" hidden="1" customHeight="1" outlineLevel="1" x14ac:dyDescent="0.3">
      <c r="A510" s="13"/>
      <c r="B510" s="34"/>
      <c r="C510" s="367" t="s">
        <v>3</v>
      </c>
      <c r="D510" s="491"/>
      <c r="E510" s="491"/>
      <c r="F510" s="491"/>
      <c r="G510" s="492"/>
      <c r="H510" s="126"/>
      <c r="I510" s="106"/>
    </row>
    <row r="511" spans="1:9" ht="15.9" hidden="1" customHeight="1" outlineLevel="1" x14ac:dyDescent="0.3">
      <c r="A511" s="13"/>
      <c r="B511" s="34"/>
      <c r="C511" s="367" t="s">
        <v>3</v>
      </c>
      <c r="D511" s="491"/>
      <c r="E511" s="491"/>
      <c r="F511" s="491"/>
      <c r="G511" s="492"/>
      <c r="H511" s="126"/>
      <c r="I511" s="106"/>
    </row>
    <row r="512" spans="1:9" ht="15.9" hidden="1" customHeight="1" outlineLevel="1" x14ac:dyDescent="0.3">
      <c r="A512" s="13"/>
      <c r="B512" s="34"/>
      <c r="C512" s="367" t="s">
        <v>3</v>
      </c>
      <c r="D512" s="491"/>
      <c r="E512" s="491"/>
      <c r="F512" s="491"/>
      <c r="G512" s="492"/>
      <c r="H512" s="126"/>
      <c r="I512" s="106"/>
    </row>
    <row r="513" spans="1:9" ht="15.9" hidden="1" customHeight="1" outlineLevel="1" x14ac:dyDescent="0.3">
      <c r="A513" s="13"/>
      <c r="B513" s="34"/>
      <c r="C513" s="367" t="s">
        <v>3</v>
      </c>
      <c r="D513" s="491"/>
      <c r="E513" s="491"/>
      <c r="F513" s="491"/>
      <c r="G513" s="492"/>
      <c r="H513" s="126"/>
      <c r="I513" s="106"/>
    </row>
    <row r="514" spans="1:9" ht="15.9" hidden="1" customHeight="1" outlineLevel="1" x14ac:dyDescent="0.3">
      <c r="A514" s="13"/>
      <c r="B514" s="34"/>
      <c r="C514" s="367" t="s">
        <v>3</v>
      </c>
      <c r="D514" s="491"/>
      <c r="E514" s="491"/>
      <c r="F514" s="491"/>
      <c r="G514" s="492"/>
      <c r="H514" s="126"/>
      <c r="I514" s="106"/>
    </row>
    <row r="515" spans="1:9" ht="15.9" hidden="1" customHeight="1" outlineLevel="1" x14ac:dyDescent="0.3">
      <c r="A515" s="13"/>
      <c r="B515" s="34"/>
      <c r="C515" s="367" t="s">
        <v>3</v>
      </c>
      <c r="D515" s="491"/>
      <c r="E515" s="491"/>
      <c r="F515" s="491"/>
      <c r="G515" s="492"/>
      <c r="H515" s="126"/>
      <c r="I515" s="106"/>
    </row>
    <row r="516" spans="1:9" ht="15.9" hidden="1" customHeight="1" outlineLevel="1" x14ac:dyDescent="0.3">
      <c r="A516" s="13"/>
      <c r="B516" s="34"/>
      <c r="C516" s="367" t="s">
        <v>3</v>
      </c>
      <c r="D516" s="491"/>
      <c r="E516" s="491"/>
      <c r="F516" s="491"/>
      <c r="G516" s="492"/>
      <c r="H516" s="126"/>
      <c r="I516" s="106"/>
    </row>
    <row r="517" spans="1:9" ht="15.9" hidden="1" customHeight="1" outlineLevel="1" x14ac:dyDescent="0.3">
      <c r="A517" s="13"/>
      <c r="B517" s="34"/>
      <c r="C517" s="367" t="s">
        <v>3</v>
      </c>
      <c r="D517" s="491"/>
      <c r="E517" s="491"/>
      <c r="F517" s="491"/>
      <c r="G517" s="492"/>
      <c r="H517" s="126"/>
      <c r="I517" s="106"/>
    </row>
    <row r="518" spans="1:9" ht="15.9" hidden="1" customHeight="1" outlineLevel="1" x14ac:dyDescent="0.3">
      <c r="A518" s="13"/>
      <c r="B518" s="34"/>
      <c r="C518" s="367" t="s">
        <v>3</v>
      </c>
      <c r="D518" s="491"/>
      <c r="E518" s="491"/>
      <c r="F518" s="491"/>
      <c r="G518" s="492"/>
      <c r="H518" s="126"/>
      <c r="I518" s="106"/>
    </row>
    <row r="519" spans="1:9" ht="15.9" hidden="1" customHeight="1" outlineLevel="1" x14ac:dyDescent="0.3">
      <c r="A519" s="13"/>
      <c r="B519" s="34"/>
      <c r="C519" s="367" t="s">
        <v>3</v>
      </c>
      <c r="D519" s="491"/>
      <c r="E519" s="491"/>
      <c r="F519" s="491"/>
      <c r="G519" s="492"/>
      <c r="H519" s="126"/>
      <c r="I519" s="106"/>
    </row>
    <row r="520" spans="1:9" ht="15.9" hidden="1" customHeight="1" outlineLevel="1" x14ac:dyDescent="0.3">
      <c r="A520" s="13"/>
      <c r="B520" s="34"/>
      <c r="C520" s="367" t="s">
        <v>3</v>
      </c>
      <c r="D520" s="491"/>
      <c r="E520" s="491"/>
      <c r="F520" s="491"/>
      <c r="G520" s="492"/>
      <c r="H520" s="126"/>
      <c r="I520" s="106"/>
    </row>
    <row r="521" spans="1:9" ht="15.9" hidden="1" customHeight="1" outlineLevel="1" x14ac:dyDescent="0.3">
      <c r="A521" s="13"/>
      <c r="B521" s="34"/>
      <c r="C521" s="367" t="s">
        <v>3</v>
      </c>
      <c r="D521" s="491"/>
      <c r="E521" s="491"/>
      <c r="F521" s="491"/>
      <c r="G521" s="492"/>
      <c r="H521" s="126"/>
      <c r="I521" s="106"/>
    </row>
    <row r="522" spans="1:9" ht="15.9" hidden="1" customHeight="1" outlineLevel="1" x14ac:dyDescent="0.3">
      <c r="A522" s="13"/>
      <c r="B522" s="34"/>
      <c r="C522" s="367" t="s">
        <v>3</v>
      </c>
      <c r="D522" s="491"/>
      <c r="E522" s="491"/>
      <c r="F522" s="491"/>
      <c r="G522" s="492"/>
      <c r="H522" s="126"/>
      <c r="I522" s="106"/>
    </row>
    <row r="523" spans="1:9" ht="15.9" hidden="1" customHeight="1" outlineLevel="1" x14ac:dyDescent="0.3">
      <c r="A523" s="13"/>
      <c r="B523" s="34"/>
      <c r="C523" s="367" t="s">
        <v>3</v>
      </c>
      <c r="D523" s="491"/>
      <c r="E523" s="491"/>
      <c r="F523" s="491"/>
      <c r="G523" s="492"/>
      <c r="H523" s="126"/>
      <c r="I523" s="106"/>
    </row>
    <row r="524" spans="1:9" ht="15.9" hidden="1" customHeight="1" outlineLevel="1" x14ac:dyDescent="0.3">
      <c r="A524" s="13"/>
      <c r="B524" s="34"/>
      <c r="C524" s="367" t="s">
        <v>3</v>
      </c>
      <c r="D524" s="491"/>
      <c r="E524" s="491"/>
      <c r="F524" s="491"/>
      <c r="G524" s="492"/>
      <c r="H524" s="126"/>
      <c r="I524" s="106"/>
    </row>
    <row r="525" spans="1:9" ht="15.9" hidden="1" customHeight="1" outlineLevel="1" x14ac:dyDescent="0.3">
      <c r="A525" s="13"/>
      <c r="B525" s="34"/>
      <c r="C525" s="367" t="s">
        <v>3</v>
      </c>
      <c r="D525" s="491"/>
      <c r="E525" s="491"/>
      <c r="F525" s="491"/>
      <c r="G525" s="492"/>
      <c r="H525" s="126"/>
      <c r="I525" s="106"/>
    </row>
    <row r="526" spans="1:9" ht="15.9" hidden="1" customHeight="1" outlineLevel="1" x14ac:dyDescent="0.3">
      <c r="A526" s="13"/>
      <c r="B526" s="34"/>
      <c r="C526" s="367" t="s">
        <v>3</v>
      </c>
      <c r="D526" s="491"/>
      <c r="E526" s="491"/>
      <c r="F526" s="491"/>
      <c r="G526" s="492"/>
      <c r="H526" s="126"/>
      <c r="I526" s="106"/>
    </row>
    <row r="527" spans="1:9" ht="15.9" hidden="1" customHeight="1" outlineLevel="1" x14ac:dyDescent="0.3">
      <c r="A527" s="13"/>
      <c r="B527" s="34"/>
      <c r="C527" s="367" t="s">
        <v>3</v>
      </c>
      <c r="D527" s="491"/>
      <c r="E527" s="491"/>
      <c r="F527" s="491"/>
      <c r="G527" s="492"/>
      <c r="H527" s="126"/>
      <c r="I527" s="106"/>
    </row>
    <row r="528" spans="1:9" ht="15.9" hidden="1" customHeight="1" outlineLevel="1" x14ac:dyDescent="0.3">
      <c r="A528" s="13"/>
      <c r="B528" s="34"/>
      <c r="C528" s="367" t="s">
        <v>3</v>
      </c>
      <c r="D528" s="491"/>
      <c r="E528" s="491"/>
      <c r="F528" s="491"/>
      <c r="G528" s="492"/>
      <c r="H528" s="126"/>
      <c r="I528" s="106"/>
    </row>
    <row r="529" spans="1:9" ht="15.9" hidden="1" customHeight="1" outlineLevel="1" x14ac:dyDescent="0.3">
      <c r="A529" s="13"/>
      <c r="B529" s="34"/>
      <c r="C529" s="367" t="s">
        <v>3</v>
      </c>
      <c r="D529" s="491"/>
      <c r="E529" s="491"/>
      <c r="F529" s="491"/>
      <c r="G529" s="492"/>
      <c r="H529" s="126"/>
      <c r="I529" s="106"/>
    </row>
    <row r="530" spans="1:9" ht="15.9" hidden="1" customHeight="1" outlineLevel="1" x14ac:dyDescent="0.3">
      <c r="A530" s="13"/>
      <c r="B530" s="34"/>
      <c r="C530" s="367" t="s">
        <v>3</v>
      </c>
      <c r="D530" s="491"/>
      <c r="E530" s="491"/>
      <c r="F530" s="491"/>
      <c r="G530" s="492"/>
      <c r="H530" s="126"/>
      <c r="I530" s="106"/>
    </row>
    <row r="531" spans="1:9" ht="15.9" hidden="1" customHeight="1" outlineLevel="1" x14ac:dyDescent="0.3">
      <c r="A531" s="13"/>
      <c r="B531" s="34"/>
      <c r="C531" s="367" t="s">
        <v>3</v>
      </c>
      <c r="D531" s="491"/>
      <c r="E531" s="491"/>
      <c r="F531" s="491"/>
      <c r="G531" s="492"/>
      <c r="H531" s="126"/>
      <c r="I531" s="106"/>
    </row>
    <row r="532" spans="1:9" ht="15.9" hidden="1" customHeight="1" outlineLevel="1" x14ac:dyDescent="0.3">
      <c r="A532" s="13"/>
      <c r="B532" s="34"/>
      <c r="C532" s="367" t="s">
        <v>3</v>
      </c>
      <c r="D532" s="491"/>
      <c r="E532" s="491"/>
      <c r="F532" s="491"/>
      <c r="G532" s="492"/>
      <c r="H532" s="126"/>
      <c r="I532" s="106"/>
    </row>
    <row r="533" spans="1:9" ht="15.9" hidden="1" customHeight="1" outlineLevel="1" x14ac:dyDescent="0.3">
      <c r="A533" s="13"/>
      <c r="B533" s="34"/>
      <c r="C533" s="367" t="s">
        <v>3</v>
      </c>
      <c r="D533" s="491"/>
      <c r="E533" s="491"/>
      <c r="F533" s="491"/>
      <c r="G533" s="492"/>
      <c r="H533" s="126"/>
      <c r="I533" s="106"/>
    </row>
    <row r="534" spans="1:9" ht="15.9" hidden="1" customHeight="1" outlineLevel="1" x14ac:dyDescent="0.3">
      <c r="A534" s="13"/>
      <c r="B534" s="34"/>
      <c r="C534" s="367" t="s">
        <v>3</v>
      </c>
      <c r="D534" s="491"/>
      <c r="E534" s="491"/>
      <c r="F534" s="491"/>
      <c r="G534" s="492"/>
      <c r="H534" s="126"/>
      <c r="I534" s="106"/>
    </row>
    <row r="535" spans="1:9" ht="15.9" hidden="1" customHeight="1" outlineLevel="1" x14ac:dyDescent="0.3">
      <c r="A535" s="13"/>
      <c r="B535" s="34"/>
      <c r="C535" s="367" t="s">
        <v>3</v>
      </c>
      <c r="D535" s="491"/>
      <c r="E535" s="491"/>
      <c r="F535" s="491"/>
      <c r="G535" s="492"/>
      <c r="H535" s="126"/>
      <c r="I535" s="106"/>
    </row>
    <row r="536" spans="1:9" ht="15.9" hidden="1" customHeight="1" outlineLevel="1" x14ac:dyDescent="0.3">
      <c r="A536" s="13"/>
      <c r="B536" s="34"/>
      <c r="C536" s="367" t="s">
        <v>3</v>
      </c>
      <c r="D536" s="491"/>
      <c r="E536" s="491"/>
      <c r="F536" s="491"/>
      <c r="G536" s="492"/>
      <c r="H536" s="126"/>
      <c r="I536" s="106"/>
    </row>
    <row r="537" spans="1:9" ht="15.9" hidden="1" customHeight="1" outlineLevel="1" x14ac:dyDescent="0.3">
      <c r="A537" s="13"/>
      <c r="B537" s="34"/>
      <c r="C537" s="367" t="s">
        <v>3</v>
      </c>
      <c r="D537" s="491"/>
      <c r="E537" s="491"/>
      <c r="F537" s="491"/>
      <c r="G537" s="492"/>
      <c r="H537" s="126"/>
      <c r="I537" s="106"/>
    </row>
    <row r="538" spans="1:9" ht="15.9" hidden="1" customHeight="1" outlineLevel="1" x14ac:dyDescent="0.3">
      <c r="A538" s="13"/>
      <c r="B538" s="34"/>
      <c r="C538" s="367" t="s">
        <v>3</v>
      </c>
      <c r="D538" s="491"/>
      <c r="E538" s="491"/>
      <c r="F538" s="491"/>
      <c r="G538" s="492"/>
      <c r="H538" s="126"/>
      <c r="I538" s="106"/>
    </row>
    <row r="539" spans="1:9" ht="15.9" hidden="1" customHeight="1" outlineLevel="1" x14ac:dyDescent="0.3">
      <c r="A539" s="13"/>
      <c r="B539" s="34"/>
      <c r="C539" s="367" t="s">
        <v>3</v>
      </c>
      <c r="D539" s="491"/>
      <c r="E539" s="491"/>
      <c r="F539" s="491"/>
      <c r="G539" s="492"/>
      <c r="H539" s="126"/>
      <c r="I539" s="106"/>
    </row>
    <row r="540" spans="1:9" ht="15.9" hidden="1" customHeight="1" outlineLevel="1" x14ac:dyDescent="0.3">
      <c r="A540" s="13"/>
      <c r="B540" s="34"/>
      <c r="C540" s="367" t="s">
        <v>3</v>
      </c>
      <c r="D540" s="491"/>
      <c r="E540" s="491"/>
      <c r="F540" s="491"/>
      <c r="G540" s="492"/>
      <c r="H540" s="126"/>
      <c r="I540" s="106"/>
    </row>
    <row r="541" spans="1:9" ht="15.9" hidden="1" customHeight="1" outlineLevel="1" x14ac:dyDescent="0.3">
      <c r="A541" s="13"/>
      <c r="B541" s="34"/>
      <c r="C541" s="367" t="s">
        <v>3</v>
      </c>
      <c r="D541" s="491"/>
      <c r="E541" s="491"/>
      <c r="F541" s="491"/>
      <c r="G541" s="492"/>
      <c r="H541" s="126"/>
      <c r="I541" s="106"/>
    </row>
    <row r="542" spans="1:9" ht="15.9" hidden="1" customHeight="1" outlineLevel="1" x14ac:dyDescent="0.3">
      <c r="A542" s="13"/>
      <c r="B542" s="34"/>
      <c r="C542" s="367" t="s">
        <v>3</v>
      </c>
      <c r="D542" s="491"/>
      <c r="E542" s="491"/>
      <c r="F542" s="491"/>
      <c r="G542" s="492"/>
      <c r="H542" s="126"/>
      <c r="I542" s="106"/>
    </row>
    <row r="543" spans="1:9" ht="15.9" hidden="1" customHeight="1" outlineLevel="1" x14ac:dyDescent="0.3">
      <c r="A543" s="13"/>
      <c r="B543" s="34"/>
      <c r="C543" s="367" t="s">
        <v>3</v>
      </c>
      <c r="D543" s="491"/>
      <c r="E543" s="491"/>
      <c r="F543" s="491"/>
      <c r="G543" s="492"/>
      <c r="H543" s="126"/>
      <c r="I543" s="106"/>
    </row>
    <row r="544" spans="1:9" ht="15.9" hidden="1" customHeight="1" outlineLevel="1" x14ac:dyDescent="0.3">
      <c r="A544" s="13"/>
      <c r="B544" s="34"/>
      <c r="C544" s="367" t="s">
        <v>3</v>
      </c>
      <c r="D544" s="491"/>
      <c r="E544" s="491"/>
      <c r="F544" s="491"/>
      <c r="G544" s="492"/>
      <c r="H544" s="126"/>
      <c r="I544" s="106"/>
    </row>
    <row r="545" spans="1:9" ht="15.9" hidden="1" customHeight="1" outlineLevel="1" x14ac:dyDescent="0.3">
      <c r="A545" s="13"/>
      <c r="B545" s="34"/>
      <c r="C545" s="367" t="s">
        <v>3</v>
      </c>
      <c r="D545" s="491"/>
      <c r="E545" s="491"/>
      <c r="F545" s="491"/>
      <c r="G545" s="492"/>
      <c r="H545" s="126"/>
      <c r="I545" s="106"/>
    </row>
    <row r="546" spans="1:9" ht="15.9" hidden="1" customHeight="1" outlineLevel="1" x14ac:dyDescent="0.3">
      <c r="A546" s="13"/>
      <c r="B546" s="34"/>
      <c r="C546" s="367" t="s">
        <v>3</v>
      </c>
      <c r="D546" s="491"/>
      <c r="E546" s="491"/>
      <c r="F546" s="491"/>
      <c r="G546" s="492"/>
      <c r="H546" s="126"/>
      <c r="I546" s="106"/>
    </row>
    <row r="547" spans="1:9" ht="15.9" hidden="1" customHeight="1" outlineLevel="1" x14ac:dyDescent="0.3">
      <c r="A547" s="13"/>
      <c r="B547" s="34"/>
      <c r="C547" s="367" t="s">
        <v>3</v>
      </c>
      <c r="D547" s="491"/>
      <c r="E547" s="491"/>
      <c r="F547" s="491"/>
      <c r="G547" s="492"/>
      <c r="H547" s="126"/>
      <c r="I547" s="106"/>
    </row>
    <row r="548" spans="1:9" ht="15.9" hidden="1" customHeight="1" outlineLevel="1" x14ac:dyDescent="0.3">
      <c r="A548" s="13"/>
      <c r="B548" s="34"/>
      <c r="C548" s="367" t="s">
        <v>3</v>
      </c>
      <c r="D548" s="491"/>
      <c r="E548" s="491"/>
      <c r="F548" s="491"/>
      <c r="G548" s="492"/>
      <c r="H548" s="126"/>
      <c r="I548" s="106"/>
    </row>
    <row r="549" spans="1:9" ht="15.9" hidden="1" customHeight="1" outlineLevel="1" x14ac:dyDescent="0.3">
      <c r="A549" s="13"/>
      <c r="B549" s="34"/>
      <c r="C549" s="367" t="s">
        <v>3</v>
      </c>
      <c r="D549" s="491"/>
      <c r="E549" s="491"/>
      <c r="F549" s="491"/>
      <c r="G549" s="492"/>
      <c r="H549" s="126"/>
      <c r="I549" s="106"/>
    </row>
    <row r="550" spans="1:9" ht="15.9" hidden="1" customHeight="1" outlineLevel="1" x14ac:dyDescent="0.3">
      <c r="A550" s="13"/>
      <c r="B550" s="34"/>
      <c r="C550" s="367" t="s">
        <v>3</v>
      </c>
      <c r="D550" s="491"/>
      <c r="E550" s="491"/>
      <c r="F550" s="491"/>
      <c r="G550" s="492"/>
      <c r="H550" s="126"/>
      <c r="I550" s="106"/>
    </row>
    <row r="551" spans="1:9" ht="15.9" hidden="1" customHeight="1" outlineLevel="1" x14ac:dyDescent="0.3">
      <c r="A551" s="13"/>
      <c r="B551" s="34"/>
      <c r="C551" s="367" t="s">
        <v>3</v>
      </c>
      <c r="D551" s="491"/>
      <c r="E551" s="491"/>
      <c r="F551" s="491"/>
      <c r="G551" s="492"/>
      <c r="H551" s="126"/>
      <c r="I551" s="106"/>
    </row>
    <row r="552" spans="1:9" ht="15.9" hidden="1" customHeight="1" outlineLevel="1" x14ac:dyDescent="0.3">
      <c r="A552" s="13"/>
      <c r="B552" s="34"/>
      <c r="C552" s="367" t="s">
        <v>3</v>
      </c>
      <c r="D552" s="491"/>
      <c r="E552" s="491"/>
      <c r="F552" s="491"/>
      <c r="G552" s="492"/>
      <c r="H552" s="126"/>
      <c r="I552" s="106"/>
    </row>
    <row r="553" spans="1:9" ht="15.9" hidden="1" customHeight="1" outlineLevel="1" x14ac:dyDescent="0.3">
      <c r="A553" s="13"/>
      <c r="B553" s="34"/>
      <c r="C553" s="367" t="s">
        <v>3</v>
      </c>
      <c r="D553" s="491"/>
      <c r="E553" s="491"/>
      <c r="F553" s="491"/>
      <c r="G553" s="492"/>
      <c r="H553" s="126"/>
      <c r="I553" s="106"/>
    </row>
    <row r="554" spans="1:9" ht="15.9" hidden="1" customHeight="1" outlineLevel="1" x14ac:dyDescent="0.3">
      <c r="A554" s="13"/>
      <c r="B554" s="34"/>
      <c r="C554" s="367" t="s">
        <v>3</v>
      </c>
      <c r="D554" s="491"/>
      <c r="E554" s="491"/>
      <c r="F554" s="491"/>
      <c r="G554" s="492"/>
      <c r="H554" s="126"/>
      <c r="I554" s="106"/>
    </row>
    <row r="555" spans="1:9" ht="15.9" hidden="1" customHeight="1" outlineLevel="1" x14ac:dyDescent="0.3">
      <c r="A555" s="13"/>
      <c r="B555" s="34"/>
      <c r="C555" s="367" t="s">
        <v>3</v>
      </c>
      <c r="D555" s="491"/>
      <c r="E555" s="491"/>
      <c r="F555" s="491"/>
      <c r="G555" s="492"/>
      <c r="H555" s="126"/>
      <c r="I555" s="106"/>
    </row>
    <row r="556" spans="1:9" ht="15.9" hidden="1" customHeight="1" outlineLevel="1" x14ac:dyDescent="0.3">
      <c r="A556" s="13"/>
      <c r="B556" s="34"/>
      <c r="C556" s="367" t="s">
        <v>3</v>
      </c>
      <c r="D556" s="491"/>
      <c r="E556" s="491"/>
      <c r="F556" s="491"/>
      <c r="G556" s="492"/>
      <c r="H556" s="126"/>
      <c r="I556" s="106"/>
    </row>
    <row r="557" spans="1:9" ht="15.9" hidden="1" customHeight="1" outlineLevel="1" x14ac:dyDescent="0.3">
      <c r="A557" s="13"/>
      <c r="B557" s="34"/>
      <c r="C557" s="367" t="s">
        <v>3</v>
      </c>
      <c r="D557" s="491"/>
      <c r="E557" s="491"/>
      <c r="F557" s="491"/>
      <c r="G557" s="492"/>
      <c r="H557" s="126"/>
      <c r="I557" s="106"/>
    </row>
    <row r="558" spans="1:9" ht="15.9" hidden="1" customHeight="1" outlineLevel="1" x14ac:dyDescent="0.3">
      <c r="A558" s="13"/>
      <c r="B558" s="34"/>
      <c r="C558" s="367" t="s">
        <v>3</v>
      </c>
      <c r="D558" s="491"/>
      <c r="E558" s="491"/>
      <c r="F558" s="491"/>
      <c r="G558" s="492"/>
      <c r="H558" s="126"/>
      <c r="I558" s="106"/>
    </row>
    <row r="559" spans="1:9" ht="15.9" hidden="1" customHeight="1" outlineLevel="1" x14ac:dyDescent="0.3">
      <c r="A559" s="13"/>
      <c r="B559" s="34"/>
      <c r="C559" s="367" t="s">
        <v>3</v>
      </c>
      <c r="D559" s="491"/>
      <c r="E559" s="491"/>
      <c r="F559" s="491"/>
      <c r="G559" s="492"/>
      <c r="H559" s="126"/>
      <c r="I559" s="106"/>
    </row>
    <row r="560" spans="1:9" ht="15.9" hidden="1" customHeight="1" outlineLevel="1" x14ac:dyDescent="0.3">
      <c r="A560" s="13"/>
      <c r="B560" s="34"/>
      <c r="C560" s="367" t="s">
        <v>3</v>
      </c>
      <c r="D560" s="491"/>
      <c r="E560" s="491"/>
      <c r="F560" s="491"/>
      <c r="G560" s="492"/>
      <c r="H560" s="126"/>
      <c r="I560" s="106"/>
    </row>
    <row r="561" spans="1:9" ht="15.9" hidden="1" customHeight="1" outlineLevel="1" x14ac:dyDescent="0.3">
      <c r="A561" s="13"/>
      <c r="B561" s="34"/>
      <c r="C561" s="367" t="s">
        <v>3</v>
      </c>
      <c r="D561" s="491"/>
      <c r="E561" s="491"/>
      <c r="F561" s="491"/>
      <c r="G561" s="492"/>
      <c r="H561" s="126"/>
      <c r="I561" s="106"/>
    </row>
    <row r="562" spans="1:9" ht="15.9" hidden="1" customHeight="1" outlineLevel="1" x14ac:dyDescent="0.3">
      <c r="A562" s="13"/>
      <c r="B562" s="34"/>
      <c r="C562" s="367" t="s">
        <v>3</v>
      </c>
      <c r="D562" s="491"/>
      <c r="E562" s="491"/>
      <c r="F562" s="491"/>
      <c r="G562" s="492"/>
      <c r="H562" s="126"/>
      <c r="I562" s="106"/>
    </row>
    <row r="563" spans="1:9" ht="15.9" hidden="1" customHeight="1" outlineLevel="1" x14ac:dyDescent="0.3">
      <c r="A563" s="13"/>
      <c r="B563" s="34"/>
      <c r="C563" s="367" t="s">
        <v>3</v>
      </c>
      <c r="D563" s="491"/>
      <c r="E563" s="491"/>
      <c r="F563" s="491"/>
      <c r="G563" s="492"/>
      <c r="H563" s="126"/>
      <c r="I563" s="106"/>
    </row>
    <row r="564" spans="1:9" ht="15.9" hidden="1" customHeight="1" outlineLevel="1" x14ac:dyDescent="0.3">
      <c r="A564" s="13"/>
      <c r="B564" s="34"/>
      <c r="C564" s="367" t="s">
        <v>3</v>
      </c>
      <c r="D564" s="491"/>
      <c r="E564" s="491"/>
      <c r="F564" s="491"/>
      <c r="G564" s="492"/>
      <c r="H564" s="126"/>
      <c r="I564" s="106"/>
    </row>
    <row r="565" spans="1:9" ht="15.9" hidden="1" customHeight="1" outlineLevel="1" x14ac:dyDescent="0.3">
      <c r="A565" s="13"/>
      <c r="B565" s="34"/>
      <c r="C565" s="367" t="s">
        <v>3</v>
      </c>
      <c r="D565" s="491"/>
      <c r="E565" s="491"/>
      <c r="F565" s="491"/>
      <c r="G565" s="492"/>
      <c r="H565" s="126"/>
      <c r="I565" s="106"/>
    </row>
    <row r="566" spans="1:9" ht="15.9" hidden="1" customHeight="1" outlineLevel="1" x14ac:dyDescent="0.3">
      <c r="A566" s="13"/>
      <c r="B566" s="34"/>
      <c r="C566" s="367" t="s">
        <v>3</v>
      </c>
      <c r="D566" s="491"/>
      <c r="E566" s="491"/>
      <c r="F566" s="491"/>
      <c r="G566" s="492"/>
      <c r="H566" s="126"/>
      <c r="I566" s="106"/>
    </row>
    <row r="567" spans="1:9" ht="15.9" hidden="1" customHeight="1" outlineLevel="1" x14ac:dyDescent="0.3">
      <c r="A567" s="13"/>
      <c r="B567" s="34"/>
      <c r="C567" s="367" t="s">
        <v>3</v>
      </c>
      <c r="D567" s="491"/>
      <c r="E567" s="491"/>
      <c r="F567" s="491"/>
      <c r="G567" s="492"/>
      <c r="H567" s="126"/>
      <c r="I567" s="106"/>
    </row>
    <row r="568" spans="1:9" ht="15.9" hidden="1" customHeight="1" outlineLevel="1" x14ac:dyDescent="0.3">
      <c r="A568" s="13"/>
      <c r="B568" s="34"/>
      <c r="C568" s="367" t="s">
        <v>3</v>
      </c>
      <c r="D568" s="491"/>
      <c r="E568" s="491"/>
      <c r="F568" s="491"/>
      <c r="G568" s="492"/>
      <c r="H568" s="126"/>
      <c r="I568" s="106"/>
    </row>
    <row r="569" spans="1:9" ht="15.9" hidden="1" customHeight="1" outlineLevel="1" x14ac:dyDescent="0.3">
      <c r="A569" s="13"/>
      <c r="B569" s="34"/>
      <c r="C569" s="367" t="s">
        <v>3</v>
      </c>
      <c r="D569" s="491"/>
      <c r="E569" s="491"/>
      <c r="F569" s="491"/>
      <c r="G569" s="492"/>
      <c r="H569" s="126"/>
      <c r="I569" s="106"/>
    </row>
    <row r="570" spans="1:9" ht="15.9" hidden="1" customHeight="1" outlineLevel="1" x14ac:dyDescent="0.3">
      <c r="A570" s="13"/>
      <c r="B570" s="34"/>
      <c r="C570" s="367" t="s">
        <v>3</v>
      </c>
      <c r="D570" s="491"/>
      <c r="E570" s="491"/>
      <c r="F570" s="491"/>
      <c r="G570" s="492"/>
      <c r="H570" s="126"/>
      <c r="I570" s="106"/>
    </row>
    <row r="571" spans="1:9" ht="15.9" hidden="1" customHeight="1" outlineLevel="1" x14ac:dyDescent="0.3">
      <c r="A571" s="13"/>
      <c r="B571" s="34"/>
      <c r="C571" s="367" t="s">
        <v>3</v>
      </c>
      <c r="D571" s="491"/>
      <c r="E571" s="491"/>
      <c r="F571" s="491"/>
      <c r="G571" s="492"/>
      <c r="H571" s="126"/>
      <c r="I571" s="106"/>
    </row>
    <row r="572" spans="1:9" ht="15.9" hidden="1" customHeight="1" outlineLevel="1" x14ac:dyDescent="0.3">
      <c r="A572" s="13"/>
      <c r="B572" s="34"/>
      <c r="C572" s="367" t="s">
        <v>3</v>
      </c>
      <c r="D572" s="491"/>
      <c r="E572" s="491"/>
      <c r="F572" s="491"/>
      <c r="G572" s="492"/>
      <c r="H572" s="126"/>
      <c r="I572" s="106"/>
    </row>
    <row r="573" spans="1:9" ht="15.9" hidden="1" customHeight="1" outlineLevel="1" x14ac:dyDescent="0.3">
      <c r="A573" s="13"/>
      <c r="B573" s="34"/>
      <c r="C573" s="367" t="s">
        <v>3</v>
      </c>
      <c r="D573" s="491"/>
      <c r="E573" s="491"/>
      <c r="F573" s="491"/>
      <c r="G573" s="492"/>
      <c r="H573" s="126"/>
      <c r="I573" s="106"/>
    </row>
    <row r="574" spans="1:9" ht="15.9" hidden="1" customHeight="1" outlineLevel="1" x14ac:dyDescent="0.3">
      <c r="A574" s="13"/>
      <c r="B574" s="34"/>
      <c r="C574" s="367" t="s">
        <v>3</v>
      </c>
      <c r="D574" s="491"/>
      <c r="E574" s="491"/>
      <c r="F574" s="491"/>
      <c r="G574" s="492"/>
      <c r="H574" s="126"/>
      <c r="I574" s="106"/>
    </row>
    <row r="575" spans="1:9" ht="15.9" hidden="1" customHeight="1" outlineLevel="1" x14ac:dyDescent="0.3">
      <c r="A575" s="13"/>
      <c r="B575" s="34"/>
      <c r="C575" s="367" t="s">
        <v>3</v>
      </c>
      <c r="D575" s="491"/>
      <c r="E575" s="491"/>
      <c r="F575" s="491"/>
      <c r="G575" s="492"/>
      <c r="H575" s="126"/>
      <c r="I575" s="106"/>
    </row>
    <row r="576" spans="1:9" ht="15.9" hidden="1" customHeight="1" outlineLevel="1" x14ac:dyDescent="0.3">
      <c r="A576" s="13"/>
      <c r="B576" s="34"/>
      <c r="C576" s="367" t="s">
        <v>3</v>
      </c>
      <c r="D576" s="491"/>
      <c r="E576" s="491"/>
      <c r="F576" s="491"/>
      <c r="G576" s="492"/>
      <c r="H576" s="126"/>
      <c r="I576" s="106"/>
    </row>
    <row r="577" spans="1:9" ht="15.9" hidden="1" customHeight="1" outlineLevel="1" x14ac:dyDescent="0.3">
      <c r="A577" s="13"/>
      <c r="B577" s="34"/>
      <c r="C577" s="367" t="s">
        <v>3</v>
      </c>
      <c r="D577" s="491"/>
      <c r="E577" s="491"/>
      <c r="F577" s="491"/>
      <c r="G577" s="492"/>
      <c r="H577" s="126"/>
      <c r="I577" s="106"/>
    </row>
    <row r="578" spans="1:9" ht="15.9" hidden="1" customHeight="1" outlineLevel="1" x14ac:dyDescent="0.3">
      <c r="A578" s="13"/>
      <c r="B578" s="34"/>
      <c r="C578" s="367" t="s">
        <v>3</v>
      </c>
      <c r="D578" s="491"/>
      <c r="E578" s="491"/>
      <c r="F578" s="491"/>
      <c r="G578" s="492"/>
      <c r="H578" s="126"/>
      <c r="I578" s="106"/>
    </row>
    <row r="579" spans="1:9" ht="15.9" hidden="1" customHeight="1" outlineLevel="1" x14ac:dyDescent="0.3">
      <c r="A579" s="13"/>
      <c r="B579" s="34"/>
      <c r="C579" s="367" t="s">
        <v>3</v>
      </c>
      <c r="D579" s="491"/>
      <c r="E579" s="491"/>
      <c r="F579" s="491"/>
      <c r="G579" s="492"/>
      <c r="H579" s="126"/>
      <c r="I579" s="106"/>
    </row>
    <row r="580" spans="1:9" ht="15.9" hidden="1" customHeight="1" outlineLevel="1" x14ac:dyDescent="0.3">
      <c r="A580" s="13"/>
      <c r="B580" s="34"/>
      <c r="C580" s="367" t="s">
        <v>3</v>
      </c>
      <c r="D580" s="491"/>
      <c r="E580" s="491"/>
      <c r="F580" s="491"/>
      <c r="G580" s="492"/>
      <c r="H580" s="126"/>
      <c r="I580" s="106"/>
    </row>
    <row r="581" spans="1:9" ht="15.9" hidden="1" customHeight="1" outlineLevel="1" x14ac:dyDescent="0.3">
      <c r="A581" s="13"/>
      <c r="B581" s="34"/>
      <c r="C581" s="367" t="s">
        <v>3</v>
      </c>
      <c r="D581" s="491"/>
      <c r="E581" s="491"/>
      <c r="F581" s="491"/>
      <c r="G581" s="492"/>
      <c r="H581" s="126"/>
      <c r="I581" s="106"/>
    </row>
    <row r="582" spans="1:9" ht="15.9" hidden="1" customHeight="1" outlineLevel="1" x14ac:dyDescent="0.3">
      <c r="A582" s="13"/>
      <c r="B582" s="34"/>
      <c r="C582" s="367" t="s">
        <v>3</v>
      </c>
      <c r="D582" s="491"/>
      <c r="E582" s="491"/>
      <c r="F582" s="491"/>
      <c r="G582" s="492"/>
      <c r="H582" s="126"/>
      <c r="I582" s="106"/>
    </row>
    <row r="583" spans="1:9" ht="15.9" hidden="1" customHeight="1" outlineLevel="1" x14ac:dyDescent="0.3">
      <c r="A583" s="13"/>
      <c r="B583" s="34"/>
      <c r="C583" s="367" t="s">
        <v>3</v>
      </c>
      <c r="D583" s="491"/>
      <c r="E583" s="491"/>
      <c r="F583" s="491"/>
      <c r="G583" s="492"/>
      <c r="H583" s="126"/>
      <c r="I583" s="106"/>
    </row>
    <row r="584" spans="1:9" ht="15.9" hidden="1" customHeight="1" outlineLevel="1" x14ac:dyDescent="0.3">
      <c r="A584" s="13"/>
      <c r="B584" s="34"/>
      <c r="C584" s="367" t="s">
        <v>3</v>
      </c>
      <c r="D584" s="491"/>
      <c r="E584" s="491"/>
      <c r="F584" s="491"/>
      <c r="G584" s="492"/>
      <c r="H584" s="126"/>
      <c r="I584" s="106"/>
    </row>
    <row r="585" spans="1:9" ht="15.9" hidden="1" customHeight="1" outlineLevel="1" x14ac:dyDescent="0.3">
      <c r="A585" s="13"/>
      <c r="B585" s="34"/>
      <c r="C585" s="367" t="s">
        <v>3</v>
      </c>
      <c r="D585" s="491"/>
      <c r="E585" s="491"/>
      <c r="F585" s="491"/>
      <c r="G585" s="492"/>
      <c r="H585" s="126"/>
      <c r="I585" s="106"/>
    </row>
    <row r="586" spans="1:9" ht="15.9" hidden="1" customHeight="1" outlineLevel="1" x14ac:dyDescent="0.3">
      <c r="A586" s="13"/>
      <c r="B586" s="34"/>
      <c r="C586" s="367" t="s">
        <v>3</v>
      </c>
      <c r="D586" s="491"/>
      <c r="E586" s="491"/>
      <c r="F586" s="491"/>
      <c r="G586" s="492"/>
      <c r="H586" s="126"/>
      <c r="I586" s="106"/>
    </row>
    <row r="587" spans="1:9" ht="15.9" hidden="1" customHeight="1" outlineLevel="1" x14ac:dyDescent="0.3">
      <c r="A587" s="13"/>
      <c r="B587" s="34"/>
      <c r="C587" s="367" t="s">
        <v>3</v>
      </c>
      <c r="D587" s="491"/>
      <c r="E587" s="491"/>
      <c r="F587" s="491"/>
      <c r="G587" s="492"/>
      <c r="H587" s="126"/>
      <c r="I587" s="106"/>
    </row>
    <row r="588" spans="1:9" ht="15.9" hidden="1" customHeight="1" outlineLevel="1" x14ac:dyDescent="0.3">
      <c r="A588" s="13"/>
      <c r="B588" s="34"/>
      <c r="C588" s="367" t="s">
        <v>3</v>
      </c>
      <c r="D588" s="491"/>
      <c r="E588" s="491"/>
      <c r="F588" s="491"/>
      <c r="G588" s="492"/>
      <c r="H588" s="126"/>
      <c r="I588" s="106"/>
    </row>
    <row r="589" spans="1:9" ht="15.9" hidden="1" customHeight="1" outlineLevel="1" x14ac:dyDescent="0.3">
      <c r="A589" s="13"/>
      <c r="B589" s="34"/>
      <c r="C589" s="367" t="s">
        <v>3</v>
      </c>
      <c r="D589" s="491"/>
      <c r="E589" s="491"/>
      <c r="F589" s="491"/>
      <c r="G589" s="492"/>
      <c r="H589" s="126"/>
      <c r="I589" s="106"/>
    </row>
    <row r="590" spans="1:9" ht="15.9" hidden="1" customHeight="1" outlineLevel="1" x14ac:dyDescent="0.3">
      <c r="A590" s="13"/>
      <c r="B590" s="34"/>
      <c r="C590" s="367" t="s">
        <v>3</v>
      </c>
      <c r="D590" s="491"/>
      <c r="E590" s="491"/>
      <c r="F590" s="491"/>
      <c r="G590" s="492"/>
      <c r="H590" s="126"/>
      <c r="I590" s="106"/>
    </row>
    <row r="591" spans="1:9" ht="15.9" hidden="1" customHeight="1" outlineLevel="1" x14ac:dyDescent="0.3">
      <c r="A591" s="13"/>
      <c r="B591" s="34"/>
      <c r="C591" s="367" t="s">
        <v>3</v>
      </c>
      <c r="D591" s="491"/>
      <c r="E591" s="491"/>
      <c r="F591" s="491"/>
      <c r="G591" s="492"/>
      <c r="H591" s="126"/>
      <c r="I591" s="106"/>
    </row>
    <row r="592" spans="1:9" ht="15.9" hidden="1" customHeight="1" outlineLevel="1" x14ac:dyDescent="0.3">
      <c r="A592" s="13"/>
      <c r="B592" s="34"/>
      <c r="C592" s="367" t="s">
        <v>3</v>
      </c>
      <c r="D592" s="491"/>
      <c r="E592" s="491"/>
      <c r="F592" s="491"/>
      <c r="G592" s="492"/>
      <c r="H592" s="126"/>
      <c r="I592" s="106"/>
    </row>
    <row r="593" spans="1:9" ht="15.9" hidden="1" customHeight="1" outlineLevel="1" x14ac:dyDescent="0.3">
      <c r="A593" s="13"/>
      <c r="B593" s="34"/>
      <c r="C593" s="367" t="s">
        <v>3</v>
      </c>
      <c r="D593" s="491"/>
      <c r="E593" s="491"/>
      <c r="F593" s="491"/>
      <c r="G593" s="492"/>
      <c r="H593" s="126"/>
      <c r="I593" s="106"/>
    </row>
    <row r="594" spans="1:9" ht="15.9" hidden="1" customHeight="1" outlineLevel="1" x14ac:dyDescent="0.3">
      <c r="A594" s="13"/>
      <c r="B594" s="34"/>
      <c r="C594" s="367" t="s">
        <v>3</v>
      </c>
      <c r="D594" s="491"/>
      <c r="E594" s="491"/>
      <c r="F594" s="491"/>
      <c r="G594" s="492"/>
      <c r="H594" s="126"/>
      <c r="I594" s="106"/>
    </row>
    <row r="595" spans="1:9" ht="15.9" hidden="1" customHeight="1" outlineLevel="1" x14ac:dyDescent="0.3">
      <c r="A595" s="13"/>
      <c r="B595" s="34"/>
      <c r="C595" s="367" t="s">
        <v>3</v>
      </c>
      <c r="D595" s="491"/>
      <c r="E595" s="491"/>
      <c r="F595" s="491"/>
      <c r="G595" s="492"/>
      <c r="H595" s="126"/>
      <c r="I595" s="106"/>
    </row>
    <row r="596" spans="1:9" ht="15.9" hidden="1" customHeight="1" outlineLevel="1" x14ac:dyDescent="0.3">
      <c r="A596" s="13"/>
      <c r="B596" s="34"/>
      <c r="C596" s="367" t="s">
        <v>3</v>
      </c>
      <c r="D596" s="491"/>
      <c r="E596" s="491"/>
      <c r="F596" s="491"/>
      <c r="G596" s="492"/>
      <c r="H596" s="126"/>
      <c r="I596" s="106"/>
    </row>
    <row r="597" spans="1:9" ht="15.9" hidden="1" customHeight="1" outlineLevel="1" x14ac:dyDescent="0.3">
      <c r="A597" s="13"/>
      <c r="B597" s="34"/>
      <c r="C597" s="367" t="s">
        <v>3</v>
      </c>
      <c r="D597" s="491"/>
      <c r="E597" s="491"/>
      <c r="F597" s="491"/>
      <c r="G597" s="492"/>
      <c r="H597" s="126"/>
      <c r="I597" s="106"/>
    </row>
    <row r="598" spans="1:9" ht="15.9" hidden="1" customHeight="1" outlineLevel="1" x14ac:dyDescent="0.3">
      <c r="A598" s="13"/>
      <c r="B598" s="34"/>
      <c r="C598" s="367" t="s">
        <v>3</v>
      </c>
      <c r="D598" s="491"/>
      <c r="E598" s="491"/>
      <c r="F598" s="491"/>
      <c r="G598" s="492"/>
      <c r="H598" s="126"/>
      <c r="I598" s="106"/>
    </row>
    <row r="599" spans="1:9" ht="15.9" hidden="1" customHeight="1" outlineLevel="1" x14ac:dyDescent="0.3">
      <c r="A599" s="13"/>
      <c r="B599" s="34"/>
      <c r="C599" s="367" t="s">
        <v>3</v>
      </c>
      <c r="D599" s="491"/>
      <c r="E599" s="491"/>
      <c r="F599" s="491"/>
      <c r="G599" s="492"/>
      <c r="H599" s="126"/>
      <c r="I599" s="106"/>
    </row>
    <row r="600" spans="1:9" ht="15.9" hidden="1" customHeight="1" outlineLevel="1" x14ac:dyDescent="0.3">
      <c r="A600" s="13"/>
      <c r="B600" s="34"/>
      <c r="C600" s="367" t="s">
        <v>3</v>
      </c>
      <c r="D600" s="491"/>
      <c r="E600" s="491"/>
      <c r="F600" s="491"/>
      <c r="G600" s="492"/>
      <c r="H600" s="126"/>
      <c r="I600" s="106"/>
    </row>
    <row r="601" spans="1:9" ht="15.9" hidden="1" customHeight="1" outlineLevel="1" x14ac:dyDescent="0.3">
      <c r="A601" s="13"/>
      <c r="B601" s="34"/>
      <c r="C601" s="367" t="s">
        <v>3</v>
      </c>
      <c r="D601" s="491"/>
      <c r="E601" s="491"/>
      <c r="F601" s="491"/>
      <c r="G601" s="492"/>
      <c r="H601" s="126"/>
      <c r="I601" s="106"/>
    </row>
    <row r="602" spans="1:9" ht="15.9" hidden="1" customHeight="1" outlineLevel="1" x14ac:dyDescent="0.3">
      <c r="A602" s="13"/>
      <c r="B602" s="34"/>
      <c r="C602" s="367" t="s">
        <v>3</v>
      </c>
      <c r="D602" s="491"/>
      <c r="E602" s="491"/>
      <c r="F602" s="491"/>
      <c r="G602" s="492"/>
      <c r="H602" s="126"/>
      <c r="I602" s="106"/>
    </row>
    <row r="603" spans="1:9" ht="15.9" hidden="1" customHeight="1" outlineLevel="1" x14ac:dyDescent="0.3">
      <c r="A603" s="13"/>
      <c r="B603" s="34"/>
      <c r="C603" s="367" t="s">
        <v>3</v>
      </c>
      <c r="D603" s="491"/>
      <c r="E603" s="491"/>
      <c r="F603" s="491"/>
      <c r="G603" s="492"/>
      <c r="H603" s="126"/>
      <c r="I603" s="106"/>
    </row>
    <row r="604" spans="1:9" ht="15.9" hidden="1" customHeight="1" outlineLevel="1" x14ac:dyDescent="0.3">
      <c r="A604" s="13"/>
      <c r="B604" s="34"/>
      <c r="C604" s="367" t="s">
        <v>3</v>
      </c>
      <c r="D604" s="491"/>
      <c r="E604" s="491"/>
      <c r="F604" s="491"/>
      <c r="G604" s="492"/>
      <c r="H604" s="126"/>
      <c r="I604" s="106"/>
    </row>
    <row r="605" spans="1:9" ht="15.9" hidden="1" customHeight="1" outlineLevel="1" x14ac:dyDescent="0.3">
      <c r="A605" s="13"/>
      <c r="B605" s="34"/>
      <c r="C605" s="367" t="s">
        <v>3</v>
      </c>
      <c r="D605" s="491"/>
      <c r="E605" s="491"/>
      <c r="F605" s="491"/>
      <c r="G605" s="492"/>
      <c r="H605" s="126"/>
      <c r="I605" s="106"/>
    </row>
    <row r="606" spans="1:9" ht="15.9" hidden="1" customHeight="1" outlineLevel="1" x14ac:dyDescent="0.3">
      <c r="A606" s="13"/>
      <c r="B606" s="34"/>
      <c r="C606" s="367" t="s">
        <v>3</v>
      </c>
      <c r="D606" s="491"/>
      <c r="E606" s="491"/>
      <c r="F606" s="491"/>
      <c r="G606" s="492"/>
      <c r="H606" s="126"/>
      <c r="I606" s="106"/>
    </row>
    <row r="607" spans="1:9" ht="15.9" hidden="1" customHeight="1" outlineLevel="1" x14ac:dyDescent="0.3">
      <c r="A607" s="13"/>
      <c r="B607" s="34"/>
      <c r="C607" s="367" t="s">
        <v>3</v>
      </c>
      <c r="D607" s="491"/>
      <c r="E607" s="491"/>
      <c r="F607" s="491"/>
      <c r="G607" s="492"/>
      <c r="H607" s="126"/>
      <c r="I607" s="106"/>
    </row>
    <row r="608" spans="1:9" ht="15.9" hidden="1" customHeight="1" outlineLevel="1" x14ac:dyDescent="0.3">
      <c r="A608" s="13"/>
      <c r="B608" s="34"/>
      <c r="C608" s="367" t="s">
        <v>3</v>
      </c>
      <c r="D608" s="491"/>
      <c r="E608" s="491"/>
      <c r="F608" s="491"/>
      <c r="G608" s="492"/>
      <c r="H608" s="126"/>
      <c r="I608" s="106"/>
    </row>
    <row r="609" spans="1:9" ht="15.9" hidden="1" customHeight="1" outlineLevel="1" x14ac:dyDescent="0.3">
      <c r="A609" s="13"/>
      <c r="B609" s="34"/>
      <c r="C609" s="367" t="s">
        <v>3</v>
      </c>
      <c r="D609" s="491"/>
      <c r="E609" s="491"/>
      <c r="F609" s="491"/>
      <c r="G609" s="492"/>
      <c r="H609" s="126"/>
      <c r="I609" s="106"/>
    </row>
    <row r="610" spans="1:9" ht="15.9" hidden="1" customHeight="1" outlineLevel="1" x14ac:dyDescent="0.3">
      <c r="A610" s="13"/>
      <c r="B610" s="34"/>
      <c r="C610" s="367" t="s">
        <v>3</v>
      </c>
      <c r="D610" s="491"/>
      <c r="E610" s="491"/>
      <c r="F610" s="491"/>
      <c r="G610" s="492"/>
      <c r="H610" s="126"/>
      <c r="I610" s="106"/>
    </row>
    <row r="611" spans="1:9" ht="15.9" hidden="1" customHeight="1" outlineLevel="1" x14ac:dyDescent="0.3">
      <c r="A611" s="13"/>
      <c r="B611" s="34"/>
      <c r="C611" s="367" t="s">
        <v>3</v>
      </c>
      <c r="D611" s="491"/>
      <c r="E611" s="491"/>
      <c r="F611" s="491"/>
      <c r="G611" s="492"/>
      <c r="H611" s="126"/>
      <c r="I611" s="106"/>
    </row>
    <row r="612" spans="1:9" ht="15.9" hidden="1" customHeight="1" outlineLevel="1" x14ac:dyDescent="0.3">
      <c r="A612" s="13"/>
      <c r="B612" s="34"/>
      <c r="C612" s="367" t="s">
        <v>3</v>
      </c>
      <c r="D612" s="491"/>
      <c r="E612" s="491"/>
      <c r="F612" s="491"/>
      <c r="G612" s="492"/>
      <c r="H612" s="126"/>
      <c r="I612" s="106"/>
    </row>
    <row r="613" spans="1:9" ht="15.9" hidden="1" customHeight="1" outlineLevel="1" x14ac:dyDescent="0.3">
      <c r="A613" s="13"/>
      <c r="B613" s="34"/>
      <c r="C613" s="367" t="s">
        <v>3</v>
      </c>
      <c r="D613" s="491"/>
      <c r="E613" s="491"/>
      <c r="F613" s="491"/>
      <c r="G613" s="492"/>
      <c r="H613" s="126"/>
      <c r="I613" s="106"/>
    </row>
    <row r="614" spans="1:9" ht="15.9" hidden="1" customHeight="1" outlineLevel="1" x14ac:dyDescent="0.3">
      <c r="A614" s="13"/>
      <c r="B614" s="34"/>
      <c r="C614" s="367" t="s">
        <v>3</v>
      </c>
      <c r="D614" s="491"/>
      <c r="E614" s="491"/>
      <c r="F614" s="491"/>
      <c r="G614" s="492"/>
      <c r="H614" s="126"/>
      <c r="I614" s="106"/>
    </row>
    <row r="615" spans="1:9" ht="15.9" hidden="1" customHeight="1" outlineLevel="1" x14ac:dyDescent="0.3">
      <c r="A615" s="13"/>
      <c r="B615" s="34"/>
      <c r="C615" s="367" t="s">
        <v>3</v>
      </c>
      <c r="D615" s="491"/>
      <c r="E615" s="491"/>
      <c r="F615" s="491"/>
      <c r="G615" s="492"/>
      <c r="H615" s="126"/>
      <c r="I615" s="106"/>
    </row>
    <row r="616" spans="1:9" ht="15.9" hidden="1" customHeight="1" outlineLevel="1" x14ac:dyDescent="0.3">
      <c r="A616" s="13"/>
      <c r="B616" s="34"/>
      <c r="C616" s="367" t="s">
        <v>3</v>
      </c>
      <c r="D616" s="491"/>
      <c r="E616" s="491"/>
      <c r="F616" s="491"/>
      <c r="G616" s="492"/>
      <c r="H616" s="126"/>
      <c r="I616" s="106"/>
    </row>
    <row r="617" spans="1:9" ht="15.9" hidden="1" customHeight="1" outlineLevel="1" x14ac:dyDescent="0.3">
      <c r="A617" s="13"/>
      <c r="B617" s="34"/>
      <c r="C617" s="367" t="s">
        <v>3</v>
      </c>
      <c r="D617" s="491"/>
      <c r="E617" s="491"/>
      <c r="F617" s="491"/>
      <c r="G617" s="492"/>
      <c r="H617" s="126"/>
      <c r="I617" s="106"/>
    </row>
    <row r="618" spans="1:9" ht="15.9" hidden="1" customHeight="1" outlineLevel="1" x14ac:dyDescent="0.3">
      <c r="A618" s="13"/>
      <c r="B618" s="34"/>
      <c r="C618" s="367" t="s">
        <v>3</v>
      </c>
      <c r="D618" s="491"/>
      <c r="E618" s="491"/>
      <c r="F618" s="491"/>
      <c r="G618" s="492"/>
      <c r="H618" s="126"/>
      <c r="I618" s="106"/>
    </row>
    <row r="619" spans="1:9" ht="15.9" hidden="1" customHeight="1" outlineLevel="1" x14ac:dyDescent="0.3">
      <c r="A619" s="13"/>
      <c r="B619" s="34"/>
      <c r="C619" s="367" t="s">
        <v>3</v>
      </c>
      <c r="D619" s="491"/>
      <c r="E619" s="491"/>
      <c r="F619" s="491"/>
      <c r="G619" s="492"/>
      <c r="H619" s="126"/>
      <c r="I619" s="106"/>
    </row>
    <row r="620" spans="1:9" ht="15.9" hidden="1" customHeight="1" outlineLevel="1" x14ac:dyDescent="0.3">
      <c r="A620" s="13"/>
      <c r="B620" s="34"/>
      <c r="C620" s="367" t="s">
        <v>3</v>
      </c>
      <c r="D620" s="491"/>
      <c r="E620" s="491"/>
      <c r="F620" s="491"/>
      <c r="G620" s="492"/>
      <c r="H620" s="126"/>
      <c r="I620" s="106"/>
    </row>
    <row r="621" spans="1:9" ht="15.9" hidden="1" customHeight="1" outlineLevel="1" x14ac:dyDescent="0.3">
      <c r="A621" s="13"/>
      <c r="B621" s="34"/>
      <c r="C621" s="367" t="s">
        <v>3</v>
      </c>
      <c r="D621" s="491"/>
      <c r="E621" s="491"/>
      <c r="F621" s="491"/>
      <c r="G621" s="492"/>
      <c r="H621" s="126"/>
      <c r="I621" s="106"/>
    </row>
    <row r="622" spans="1:9" ht="15.9" hidden="1" customHeight="1" outlineLevel="1" x14ac:dyDescent="0.3">
      <c r="A622" s="13"/>
      <c r="B622" s="34"/>
      <c r="C622" s="367" t="s">
        <v>3</v>
      </c>
      <c r="D622" s="491"/>
      <c r="E622" s="491"/>
      <c r="F622" s="491"/>
      <c r="G622" s="492"/>
      <c r="H622" s="126"/>
      <c r="I622" s="106"/>
    </row>
    <row r="623" spans="1:9" ht="15.9" hidden="1" customHeight="1" outlineLevel="1" x14ac:dyDescent="0.3">
      <c r="A623" s="13"/>
      <c r="B623" s="34"/>
      <c r="C623" s="367" t="s">
        <v>3</v>
      </c>
      <c r="D623" s="491"/>
      <c r="E623" s="491"/>
      <c r="F623" s="491"/>
      <c r="G623" s="492"/>
      <c r="H623" s="126"/>
      <c r="I623" s="106"/>
    </row>
    <row r="624" spans="1:9" ht="15.9" hidden="1" customHeight="1" outlineLevel="1" x14ac:dyDescent="0.3">
      <c r="A624" s="13"/>
      <c r="B624" s="34"/>
      <c r="C624" s="367" t="s">
        <v>3</v>
      </c>
      <c r="D624" s="491"/>
      <c r="E624" s="491"/>
      <c r="F624" s="491"/>
      <c r="G624" s="492"/>
      <c r="H624" s="126"/>
      <c r="I624" s="106"/>
    </row>
    <row r="625" spans="1:9" ht="15.9" hidden="1" customHeight="1" outlineLevel="1" x14ac:dyDescent="0.3">
      <c r="A625" s="13"/>
      <c r="B625" s="34"/>
      <c r="C625" s="367" t="s">
        <v>3</v>
      </c>
      <c r="D625" s="491"/>
      <c r="E625" s="491"/>
      <c r="F625" s="491"/>
      <c r="G625" s="492"/>
      <c r="H625" s="126"/>
      <c r="I625" s="106"/>
    </row>
    <row r="626" spans="1:9" ht="15.9" hidden="1" customHeight="1" outlineLevel="1" x14ac:dyDescent="0.3">
      <c r="A626" s="13"/>
      <c r="B626" s="34"/>
      <c r="C626" s="367" t="s">
        <v>3</v>
      </c>
      <c r="D626" s="491"/>
      <c r="E626" s="491"/>
      <c r="F626" s="491"/>
      <c r="G626" s="492"/>
      <c r="H626" s="126"/>
      <c r="I626" s="106"/>
    </row>
    <row r="627" spans="1:9" ht="15.9" hidden="1" customHeight="1" outlineLevel="1" x14ac:dyDescent="0.3">
      <c r="A627" s="13"/>
      <c r="B627" s="34"/>
      <c r="C627" s="367" t="s">
        <v>3</v>
      </c>
      <c r="D627" s="491"/>
      <c r="E627" s="491"/>
      <c r="F627" s="491"/>
      <c r="G627" s="492"/>
      <c r="H627" s="126"/>
      <c r="I627" s="106"/>
    </row>
    <row r="628" spans="1:9" ht="15.9" hidden="1" customHeight="1" outlineLevel="1" x14ac:dyDescent="0.3">
      <c r="A628" s="13"/>
      <c r="B628" s="34"/>
      <c r="C628" s="367" t="s">
        <v>3</v>
      </c>
      <c r="D628" s="491"/>
      <c r="E628" s="491"/>
      <c r="F628" s="491"/>
      <c r="G628" s="492"/>
      <c r="H628" s="126"/>
      <c r="I628" s="106"/>
    </row>
    <row r="629" spans="1:9" ht="15.9" hidden="1" customHeight="1" outlineLevel="1" x14ac:dyDescent="0.3">
      <c r="A629" s="13"/>
      <c r="B629" s="34"/>
      <c r="C629" s="367" t="s">
        <v>3</v>
      </c>
      <c r="D629" s="491"/>
      <c r="E629" s="491"/>
      <c r="F629" s="491"/>
      <c r="G629" s="492"/>
      <c r="H629" s="126"/>
      <c r="I629" s="106"/>
    </row>
    <row r="630" spans="1:9" ht="15.9" hidden="1" customHeight="1" outlineLevel="1" x14ac:dyDescent="0.3">
      <c r="A630" s="13"/>
      <c r="B630" s="34"/>
      <c r="C630" s="367" t="s">
        <v>3</v>
      </c>
      <c r="D630" s="491"/>
      <c r="E630" s="491"/>
      <c r="F630" s="491"/>
      <c r="G630" s="492"/>
      <c r="H630" s="126"/>
      <c r="I630" s="106"/>
    </row>
    <row r="631" spans="1:9" ht="15.9" hidden="1" customHeight="1" outlineLevel="1" x14ac:dyDescent="0.3">
      <c r="A631" s="13"/>
      <c r="B631" s="34"/>
      <c r="C631" s="367" t="s">
        <v>3</v>
      </c>
      <c r="D631" s="491"/>
      <c r="E631" s="491"/>
      <c r="F631" s="491"/>
      <c r="G631" s="492"/>
      <c r="H631" s="126"/>
      <c r="I631" s="106"/>
    </row>
    <row r="632" spans="1:9" ht="15.9" hidden="1" customHeight="1" outlineLevel="1" x14ac:dyDescent="0.3">
      <c r="A632" s="13"/>
      <c r="B632" s="34"/>
      <c r="C632" s="367" t="s">
        <v>3</v>
      </c>
      <c r="D632" s="491"/>
      <c r="E632" s="491"/>
      <c r="F632" s="491"/>
      <c r="G632" s="492"/>
      <c r="H632" s="126"/>
      <c r="I632" s="106"/>
    </row>
    <row r="633" spans="1:9" ht="15.9" hidden="1" customHeight="1" outlineLevel="1" x14ac:dyDescent="0.3">
      <c r="A633" s="13"/>
      <c r="B633" s="34"/>
      <c r="C633" s="367" t="s">
        <v>3</v>
      </c>
      <c r="D633" s="491"/>
      <c r="E633" s="491"/>
      <c r="F633" s="491"/>
      <c r="G633" s="492"/>
      <c r="H633" s="126"/>
      <c r="I633" s="106"/>
    </row>
    <row r="634" spans="1:9" ht="15.9" hidden="1" customHeight="1" outlineLevel="1" x14ac:dyDescent="0.3">
      <c r="A634" s="13"/>
      <c r="B634" s="34"/>
      <c r="C634" s="367" t="s">
        <v>3</v>
      </c>
      <c r="D634" s="491"/>
      <c r="E634" s="491"/>
      <c r="F634" s="491"/>
      <c r="G634" s="492"/>
      <c r="H634" s="126"/>
      <c r="I634" s="106"/>
    </row>
    <row r="635" spans="1:9" ht="15.9" hidden="1" customHeight="1" outlineLevel="1" x14ac:dyDescent="0.3">
      <c r="A635" s="13"/>
      <c r="B635" s="34"/>
      <c r="C635" s="367" t="s">
        <v>3</v>
      </c>
      <c r="D635" s="491"/>
      <c r="E635" s="491"/>
      <c r="F635" s="491"/>
      <c r="G635" s="492"/>
      <c r="H635" s="126"/>
      <c r="I635" s="106"/>
    </row>
    <row r="636" spans="1:9" ht="15.9" hidden="1" customHeight="1" outlineLevel="1" x14ac:dyDescent="0.3">
      <c r="A636" s="13"/>
      <c r="B636" s="34"/>
      <c r="C636" s="367" t="s">
        <v>3</v>
      </c>
      <c r="D636" s="491"/>
      <c r="E636" s="491"/>
      <c r="F636" s="491"/>
      <c r="G636" s="492"/>
      <c r="H636" s="126"/>
      <c r="I636" s="106"/>
    </row>
    <row r="637" spans="1:9" ht="15.9" hidden="1" customHeight="1" outlineLevel="1" x14ac:dyDescent="0.3">
      <c r="A637" s="13"/>
      <c r="B637" s="34"/>
      <c r="C637" s="367" t="s">
        <v>3</v>
      </c>
      <c r="D637" s="491"/>
      <c r="E637" s="491"/>
      <c r="F637" s="491"/>
      <c r="G637" s="492"/>
      <c r="H637" s="126"/>
      <c r="I637" s="106"/>
    </row>
    <row r="638" spans="1:9" ht="15.9" hidden="1" customHeight="1" outlineLevel="1" x14ac:dyDescent="0.3">
      <c r="A638" s="13"/>
      <c r="B638" s="34"/>
      <c r="C638" s="367" t="s">
        <v>3</v>
      </c>
      <c r="D638" s="491"/>
      <c r="E638" s="491"/>
      <c r="F638" s="491"/>
      <c r="G638" s="492"/>
      <c r="H638" s="126"/>
      <c r="I638" s="106"/>
    </row>
    <row r="639" spans="1:9" ht="15.9" hidden="1" customHeight="1" outlineLevel="1" x14ac:dyDescent="0.3">
      <c r="A639" s="13"/>
      <c r="B639" s="34"/>
      <c r="C639" s="367" t="s">
        <v>3</v>
      </c>
      <c r="D639" s="491"/>
      <c r="E639" s="491"/>
      <c r="F639" s="491"/>
      <c r="G639" s="492"/>
      <c r="H639" s="126"/>
      <c r="I639" s="106"/>
    </row>
    <row r="640" spans="1:9" ht="15.9" hidden="1" customHeight="1" outlineLevel="1" x14ac:dyDescent="0.3">
      <c r="A640" s="13"/>
      <c r="B640" s="34"/>
      <c r="C640" s="367" t="s">
        <v>3</v>
      </c>
      <c r="D640" s="491"/>
      <c r="E640" s="491"/>
      <c r="F640" s="491"/>
      <c r="G640" s="492"/>
      <c r="H640" s="126"/>
      <c r="I640" s="106"/>
    </row>
    <row r="641" spans="1:9" ht="15.9" hidden="1" customHeight="1" outlineLevel="1" x14ac:dyDescent="0.3">
      <c r="A641" s="13"/>
      <c r="B641" s="34"/>
      <c r="C641" s="367" t="s">
        <v>3</v>
      </c>
      <c r="D641" s="491"/>
      <c r="E641" s="491"/>
      <c r="F641" s="491"/>
      <c r="G641" s="492"/>
      <c r="H641" s="126"/>
      <c r="I641" s="106"/>
    </row>
    <row r="642" spans="1:9" ht="15.9" hidden="1" customHeight="1" outlineLevel="1" x14ac:dyDescent="0.3">
      <c r="A642" s="13"/>
      <c r="B642" s="34"/>
      <c r="C642" s="367" t="s">
        <v>3</v>
      </c>
      <c r="D642" s="491"/>
      <c r="E642" s="491"/>
      <c r="F642" s="491"/>
      <c r="G642" s="492"/>
      <c r="H642" s="126"/>
      <c r="I642" s="106"/>
    </row>
    <row r="643" spans="1:9" ht="15.9" hidden="1" customHeight="1" outlineLevel="1" x14ac:dyDescent="0.3">
      <c r="A643" s="13"/>
      <c r="B643" s="34"/>
      <c r="C643" s="367" t="s">
        <v>3</v>
      </c>
      <c r="D643" s="491"/>
      <c r="E643" s="491"/>
      <c r="F643" s="491"/>
      <c r="G643" s="492"/>
      <c r="H643" s="126"/>
      <c r="I643" s="106"/>
    </row>
    <row r="644" spans="1:9" ht="15.9" hidden="1" customHeight="1" outlineLevel="1" x14ac:dyDescent="0.3">
      <c r="A644" s="13"/>
      <c r="B644" s="34"/>
      <c r="C644" s="367" t="s">
        <v>3</v>
      </c>
      <c r="D644" s="491"/>
      <c r="E644" s="491"/>
      <c r="F644" s="491"/>
      <c r="G644" s="492"/>
      <c r="H644" s="126"/>
      <c r="I644" s="106"/>
    </row>
    <row r="645" spans="1:9" ht="15.9" hidden="1" customHeight="1" outlineLevel="1" x14ac:dyDescent="0.3">
      <c r="A645" s="13"/>
      <c r="B645" s="34"/>
      <c r="C645" s="367" t="s">
        <v>3</v>
      </c>
      <c r="D645" s="491"/>
      <c r="E645" s="491"/>
      <c r="F645" s="491"/>
      <c r="G645" s="492"/>
      <c r="H645" s="126"/>
      <c r="I645" s="106"/>
    </row>
    <row r="646" spans="1:9" ht="15.9" hidden="1" customHeight="1" outlineLevel="1" x14ac:dyDescent="0.3">
      <c r="A646" s="13"/>
      <c r="B646" s="34"/>
      <c r="C646" s="367" t="s">
        <v>3</v>
      </c>
      <c r="D646" s="491"/>
      <c r="E646" s="491"/>
      <c r="F646" s="491"/>
      <c r="G646" s="492"/>
      <c r="H646" s="126"/>
      <c r="I646" s="106"/>
    </row>
    <row r="647" spans="1:9" ht="15.9" hidden="1" customHeight="1" outlineLevel="1" x14ac:dyDescent="0.3">
      <c r="A647" s="13"/>
      <c r="B647" s="34"/>
      <c r="C647" s="367" t="s">
        <v>3</v>
      </c>
      <c r="D647" s="491"/>
      <c r="E647" s="491"/>
      <c r="F647" s="491"/>
      <c r="G647" s="492"/>
      <c r="H647" s="126"/>
      <c r="I647" s="106"/>
    </row>
    <row r="648" spans="1:9" ht="15.9" hidden="1" customHeight="1" outlineLevel="1" x14ac:dyDescent="0.3">
      <c r="A648" s="13"/>
      <c r="B648" s="34"/>
      <c r="C648" s="367" t="s">
        <v>3</v>
      </c>
      <c r="D648" s="491"/>
      <c r="E648" s="491"/>
      <c r="F648" s="491"/>
      <c r="G648" s="492"/>
      <c r="H648" s="126"/>
      <c r="I648" s="106"/>
    </row>
    <row r="649" spans="1:9" ht="15.9" hidden="1" customHeight="1" outlineLevel="1" x14ac:dyDescent="0.3">
      <c r="A649" s="13"/>
      <c r="B649" s="34"/>
      <c r="C649" s="367" t="s">
        <v>3</v>
      </c>
      <c r="D649" s="491"/>
      <c r="E649" s="491"/>
      <c r="F649" s="491"/>
      <c r="G649" s="492"/>
      <c r="H649" s="126"/>
      <c r="I649" s="106"/>
    </row>
    <row r="650" spans="1:9" ht="15.9" hidden="1" customHeight="1" outlineLevel="1" x14ac:dyDescent="0.3">
      <c r="A650" s="13"/>
      <c r="B650" s="34"/>
      <c r="C650" s="367" t="s">
        <v>3</v>
      </c>
      <c r="D650" s="491"/>
      <c r="E650" s="491"/>
      <c r="F650" s="491"/>
      <c r="G650" s="492"/>
      <c r="H650" s="126"/>
      <c r="I650" s="106"/>
    </row>
    <row r="651" spans="1:9" ht="15.9" hidden="1" customHeight="1" outlineLevel="1" x14ac:dyDescent="0.3">
      <c r="A651" s="13"/>
      <c r="B651" s="34"/>
      <c r="C651" s="367" t="s">
        <v>3</v>
      </c>
      <c r="D651" s="491"/>
      <c r="E651" s="491"/>
      <c r="F651" s="491"/>
      <c r="G651" s="492"/>
      <c r="H651" s="126"/>
      <c r="I651" s="106"/>
    </row>
    <row r="652" spans="1:9" ht="15.9" hidden="1" customHeight="1" outlineLevel="1" x14ac:dyDescent="0.3">
      <c r="A652" s="13"/>
      <c r="B652" s="34"/>
      <c r="C652" s="367" t="s">
        <v>3</v>
      </c>
      <c r="D652" s="491"/>
      <c r="E652" s="491"/>
      <c r="F652" s="491"/>
      <c r="G652" s="492"/>
      <c r="H652" s="126"/>
      <c r="I652" s="106"/>
    </row>
    <row r="653" spans="1:9" ht="15.9" hidden="1" customHeight="1" outlineLevel="1" x14ac:dyDescent="0.3">
      <c r="A653" s="13"/>
      <c r="B653" s="34"/>
      <c r="C653" s="367" t="s">
        <v>3</v>
      </c>
      <c r="D653" s="491"/>
      <c r="E653" s="491"/>
      <c r="F653" s="491"/>
      <c r="G653" s="492"/>
      <c r="H653" s="126"/>
      <c r="I653" s="106"/>
    </row>
    <row r="654" spans="1:9" ht="15.9" hidden="1" customHeight="1" outlineLevel="1" x14ac:dyDescent="0.3">
      <c r="A654" s="13"/>
      <c r="B654" s="34"/>
      <c r="C654" s="367" t="s">
        <v>3</v>
      </c>
      <c r="D654" s="491"/>
      <c r="E654" s="491"/>
      <c r="F654" s="491"/>
      <c r="G654" s="492"/>
      <c r="H654" s="126"/>
      <c r="I654" s="106"/>
    </row>
    <row r="655" spans="1:9" ht="15.9" hidden="1" customHeight="1" outlineLevel="1" x14ac:dyDescent="0.3">
      <c r="A655" s="13"/>
      <c r="B655" s="34"/>
      <c r="C655" s="367" t="s">
        <v>3</v>
      </c>
      <c r="D655" s="491"/>
      <c r="E655" s="491"/>
      <c r="F655" s="491"/>
      <c r="G655" s="492"/>
      <c r="H655" s="126"/>
      <c r="I655" s="106"/>
    </row>
    <row r="656" spans="1:9" ht="15.9" hidden="1" customHeight="1" outlineLevel="1" x14ac:dyDescent="0.3">
      <c r="A656" s="13"/>
      <c r="B656" s="34"/>
      <c r="C656" s="367" t="s">
        <v>3</v>
      </c>
      <c r="D656" s="491"/>
      <c r="E656" s="491"/>
      <c r="F656" s="491"/>
      <c r="G656" s="492"/>
      <c r="H656" s="126"/>
      <c r="I656" s="106"/>
    </row>
    <row r="657" spans="1:9" ht="15.9" hidden="1" customHeight="1" outlineLevel="1" x14ac:dyDescent="0.3">
      <c r="A657" s="13"/>
      <c r="B657" s="34"/>
      <c r="C657" s="367" t="s">
        <v>3</v>
      </c>
      <c r="D657" s="491"/>
      <c r="E657" s="491"/>
      <c r="F657" s="491"/>
      <c r="G657" s="492"/>
      <c r="H657" s="126"/>
      <c r="I657" s="106"/>
    </row>
    <row r="658" spans="1:9" ht="15.9" hidden="1" customHeight="1" outlineLevel="1" x14ac:dyDescent="0.3">
      <c r="A658" s="13"/>
      <c r="B658" s="34"/>
      <c r="C658" s="367" t="s">
        <v>3</v>
      </c>
      <c r="D658" s="491"/>
      <c r="E658" s="491"/>
      <c r="F658" s="491"/>
      <c r="G658" s="492"/>
      <c r="H658" s="126"/>
      <c r="I658" s="106"/>
    </row>
    <row r="659" spans="1:9" ht="15.9" hidden="1" customHeight="1" outlineLevel="1" x14ac:dyDescent="0.3">
      <c r="A659" s="13"/>
      <c r="B659" s="34"/>
      <c r="C659" s="367" t="s">
        <v>3</v>
      </c>
      <c r="D659" s="491"/>
      <c r="E659" s="491"/>
      <c r="F659" s="491"/>
      <c r="G659" s="492"/>
      <c r="H659" s="126"/>
      <c r="I659" s="106"/>
    </row>
    <row r="660" spans="1:9" ht="15.9" hidden="1" customHeight="1" outlineLevel="1" x14ac:dyDescent="0.3">
      <c r="A660" s="13"/>
      <c r="B660" s="34"/>
      <c r="C660" s="367" t="s">
        <v>3</v>
      </c>
      <c r="D660" s="491"/>
      <c r="E660" s="491"/>
      <c r="F660" s="491"/>
      <c r="G660" s="492"/>
      <c r="H660" s="126"/>
      <c r="I660" s="106"/>
    </row>
    <row r="661" spans="1:9" ht="15.9" hidden="1" customHeight="1" outlineLevel="1" x14ac:dyDescent="0.3">
      <c r="A661" s="13"/>
      <c r="B661" s="34"/>
      <c r="C661" s="367" t="s">
        <v>3</v>
      </c>
      <c r="D661" s="491"/>
      <c r="E661" s="491"/>
      <c r="F661" s="491"/>
      <c r="G661" s="492"/>
      <c r="H661" s="126"/>
      <c r="I661" s="106"/>
    </row>
    <row r="662" spans="1:9" ht="15.9" hidden="1" customHeight="1" outlineLevel="1" x14ac:dyDescent="0.3">
      <c r="A662" s="13"/>
      <c r="B662" s="34"/>
      <c r="C662" s="367" t="s">
        <v>3</v>
      </c>
      <c r="D662" s="491"/>
      <c r="E662" s="491"/>
      <c r="F662" s="491"/>
      <c r="G662" s="492"/>
      <c r="H662" s="126"/>
      <c r="I662" s="106"/>
    </row>
    <row r="663" spans="1:9" ht="15.9" hidden="1" customHeight="1" outlineLevel="1" x14ac:dyDescent="0.3">
      <c r="A663" s="13"/>
      <c r="B663" s="34"/>
      <c r="C663" s="367" t="s">
        <v>3</v>
      </c>
      <c r="D663" s="491"/>
      <c r="E663" s="491"/>
      <c r="F663" s="491"/>
      <c r="G663" s="492"/>
      <c r="H663" s="126"/>
      <c r="I663" s="106"/>
    </row>
    <row r="664" spans="1:9" ht="15.9" hidden="1" customHeight="1" outlineLevel="1" x14ac:dyDescent="0.3">
      <c r="A664" s="13"/>
      <c r="B664" s="34"/>
      <c r="C664" s="367" t="s">
        <v>3</v>
      </c>
      <c r="D664" s="491"/>
      <c r="E664" s="491"/>
      <c r="F664" s="491"/>
      <c r="G664" s="492"/>
      <c r="H664" s="126"/>
      <c r="I664" s="106"/>
    </row>
    <row r="665" spans="1:9" ht="15.9" hidden="1" customHeight="1" outlineLevel="1" x14ac:dyDescent="0.3">
      <c r="A665" s="13"/>
      <c r="B665" s="34"/>
      <c r="C665" s="367" t="s">
        <v>3</v>
      </c>
      <c r="D665" s="491"/>
      <c r="E665" s="491"/>
      <c r="F665" s="491"/>
      <c r="G665" s="492"/>
      <c r="H665" s="126"/>
      <c r="I665" s="106"/>
    </row>
    <row r="666" spans="1:9" ht="15.9" hidden="1" customHeight="1" outlineLevel="1" x14ac:dyDescent="0.3">
      <c r="A666" s="13"/>
      <c r="B666" s="34"/>
      <c r="C666" s="367" t="s">
        <v>3</v>
      </c>
      <c r="D666" s="491"/>
      <c r="E666" s="491"/>
      <c r="F666" s="491"/>
      <c r="G666" s="492"/>
      <c r="H666" s="126"/>
      <c r="I666" s="106"/>
    </row>
    <row r="667" spans="1:9" ht="15.9" hidden="1" customHeight="1" outlineLevel="1" x14ac:dyDescent="0.3">
      <c r="A667" s="13"/>
      <c r="B667" s="34"/>
      <c r="C667" s="367" t="s">
        <v>3</v>
      </c>
      <c r="D667" s="491"/>
      <c r="E667" s="491"/>
      <c r="F667" s="491"/>
      <c r="G667" s="492"/>
      <c r="H667" s="126"/>
      <c r="I667" s="106"/>
    </row>
    <row r="668" spans="1:9" ht="15.9" hidden="1" customHeight="1" outlineLevel="1" x14ac:dyDescent="0.3">
      <c r="A668" s="13"/>
      <c r="B668" s="34"/>
      <c r="C668" s="367" t="s">
        <v>3</v>
      </c>
      <c r="D668" s="491"/>
      <c r="E668" s="491"/>
      <c r="F668" s="491"/>
      <c r="G668" s="492"/>
      <c r="H668" s="126"/>
      <c r="I668" s="106"/>
    </row>
    <row r="669" spans="1:9" ht="15.9" hidden="1" customHeight="1" outlineLevel="1" x14ac:dyDescent="0.3">
      <c r="A669" s="13"/>
      <c r="B669" s="34"/>
      <c r="C669" s="367" t="s">
        <v>3</v>
      </c>
      <c r="D669" s="491"/>
      <c r="E669" s="491"/>
      <c r="F669" s="491"/>
      <c r="G669" s="492"/>
      <c r="H669" s="126"/>
      <c r="I669" s="106"/>
    </row>
    <row r="670" spans="1:9" ht="15.9" hidden="1" customHeight="1" outlineLevel="1" x14ac:dyDescent="0.3">
      <c r="A670" s="13"/>
      <c r="B670" s="34"/>
      <c r="C670" s="367" t="s">
        <v>3</v>
      </c>
      <c r="D670" s="491"/>
      <c r="E670" s="491"/>
      <c r="F670" s="491"/>
      <c r="G670" s="492"/>
      <c r="H670" s="126"/>
      <c r="I670" s="106"/>
    </row>
    <row r="671" spans="1:9" ht="15.9" hidden="1" customHeight="1" outlineLevel="1" x14ac:dyDescent="0.3">
      <c r="A671" s="13"/>
      <c r="B671" s="34"/>
      <c r="C671" s="367" t="s">
        <v>3</v>
      </c>
      <c r="D671" s="491"/>
      <c r="E671" s="491"/>
      <c r="F671" s="491"/>
      <c r="G671" s="492"/>
      <c r="H671" s="126"/>
      <c r="I671" s="106"/>
    </row>
    <row r="672" spans="1:9" ht="15.9" hidden="1" customHeight="1" outlineLevel="1" x14ac:dyDescent="0.3">
      <c r="A672" s="13"/>
      <c r="B672" s="34"/>
      <c r="C672" s="367" t="s">
        <v>3</v>
      </c>
      <c r="D672" s="491"/>
      <c r="E672" s="491"/>
      <c r="F672" s="491"/>
      <c r="G672" s="492"/>
      <c r="H672" s="126"/>
      <c r="I672" s="106"/>
    </row>
    <row r="673" spans="1:9" ht="15.9" hidden="1" customHeight="1" outlineLevel="1" x14ac:dyDescent="0.3">
      <c r="A673" s="13"/>
      <c r="B673" s="34"/>
      <c r="C673" s="367" t="s">
        <v>3</v>
      </c>
      <c r="D673" s="491"/>
      <c r="E673" s="491"/>
      <c r="F673" s="491"/>
      <c r="G673" s="492"/>
      <c r="H673" s="126"/>
      <c r="I673" s="106"/>
    </row>
    <row r="674" spans="1:9" ht="15.9" hidden="1" customHeight="1" outlineLevel="1" x14ac:dyDescent="0.3">
      <c r="A674" s="13"/>
      <c r="B674" s="34"/>
      <c r="C674" s="367" t="s">
        <v>3</v>
      </c>
      <c r="D674" s="491"/>
      <c r="E674" s="491"/>
      <c r="F674" s="491"/>
      <c r="G674" s="492"/>
      <c r="H674" s="126"/>
      <c r="I674" s="106"/>
    </row>
    <row r="675" spans="1:9" ht="15.9" hidden="1" customHeight="1" outlineLevel="1" x14ac:dyDescent="0.3">
      <c r="A675" s="13"/>
      <c r="B675" s="34"/>
      <c r="C675" s="367" t="s">
        <v>3</v>
      </c>
      <c r="D675" s="491"/>
      <c r="E675" s="491"/>
      <c r="F675" s="491"/>
      <c r="G675" s="492"/>
      <c r="H675" s="126"/>
      <c r="I675" s="106"/>
    </row>
    <row r="676" spans="1:9" ht="15.9" hidden="1" customHeight="1" outlineLevel="1" x14ac:dyDescent="0.3">
      <c r="A676" s="13"/>
      <c r="B676" s="34"/>
      <c r="C676" s="367" t="s">
        <v>3</v>
      </c>
      <c r="D676" s="491"/>
      <c r="E676" s="491"/>
      <c r="F676" s="491"/>
      <c r="G676" s="492"/>
      <c r="H676" s="126"/>
      <c r="I676" s="106"/>
    </row>
    <row r="677" spans="1:9" ht="15.9" hidden="1" customHeight="1" outlineLevel="1" x14ac:dyDescent="0.3">
      <c r="A677" s="13"/>
      <c r="B677" s="34"/>
      <c r="C677" s="367" t="s">
        <v>3</v>
      </c>
      <c r="D677" s="491"/>
      <c r="E677" s="491"/>
      <c r="F677" s="491"/>
      <c r="G677" s="492"/>
      <c r="H677" s="126"/>
      <c r="I677" s="106"/>
    </row>
    <row r="678" spans="1:9" ht="15.9" hidden="1" customHeight="1" outlineLevel="1" x14ac:dyDescent="0.3">
      <c r="A678" s="13"/>
      <c r="B678" s="34"/>
      <c r="C678" s="367" t="s">
        <v>3</v>
      </c>
      <c r="D678" s="491"/>
      <c r="E678" s="491"/>
      <c r="F678" s="491"/>
      <c r="G678" s="492"/>
      <c r="H678" s="126"/>
      <c r="I678" s="106"/>
    </row>
    <row r="679" spans="1:9" ht="15.9" hidden="1" customHeight="1" outlineLevel="1" x14ac:dyDescent="0.3">
      <c r="A679" s="13"/>
      <c r="B679" s="34"/>
      <c r="C679" s="367" t="s">
        <v>3</v>
      </c>
      <c r="D679" s="491"/>
      <c r="E679" s="491"/>
      <c r="F679" s="491"/>
      <c r="G679" s="492"/>
      <c r="H679" s="126"/>
      <c r="I679" s="106"/>
    </row>
    <row r="680" spans="1:9" ht="15.9" hidden="1" customHeight="1" outlineLevel="1" x14ac:dyDescent="0.3">
      <c r="A680" s="13"/>
      <c r="B680" s="34"/>
      <c r="C680" s="367" t="s">
        <v>3</v>
      </c>
      <c r="D680" s="491"/>
      <c r="E680" s="491"/>
      <c r="F680" s="491"/>
      <c r="G680" s="492"/>
      <c r="H680" s="126"/>
      <c r="I680" s="106"/>
    </row>
    <row r="681" spans="1:9" ht="15.9" hidden="1" customHeight="1" outlineLevel="1" x14ac:dyDescent="0.3">
      <c r="A681" s="13"/>
      <c r="B681" s="34"/>
      <c r="C681" s="367" t="s">
        <v>3</v>
      </c>
      <c r="D681" s="491"/>
      <c r="E681" s="491"/>
      <c r="F681" s="491"/>
      <c r="G681" s="492"/>
      <c r="H681" s="126"/>
      <c r="I681" s="106"/>
    </row>
    <row r="682" spans="1:9" ht="15.9" hidden="1" customHeight="1" outlineLevel="1" x14ac:dyDescent="0.3">
      <c r="A682" s="13"/>
      <c r="B682" s="34"/>
      <c r="C682" s="367" t="s">
        <v>3</v>
      </c>
      <c r="D682" s="491"/>
      <c r="E682" s="491"/>
      <c r="F682" s="491"/>
      <c r="G682" s="492"/>
      <c r="H682" s="126"/>
      <c r="I682" s="106"/>
    </row>
    <row r="683" spans="1:9" ht="15.9" hidden="1" customHeight="1" outlineLevel="1" x14ac:dyDescent="0.3">
      <c r="A683" s="13"/>
      <c r="B683" s="34"/>
      <c r="C683" s="367" t="s">
        <v>3</v>
      </c>
      <c r="D683" s="491"/>
      <c r="E683" s="491"/>
      <c r="F683" s="491"/>
      <c r="G683" s="492"/>
      <c r="H683" s="126"/>
      <c r="I683" s="106"/>
    </row>
    <row r="684" spans="1:9" ht="15.9" hidden="1" customHeight="1" outlineLevel="1" x14ac:dyDescent="0.3">
      <c r="A684" s="13"/>
      <c r="B684" s="34"/>
      <c r="C684" s="367" t="s">
        <v>3</v>
      </c>
      <c r="D684" s="491"/>
      <c r="E684" s="491"/>
      <c r="F684" s="491"/>
      <c r="G684" s="492"/>
      <c r="H684" s="126"/>
      <c r="I684" s="106"/>
    </row>
    <row r="685" spans="1:9" ht="15.9" hidden="1" customHeight="1" outlineLevel="1" x14ac:dyDescent="0.3">
      <c r="A685" s="13"/>
      <c r="B685" s="34"/>
      <c r="C685" s="367" t="s">
        <v>3</v>
      </c>
      <c r="D685" s="491"/>
      <c r="E685" s="491"/>
      <c r="F685" s="491"/>
      <c r="G685" s="492"/>
      <c r="H685" s="126"/>
      <c r="I685" s="106"/>
    </row>
    <row r="686" spans="1:9" ht="15.9" hidden="1" customHeight="1" outlineLevel="1" x14ac:dyDescent="0.3">
      <c r="A686" s="13"/>
      <c r="B686" s="34"/>
      <c r="C686" s="367" t="s">
        <v>3</v>
      </c>
      <c r="D686" s="491"/>
      <c r="E686" s="491"/>
      <c r="F686" s="491"/>
      <c r="G686" s="492"/>
      <c r="H686" s="126"/>
      <c r="I686" s="106"/>
    </row>
    <row r="687" spans="1:9" ht="15.9" hidden="1" customHeight="1" outlineLevel="1" x14ac:dyDescent="0.3">
      <c r="A687" s="13"/>
      <c r="B687" s="34"/>
      <c r="C687" s="367" t="s">
        <v>3</v>
      </c>
      <c r="D687" s="491"/>
      <c r="E687" s="491"/>
      <c r="F687" s="491"/>
      <c r="G687" s="492"/>
      <c r="H687" s="126"/>
      <c r="I687" s="106"/>
    </row>
    <row r="688" spans="1:9" ht="15.9" hidden="1" customHeight="1" outlineLevel="1" x14ac:dyDescent="0.3">
      <c r="A688" s="13"/>
      <c r="B688" s="34"/>
      <c r="C688" s="367" t="s">
        <v>3</v>
      </c>
      <c r="D688" s="491"/>
      <c r="E688" s="491"/>
      <c r="F688" s="491"/>
      <c r="G688" s="492"/>
      <c r="H688" s="126"/>
      <c r="I688" s="106"/>
    </row>
    <row r="689" spans="1:9" ht="15.9" hidden="1" customHeight="1" outlineLevel="1" x14ac:dyDescent="0.3">
      <c r="A689" s="13"/>
      <c r="B689" s="34"/>
      <c r="C689" s="367" t="s">
        <v>3</v>
      </c>
      <c r="D689" s="491"/>
      <c r="E689" s="491"/>
      <c r="F689" s="491"/>
      <c r="G689" s="492"/>
      <c r="H689" s="126"/>
      <c r="I689" s="106"/>
    </row>
    <row r="690" spans="1:9" ht="15.9" hidden="1" customHeight="1" outlineLevel="1" x14ac:dyDescent="0.3">
      <c r="A690" s="13"/>
      <c r="B690" s="34"/>
      <c r="C690" s="367" t="s">
        <v>3</v>
      </c>
      <c r="D690" s="491"/>
      <c r="E690" s="491"/>
      <c r="F690" s="491"/>
      <c r="G690" s="492"/>
      <c r="H690" s="126"/>
      <c r="I690" s="106"/>
    </row>
    <row r="691" spans="1:9" ht="15.9" hidden="1" customHeight="1" outlineLevel="1" x14ac:dyDescent="0.3">
      <c r="A691" s="13"/>
      <c r="B691" s="34"/>
      <c r="C691" s="367" t="s">
        <v>3</v>
      </c>
      <c r="D691" s="491"/>
      <c r="E691" s="491"/>
      <c r="F691" s="491"/>
      <c r="G691" s="492"/>
      <c r="H691" s="126"/>
      <c r="I691" s="106"/>
    </row>
    <row r="692" spans="1:9" ht="15.9" hidden="1" customHeight="1" outlineLevel="1" x14ac:dyDescent="0.3">
      <c r="A692" s="13"/>
      <c r="B692" s="34"/>
      <c r="C692" s="367" t="s">
        <v>3</v>
      </c>
      <c r="D692" s="491"/>
      <c r="E692" s="491"/>
      <c r="F692" s="491"/>
      <c r="G692" s="492"/>
      <c r="H692" s="126"/>
      <c r="I692" s="106"/>
    </row>
    <row r="693" spans="1:9" ht="15.9" hidden="1" customHeight="1" outlineLevel="1" x14ac:dyDescent="0.3">
      <c r="A693" s="13"/>
      <c r="B693" s="34"/>
      <c r="C693" s="367" t="s">
        <v>3</v>
      </c>
      <c r="D693" s="491"/>
      <c r="E693" s="491"/>
      <c r="F693" s="491"/>
      <c r="G693" s="492"/>
      <c r="H693" s="126"/>
      <c r="I693" s="106"/>
    </row>
    <row r="694" spans="1:9" ht="15.9" hidden="1" customHeight="1" outlineLevel="1" x14ac:dyDescent="0.3">
      <c r="A694" s="13"/>
      <c r="B694" s="34"/>
      <c r="C694" s="367" t="s">
        <v>3</v>
      </c>
      <c r="D694" s="491"/>
      <c r="E694" s="491"/>
      <c r="F694" s="491"/>
      <c r="G694" s="492"/>
      <c r="H694" s="126"/>
      <c r="I694" s="106"/>
    </row>
    <row r="695" spans="1:9" ht="15.9" hidden="1" customHeight="1" outlineLevel="1" x14ac:dyDescent="0.3">
      <c r="A695" s="13"/>
      <c r="B695" s="34"/>
      <c r="C695" s="367" t="s">
        <v>3</v>
      </c>
      <c r="D695" s="491"/>
      <c r="E695" s="491"/>
      <c r="F695" s="491"/>
      <c r="G695" s="492"/>
      <c r="H695" s="126"/>
      <c r="I695" s="106"/>
    </row>
    <row r="696" spans="1:9" ht="15.9" hidden="1" customHeight="1" outlineLevel="1" x14ac:dyDescent="0.3">
      <c r="A696" s="13"/>
      <c r="B696" s="34"/>
      <c r="C696" s="367" t="s">
        <v>3</v>
      </c>
      <c r="D696" s="491"/>
      <c r="E696" s="491"/>
      <c r="F696" s="491"/>
      <c r="G696" s="492"/>
      <c r="H696" s="126"/>
      <c r="I696" s="106"/>
    </row>
    <row r="697" spans="1:9" ht="15.9" hidden="1" customHeight="1" outlineLevel="1" x14ac:dyDescent="0.3">
      <c r="A697" s="13"/>
      <c r="B697" s="34"/>
      <c r="C697" s="367" t="s">
        <v>3</v>
      </c>
      <c r="D697" s="491"/>
      <c r="E697" s="491"/>
      <c r="F697" s="491"/>
      <c r="G697" s="492"/>
      <c r="H697" s="126"/>
      <c r="I697" s="106"/>
    </row>
    <row r="698" spans="1:9" ht="15.9" hidden="1" customHeight="1" outlineLevel="1" x14ac:dyDescent="0.3">
      <c r="A698" s="13"/>
      <c r="B698" s="34"/>
      <c r="C698" s="367" t="s">
        <v>3</v>
      </c>
      <c r="D698" s="491"/>
      <c r="E698" s="491"/>
      <c r="F698" s="491"/>
      <c r="G698" s="492"/>
      <c r="H698" s="126"/>
      <c r="I698" s="106"/>
    </row>
    <row r="699" spans="1:9" ht="15.9" hidden="1" customHeight="1" outlineLevel="1" x14ac:dyDescent="0.3">
      <c r="A699" s="13"/>
      <c r="B699" s="34"/>
      <c r="C699" s="367" t="s">
        <v>3</v>
      </c>
      <c r="D699" s="491"/>
      <c r="E699" s="491"/>
      <c r="F699" s="491"/>
      <c r="G699" s="492"/>
      <c r="H699" s="126"/>
      <c r="I699" s="106"/>
    </row>
    <row r="700" spans="1:9" ht="15.9" hidden="1" customHeight="1" outlineLevel="1" x14ac:dyDescent="0.3">
      <c r="A700" s="13"/>
      <c r="B700" s="34"/>
      <c r="C700" s="367" t="s">
        <v>3</v>
      </c>
      <c r="D700" s="491"/>
      <c r="E700" s="491"/>
      <c r="F700" s="491"/>
      <c r="G700" s="492"/>
      <c r="H700" s="126"/>
      <c r="I700" s="106"/>
    </row>
    <row r="701" spans="1:9" ht="15.9" hidden="1" customHeight="1" outlineLevel="1" x14ac:dyDescent="0.3">
      <c r="A701" s="13"/>
      <c r="B701" s="34"/>
      <c r="C701" s="367" t="s">
        <v>3</v>
      </c>
      <c r="D701" s="491"/>
      <c r="E701" s="491"/>
      <c r="F701" s="491"/>
      <c r="G701" s="492"/>
      <c r="H701" s="126"/>
      <c r="I701" s="106"/>
    </row>
    <row r="702" spans="1:9" ht="15.9" hidden="1" customHeight="1" outlineLevel="1" x14ac:dyDescent="0.3">
      <c r="A702" s="13"/>
      <c r="B702" s="34"/>
      <c r="C702" s="367" t="s">
        <v>3</v>
      </c>
      <c r="D702" s="491"/>
      <c r="E702" s="491"/>
      <c r="F702" s="491"/>
      <c r="G702" s="492"/>
      <c r="H702" s="126"/>
      <c r="I702" s="106"/>
    </row>
    <row r="703" spans="1:9" ht="15.9" hidden="1" customHeight="1" outlineLevel="1" x14ac:dyDescent="0.3">
      <c r="A703" s="13"/>
      <c r="B703" s="34"/>
      <c r="C703" s="367" t="s">
        <v>3</v>
      </c>
      <c r="D703" s="491"/>
      <c r="E703" s="491"/>
      <c r="F703" s="491"/>
      <c r="G703" s="492"/>
      <c r="H703" s="126"/>
      <c r="I703" s="106"/>
    </row>
    <row r="704" spans="1:9" ht="15.9" hidden="1" customHeight="1" outlineLevel="1" x14ac:dyDescent="0.3">
      <c r="A704" s="13"/>
      <c r="B704" s="34"/>
      <c r="C704" s="367" t="s">
        <v>3</v>
      </c>
      <c r="D704" s="491"/>
      <c r="E704" s="491"/>
      <c r="F704" s="491"/>
      <c r="G704" s="492"/>
      <c r="H704" s="126"/>
      <c r="I704" s="106"/>
    </row>
    <row r="705" spans="1:9" ht="15.9" hidden="1" customHeight="1" outlineLevel="1" x14ac:dyDescent="0.3">
      <c r="A705" s="13"/>
      <c r="B705" s="34"/>
      <c r="C705" s="367" t="s">
        <v>3</v>
      </c>
      <c r="D705" s="491"/>
      <c r="E705" s="491"/>
      <c r="F705" s="491"/>
      <c r="G705" s="492"/>
      <c r="H705" s="126"/>
      <c r="I705" s="106"/>
    </row>
    <row r="706" spans="1:9" ht="15.9" hidden="1" customHeight="1" outlineLevel="1" x14ac:dyDescent="0.3">
      <c r="A706" s="13"/>
      <c r="B706" s="34"/>
      <c r="C706" s="367" t="s">
        <v>3</v>
      </c>
      <c r="D706" s="491"/>
      <c r="E706" s="491"/>
      <c r="F706" s="491"/>
      <c r="G706" s="492"/>
      <c r="H706" s="126"/>
      <c r="I706" s="106"/>
    </row>
    <row r="707" spans="1:9" ht="15.9" hidden="1" customHeight="1" outlineLevel="1" x14ac:dyDescent="0.3">
      <c r="A707" s="13"/>
      <c r="B707" s="34"/>
      <c r="C707" s="367" t="s">
        <v>3</v>
      </c>
      <c r="D707" s="491"/>
      <c r="E707" s="491"/>
      <c r="F707" s="491"/>
      <c r="G707" s="492"/>
      <c r="H707" s="126"/>
      <c r="I707" s="106"/>
    </row>
    <row r="708" spans="1:9" ht="15.9" hidden="1" customHeight="1" outlineLevel="1" x14ac:dyDescent="0.3">
      <c r="A708" s="13"/>
      <c r="B708" s="34"/>
      <c r="C708" s="367" t="s">
        <v>3</v>
      </c>
      <c r="D708" s="491"/>
      <c r="E708" s="491"/>
      <c r="F708" s="491"/>
      <c r="G708" s="492"/>
      <c r="H708" s="126"/>
      <c r="I708" s="106"/>
    </row>
    <row r="709" spans="1:9" ht="15.9" hidden="1" customHeight="1" outlineLevel="1" x14ac:dyDescent="0.3">
      <c r="A709" s="13"/>
      <c r="B709" s="34"/>
      <c r="C709" s="367" t="s">
        <v>3</v>
      </c>
      <c r="D709" s="491"/>
      <c r="E709" s="491"/>
      <c r="F709" s="491"/>
      <c r="G709" s="492"/>
      <c r="H709" s="126"/>
      <c r="I709" s="106"/>
    </row>
    <row r="710" spans="1:9" ht="15.9" hidden="1" customHeight="1" outlineLevel="1" x14ac:dyDescent="0.3">
      <c r="A710" s="13"/>
      <c r="B710" s="34"/>
      <c r="C710" s="367" t="s">
        <v>3</v>
      </c>
      <c r="D710" s="491"/>
      <c r="E710" s="491"/>
      <c r="F710" s="491"/>
      <c r="G710" s="492"/>
      <c r="H710" s="126"/>
      <c r="I710" s="106"/>
    </row>
    <row r="711" spans="1:9" ht="15.9" hidden="1" customHeight="1" outlineLevel="1" x14ac:dyDescent="0.3">
      <c r="A711" s="13"/>
      <c r="B711" s="34"/>
      <c r="C711" s="367" t="s">
        <v>3</v>
      </c>
      <c r="D711" s="491"/>
      <c r="E711" s="491"/>
      <c r="F711" s="491"/>
      <c r="G711" s="492"/>
      <c r="H711" s="126"/>
      <c r="I711" s="106"/>
    </row>
    <row r="712" spans="1:9" ht="15.9" hidden="1" customHeight="1" outlineLevel="1" x14ac:dyDescent="0.3">
      <c r="A712" s="13"/>
      <c r="B712" s="34"/>
      <c r="C712" s="367" t="s">
        <v>3</v>
      </c>
      <c r="D712" s="491"/>
      <c r="E712" s="491"/>
      <c r="F712" s="491"/>
      <c r="G712" s="492"/>
      <c r="H712" s="126"/>
      <c r="I712" s="106"/>
    </row>
    <row r="713" spans="1:9" ht="15.9" hidden="1" customHeight="1" outlineLevel="1" x14ac:dyDescent="0.3">
      <c r="A713" s="13"/>
      <c r="B713" s="34"/>
      <c r="C713" s="367" t="s">
        <v>3</v>
      </c>
      <c r="D713" s="491"/>
      <c r="E713" s="491"/>
      <c r="F713" s="491"/>
      <c r="G713" s="492"/>
      <c r="H713" s="126"/>
      <c r="I713" s="106"/>
    </row>
    <row r="714" spans="1:9" ht="15.9" hidden="1" customHeight="1" outlineLevel="1" x14ac:dyDescent="0.3">
      <c r="A714" s="13"/>
      <c r="B714" s="34"/>
      <c r="C714" s="367" t="s">
        <v>3</v>
      </c>
      <c r="D714" s="491"/>
      <c r="E714" s="491"/>
      <c r="F714" s="491"/>
      <c r="G714" s="492"/>
      <c r="H714" s="126"/>
      <c r="I714" s="106"/>
    </row>
    <row r="715" spans="1:9" ht="15.9" hidden="1" customHeight="1" outlineLevel="1" x14ac:dyDescent="0.3">
      <c r="A715" s="13"/>
      <c r="B715" s="34"/>
      <c r="C715" s="367" t="s">
        <v>3</v>
      </c>
      <c r="D715" s="491"/>
      <c r="E715" s="491"/>
      <c r="F715" s="491"/>
      <c r="G715" s="492"/>
      <c r="H715" s="126"/>
      <c r="I715" s="106"/>
    </row>
    <row r="716" spans="1:9" ht="15.9" hidden="1" customHeight="1" outlineLevel="1" x14ac:dyDescent="0.3">
      <c r="A716" s="13"/>
      <c r="B716" s="34"/>
      <c r="C716" s="367" t="s">
        <v>3</v>
      </c>
      <c r="D716" s="491"/>
      <c r="E716" s="491"/>
      <c r="F716" s="491"/>
      <c r="G716" s="492"/>
      <c r="H716" s="126"/>
      <c r="I716" s="106"/>
    </row>
    <row r="717" spans="1:9" ht="15.9" hidden="1" customHeight="1" outlineLevel="1" x14ac:dyDescent="0.3">
      <c r="A717" s="13"/>
      <c r="B717" s="34"/>
      <c r="C717" s="367" t="s">
        <v>3</v>
      </c>
      <c r="D717" s="491"/>
      <c r="E717" s="491"/>
      <c r="F717" s="491"/>
      <c r="G717" s="492"/>
      <c r="H717" s="126"/>
      <c r="I717" s="106"/>
    </row>
    <row r="718" spans="1:9" ht="15.9" hidden="1" customHeight="1" outlineLevel="1" x14ac:dyDescent="0.3">
      <c r="A718" s="13"/>
      <c r="B718" s="34"/>
      <c r="C718" s="367" t="s">
        <v>3</v>
      </c>
      <c r="D718" s="491"/>
      <c r="E718" s="491"/>
      <c r="F718" s="491"/>
      <c r="G718" s="492"/>
      <c r="H718" s="126"/>
      <c r="I718" s="106"/>
    </row>
    <row r="719" spans="1:9" ht="15.9" hidden="1" customHeight="1" outlineLevel="1" x14ac:dyDescent="0.3">
      <c r="A719" s="13"/>
      <c r="B719" s="34"/>
      <c r="C719" s="367" t="s">
        <v>3</v>
      </c>
      <c r="D719" s="491"/>
      <c r="E719" s="491"/>
      <c r="F719" s="491"/>
      <c r="G719" s="492"/>
      <c r="H719" s="126"/>
      <c r="I719" s="106"/>
    </row>
    <row r="720" spans="1:9" ht="15.9" hidden="1" customHeight="1" outlineLevel="1" x14ac:dyDescent="0.3">
      <c r="A720" s="13"/>
      <c r="B720" s="34"/>
      <c r="C720" s="367" t="s">
        <v>3</v>
      </c>
      <c r="D720" s="491"/>
      <c r="E720" s="491"/>
      <c r="F720" s="491"/>
      <c r="G720" s="492"/>
      <c r="H720" s="126"/>
      <c r="I720" s="106"/>
    </row>
    <row r="721" spans="1:9" ht="15.9" hidden="1" customHeight="1" outlineLevel="1" x14ac:dyDescent="0.3">
      <c r="A721" s="13"/>
      <c r="B721" s="34"/>
      <c r="C721" s="367" t="s">
        <v>3</v>
      </c>
      <c r="D721" s="491"/>
      <c r="E721" s="491"/>
      <c r="F721" s="491"/>
      <c r="G721" s="492"/>
      <c r="H721" s="126"/>
      <c r="I721" s="106"/>
    </row>
    <row r="722" spans="1:9" ht="15.9" hidden="1" customHeight="1" outlineLevel="1" x14ac:dyDescent="0.3">
      <c r="A722" s="13"/>
      <c r="B722" s="34"/>
      <c r="C722" s="367" t="s">
        <v>3</v>
      </c>
      <c r="D722" s="491"/>
      <c r="E722" s="491"/>
      <c r="F722" s="491"/>
      <c r="G722" s="492"/>
      <c r="H722" s="126"/>
      <c r="I722" s="106"/>
    </row>
    <row r="723" spans="1:9" ht="15.9" hidden="1" customHeight="1" outlineLevel="1" x14ac:dyDescent="0.3">
      <c r="A723" s="13"/>
      <c r="B723" s="34"/>
      <c r="C723" s="367" t="s">
        <v>3</v>
      </c>
      <c r="D723" s="491"/>
      <c r="E723" s="491"/>
      <c r="F723" s="491"/>
      <c r="G723" s="492"/>
      <c r="H723" s="126"/>
      <c r="I723" s="106"/>
    </row>
    <row r="724" spans="1:9" ht="15.9" hidden="1" customHeight="1" outlineLevel="1" x14ac:dyDescent="0.3">
      <c r="A724" s="13"/>
      <c r="B724" s="34"/>
      <c r="C724" s="367" t="s">
        <v>3</v>
      </c>
      <c r="D724" s="491"/>
      <c r="E724" s="491"/>
      <c r="F724" s="491"/>
      <c r="G724" s="492"/>
      <c r="H724" s="126"/>
      <c r="I724" s="106"/>
    </row>
    <row r="725" spans="1:9" ht="15.9" hidden="1" customHeight="1" outlineLevel="1" x14ac:dyDescent="0.3">
      <c r="A725" s="13"/>
      <c r="B725" s="34"/>
      <c r="C725" s="367" t="s">
        <v>3</v>
      </c>
      <c r="D725" s="491"/>
      <c r="E725" s="491"/>
      <c r="F725" s="491"/>
      <c r="G725" s="492"/>
      <c r="H725" s="126"/>
      <c r="I725" s="106"/>
    </row>
    <row r="726" spans="1:9" ht="15.9" hidden="1" customHeight="1" outlineLevel="1" x14ac:dyDescent="0.3">
      <c r="A726" s="13"/>
      <c r="B726" s="34"/>
      <c r="C726" s="367" t="s">
        <v>3</v>
      </c>
      <c r="D726" s="491"/>
      <c r="E726" s="491"/>
      <c r="F726" s="491"/>
      <c r="G726" s="492"/>
      <c r="H726" s="126"/>
      <c r="I726" s="106"/>
    </row>
    <row r="727" spans="1:9" ht="15.9" hidden="1" customHeight="1" outlineLevel="1" x14ac:dyDescent="0.3">
      <c r="A727" s="13"/>
      <c r="B727" s="34"/>
      <c r="C727" s="367" t="s">
        <v>3</v>
      </c>
      <c r="D727" s="491"/>
      <c r="E727" s="491"/>
      <c r="F727" s="491"/>
      <c r="G727" s="492"/>
      <c r="H727" s="126"/>
      <c r="I727" s="106"/>
    </row>
    <row r="728" spans="1:9" ht="15.9" hidden="1" customHeight="1" outlineLevel="1" x14ac:dyDescent="0.3">
      <c r="A728" s="13"/>
      <c r="B728" s="34"/>
      <c r="C728" s="367" t="s">
        <v>3</v>
      </c>
      <c r="D728" s="491"/>
      <c r="E728" s="491"/>
      <c r="F728" s="491"/>
      <c r="G728" s="492"/>
      <c r="H728" s="126"/>
      <c r="I728" s="106"/>
    </row>
    <row r="729" spans="1:9" ht="15.9" hidden="1" customHeight="1" outlineLevel="1" x14ac:dyDescent="0.3">
      <c r="A729" s="13"/>
      <c r="B729" s="34"/>
      <c r="C729" s="367" t="s">
        <v>3</v>
      </c>
      <c r="D729" s="491"/>
      <c r="E729" s="491"/>
      <c r="F729" s="491"/>
      <c r="G729" s="492"/>
      <c r="H729" s="126"/>
      <c r="I729" s="106"/>
    </row>
    <row r="730" spans="1:9" ht="15.9" hidden="1" customHeight="1" outlineLevel="1" x14ac:dyDescent="0.3">
      <c r="A730" s="13"/>
      <c r="B730" s="34"/>
      <c r="C730" s="367" t="s">
        <v>3</v>
      </c>
      <c r="D730" s="491"/>
      <c r="E730" s="491"/>
      <c r="F730" s="491"/>
      <c r="G730" s="492"/>
      <c r="H730" s="126"/>
      <c r="I730" s="106"/>
    </row>
    <row r="731" spans="1:9" ht="15.9" hidden="1" customHeight="1" outlineLevel="1" x14ac:dyDescent="0.3">
      <c r="A731" s="13"/>
      <c r="B731" s="34"/>
      <c r="C731" s="367" t="s">
        <v>3</v>
      </c>
      <c r="D731" s="491"/>
      <c r="E731" s="491"/>
      <c r="F731" s="491"/>
      <c r="G731" s="492"/>
      <c r="H731" s="126"/>
      <c r="I731" s="106"/>
    </row>
    <row r="732" spans="1:9" ht="15.9" hidden="1" customHeight="1" outlineLevel="1" x14ac:dyDescent="0.3">
      <c r="A732" s="13"/>
      <c r="B732" s="34"/>
      <c r="C732" s="367" t="s">
        <v>3</v>
      </c>
      <c r="D732" s="491"/>
      <c r="E732" s="491"/>
      <c r="F732" s="491"/>
      <c r="G732" s="492"/>
      <c r="H732" s="126"/>
      <c r="I732" s="106"/>
    </row>
    <row r="733" spans="1:9" ht="15.9" hidden="1" customHeight="1" outlineLevel="1" x14ac:dyDescent="0.3">
      <c r="A733" s="13"/>
      <c r="B733" s="34"/>
      <c r="C733" s="367" t="s">
        <v>3</v>
      </c>
      <c r="D733" s="491"/>
      <c r="E733" s="491"/>
      <c r="F733" s="491"/>
      <c r="G733" s="492"/>
      <c r="H733" s="126"/>
      <c r="I733" s="106"/>
    </row>
    <row r="734" spans="1:9" ht="15.9" hidden="1" customHeight="1" outlineLevel="1" x14ac:dyDescent="0.3">
      <c r="A734" s="13"/>
      <c r="B734" s="34"/>
      <c r="C734" s="367" t="s">
        <v>3</v>
      </c>
      <c r="D734" s="491"/>
      <c r="E734" s="491"/>
      <c r="F734" s="491"/>
      <c r="G734" s="492"/>
      <c r="H734" s="126"/>
      <c r="I734" s="106"/>
    </row>
    <row r="735" spans="1:9" ht="15.9" hidden="1" customHeight="1" outlineLevel="1" x14ac:dyDescent="0.3">
      <c r="A735" s="13"/>
      <c r="B735" s="34"/>
      <c r="C735" s="367" t="s">
        <v>3</v>
      </c>
      <c r="D735" s="491"/>
      <c r="E735" s="491"/>
      <c r="F735" s="491"/>
      <c r="G735" s="492"/>
      <c r="H735" s="126"/>
      <c r="I735" s="106"/>
    </row>
    <row r="736" spans="1:9" ht="15.9" hidden="1" customHeight="1" outlineLevel="1" x14ac:dyDescent="0.3">
      <c r="A736" s="13"/>
      <c r="B736" s="34"/>
      <c r="C736" s="367" t="s">
        <v>3</v>
      </c>
      <c r="D736" s="491"/>
      <c r="E736" s="491"/>
      <c r="F736" s="491"/>
      <c r="G736" s="492"/>
      <c r="H736" s="126"/>
      <c r="I736" s="106"/>
    </row>
    <row r="737" spans="1:9" ht="15.9" hidden="1" customHeight="1" outlineLevel="1" x14ac:dyDescent="0.3">
      <c r="A737" s="13"/>
      <c r="B737" s="34"/>
      <c r="C737" s="367" t="s">
        <v>3</v>
      </c>
      <c r="D737" s="491"/>
      <c r="E737" s="491"/>
      <c r="F737" s="491"/>
      <c r="G737" s="492"/>
      <c r="H737" s="126"/>
      <c r="I737" s="106"/>
    </row>
    <row r="738" spans="1:9" ht="15.9" hidden="1" customHeight="1" outlineLevel="1" x14ac:dyDescent="0.3">
      <c r="A738" s="13"/>
      <c r="B738" s="34"/>
      <c r="C738" s="367" t="s">
        <v>3</v>
      </c>
      <c r="D738" s="491"/>
      <c r="E738" s="491"/>
      <c r="F738" s="491"/>
      <c r="G738" s="492"/>
      <c r="H738" s="126"/>
      <c r="I738" s="106"/>
    </row>
    <row r="739" spans="1:9" ht="15.9" hidden="1" customHeight="1" outlineLevel="1" x14ac:dyDescent="0.3">
      <c r="A739" s="13"/>
      <c r="B739" s="34"/>
      <c r="C739" s="367" t="s">
        <v>3</v>
      </c>
      <c r="D739" s="491"/>
      <c r="E739" s="491"/>
      <c r="F739" s="491"/>
      <c r="G739" s="492"/>
      <c r="H739" s="126"/>
      <c r="I739" s="106"/>
    </row>
    <row r="740" spans="1:9" ht="15.9" hidden="1" customHeight="1" outlineLevel="1" x14ac:dyDescent="0.3">
      <c r="A740" s="13"/>
      <c r="B740" s="34"/>
      <c r="C740" s="367" t="s">
        <v>3</v>
      </c>
      <c r="D740" s="491"/>
      <c r="E740" s="491"/>
      <c r="F740" s="491"/>
      <c r="G740" s="492"/>
      <c r="H740" s="126"/>
      <c r="I740" s="106"/>
    </row>
    <row r="741" spans="1:9" ht="15.9" hidden="1" customHeight="1" outlineLevel="1" x14ac:dyDescent="0.3">
      <c r="A741" s="13"/>
      <c r="B741" s="34"/>
      <c r="C741" s="367" t="s">
        <v>3</v>
      </c>
      <c r="D741" s="491"/>
      <c r="E741" s="491"/>
      <c r="F741" s="491"/>
      <c r="G741" s="492"/>
      <c r="H741" s="126"/>
      <c r="I741" s="106"/>
    </row>
    <row r="742" spans="1:9" ht="15.9" hidden="1" customHeight="1" outlineLevel="1" x14ac:dyDescent="0.3">
      <c r="A742" s="13"/>
      <c r="B742" s="34"/>
      <c r="C742" s="367" t="s">
        <v>3</v>
      </c>
      <c r="D742" s="491"/>
      <c r="E742" s="491"/>
      <c r="F742" s="491"/>
      <c r="G742" s="492"/>
      <c r="H742" s="126"/>
      <c r="I742" s="106"/>
    </row>
    <row r="743" spans="1:9" ht="15.9" hidden="1" customHeight="1" outlineLevel="1" x14ac:dyDescent="0.3">
      <c r="A743" s="13"/>
      <c r="B743" s="34"/>
      <c r="C743" s="367" t="s">
        <v>3</v>
      </c>
      <c r="D743" s="491"/>
      <c r="E743" s="491"/>
      <c r="F743" s="491"/>
      <c r="G743" s="492"/>
      <c r="H743" s="126"/>
      <c r="I743" s="106"/>
    </row>
    <row r="744" spans="1:9" ht="15.9" hidden="1" customHeight="1" outlineLevel="1" x14ac:dyDescent="0.3">
      <c r="A744" s="13"/>
      <c r="B744" s="34"/>
      <c r="C744" s="367" t="s">
        <v>3</v>
      </c>
      <c r="D744" s="491"/>
      <c r="E744" s="491"/>
      <c r="F744" s="491"/>
      <c r="G744" s="492"/>
      <c r="H744" s="126"/>
      <c r="I744" s="106"/>
    </row>
    <row r="745" spans="1:9" ht="15.9" hidden="1" customHeight="1" outlineLevel="1" x14ac:dyDescent="0.3">
      <c r="A745" s="13"/>
      <c r="B745" s="34"/>
      <c r="C745" s="367" t="s">
        <v>3</v>
      </c>
      <c r="D745" s="491"/>
      <c r="E745" s="491"/>
      <c r="F745" s="491"/>
      <c r="G745" s="492"/>
      <c r="H745" s="126"/>
      <c r="I745" s="106"/>
    </row>
    <row r="746" spans="1:9" ht="15.9" hidden="1" customHeight="1" outlineLevel="1" x14ac:dyDescent="0.3">
      <c r="A746" s="13"/>
      <c r="B746" s="34"/>
      <c r="C746" s="367" t="s">
        <v>3</v>
      </c>
      <c r="D746" s="491"/>
      <c r="E746" s="491"/>
      <c r="F746" s="491"/>
      <c r="G746" s="492"/>
      <c r="H746" s="126"/>
      <c r="I746" s="106"/>
    </row>
    <row r="747" spans="1:9" ht="15.9" hidden="1" customHeight="1" outlineLevel="1" x14ac:dyDescent="0.3">
      <c r="A747" s="13"/>
      <c r="B747" s="34"/>
      <c r="C747" s="367" t="s">
        <v>3</v>
      </c>
      <c r="D747" s="491"/>
      <c r="E747" s="491"/>
      <c r="F747" s="491"/>
      <c r="G747" s="492"/>
      <c r="H747" s="126"/>
      <c r="I747" s="106"/>
    </row>
    <row r="748" spans="1:9" ht="15.9" hidden="1" customHeight="1" outlineLevel="1" x14ac:dyDescent="0.3">
      <c r="A748" s="13"/>
      <c r="B748" s="34"/>
      <c r="C748" s="367" t="s">
        <v>3</v>
      </c>
      <c r="D748" s="491"/>
      <c r="E748" s="491"/>
      <c r="F748" s="491"/>
      <c r="G748" s="492"/>
      <c r="H748" s="126"/>
      <c r="I748" s="106"/>
    </row>
    <row r="749" spans="1:9" ht="15.9" hidden="1" customHeight="1" outlineLevel="1" x14ac:dyDescent="0.3">
      <c r="A749" s="13"/>
      <c r="B749" s="34"/>
      <c r="C749" s="367" t="s">
        <v>3</v>
      </c>
      <c r="D749" s="491"/>
      <c r="E749" s="491"/>
      <c r="F749" s="491"/>
      <c r="G749" s="492"/>
      <c r="H749" s="126"/>
      <c r="I749" s="106"/>
    </row>
    <row r="750" spans="1:9" ht="15.9" hidden="1" customHeight="1" outlineLevel="1" x14ac:dyDescent="0.3">
      <c r="A750" s="13"/>
      <c r="B750" s="34"/>
      <c r="C750" s="367" t="s">
        <v>3</v>
      </c>
      <c r="D750" s="491"/>
      <c r="E750" s="491"/>
      <c r="F750" s="491"/>
      <c r="G750" s="492"/>
      <c r="H750" s="126"/>
      <c r="I750" s="106"/>
    </row>
    <row r="751" spans="1:9" ht="15.9" hidden="1" customHeight="1" outlineLevel="1" x14ac:dyDescent="0.3">
      <c r="A751" s="13"/>
      <c r="B751" s="34"/>
      <c r="C751" s="367" t="s">
        <v>3</v>
      </c>
      <c r="D751" s="491"/>
      <c r="E751" s="491"/>
      <c r="F751" s="491"/>
      <c r="G751" s="492"/>
      <c r="H751" s="126"/>
      <c r="I751" s="106"/>
    </row>
    <row r="752" spans="1:9" ht="15.9" hidden="1" customHeight="1" outlineLevel="1" x14ac:dyDescent="0.3">
      <c r="A752" s="13"/>
      <c r="B752" s="34"/>
      <c r="C752" s="367" t="s">
        <v>3</v>
      </c>
      <c r="D752" s="491"/>
      <c r="E752" s="491"/>
      <c r="F752" s="491"/>
      <c r="G752" s="492"/>
      <c r="H752" s="126"/>
      <c r="I752" s="106"/>
    </row>
    <row r="753" spans="1:9" ht="15.9" hidden="1" customHeight="1" outlineLevel="1" x14ac:dyDescent="0.3">
      <c r="A753" s="13"/>
      <c r="B753" s="34"/>
      <c r="C753" s="367" t="s">
        <v>3</v>
      </c>
      <c r="D753" s="491"/>
      <c r="E753" s="491"/>
      <c r="F753" s="491"/>
      <c r="G753" s="492"/>
      <c r="H753" s="126"/>
      <c r="I753" s="106"/>
    </row>
    <row r="754" spans="1:9" ht="15.9" hidden="1" customHeight="1" outlineLevel="1" x14ac:dyDescent="0.3">
      <c r="A754" s="13"/>
      <c r="B754" s="34"/>
      <c r="C754" s="367" t="s">
        <v>3</v>
      </c>
      <c r="D754" s="491"/>
      <c r="E754" s="491"/>
      <c r="F754" s="491"/>
      <c r="G754" s="492"/>
      <c r="H754" s="126"/>
      <c r="I754" s="106"/>
    </row>
    <row r="755" spans="1:9" ht="15.9" hidden="1" customHeight="1" outlineLevel="1" x14ac:dyDescent="0.3">
      <c r="A755" s="13"/>
      <c r="B755" s="34"/>
      <c r="C755" s="367" t="s">
        <v>3</v>
      </c>
      <c r="D755" s="491"/>
      <c r="E755" s="491"/>
      <c r="F755" s="491"/>
      <c r="G755" s="492"/>
      <c r="H755" s="126"/>
      <c r="I755" s="106"/>
    </row>
    <row r="756" spans="1:9" ht="15.9" hidden="1" customHeight="1" outlineLevel="1" x14ac:dyDescent="0.3">
      <c r="A756" s="13"/>
      <c r="B756" s="34"/>
      <c r="C756" s="367" t="s">
        <v>3</v>
      </c>
      <c r="D756" s="491"/>
      <c r="E756" s="491"/>
      <c r="F756" s="491"/>
      <c r="G756" s="492"/>
      <c r="H756" s="126"/>
      <c r="I756" s="106"/>
    </row>
    <row r="757" spans="1:9" ht="15.9" hidden="1" customHeight="1" outlineLevel="1" x14ac:dyDescent="0.3">
      <c r="A757" s="13"/>
      <c r="B757" s="34"/>
      <c r="C757" s="367" t="s">
        <v>3</v>
      </c>
      <c r="D757" s="491"/>
      <c r="E757" s="491"/>
      <c r="F757" s="491"/>
      <c r="G757" s="492"/>
      <c r="H757" s="126"/>
      <c r="I757" s="106"/>
    </row>
    <row r="758" spans="1:9" ht="15.9" hidden="1" customHeight="1" outlineLevel="1" x14ac:dyDescent="0.3">
      <c r="A758" s="13"/>
      <c r="B758" s="34"/>
      <c r="C758" s="367" t="s">
        <v>3</v>
      </c>
      <c r="D758" s="491"/>
      <c r="E758" s="491"/>
      <c r="F758" s="491"/>
      <c r="G758" s="492"/>
      <c r="H758" s="126"/>
      <c r="I758" s="106"/>
    </row>
    <row r="759" spans="1:9" ht="15.9" hidden="1" customHeight="1" outlineLevel="1" x14ac:dyDescent="0.3">
      <c r="A759" s="13"/>
      <c r="B759" s="34"/>
      <c r="C759" s="367" t="s">
        <v>3</v>
      </c>
      <c r="D759" s="491"/>
      <c r="E759" s="491"/>
      <c r="F759" s="491"/>
      <c r="G759" s="492"/>
      <c r="H759" s="126"/>
      <c r="I759" s="106"/>
    </row>
    <row r="760" spans="1:9" ht="15.9" hidden="1" customHeight="1" outlineLevel="1" x14ac:dyDescent="0.3">
      <c r="A760" s="13"/>
      <c r="B760" s="34"/>
      <c r="C760" s="367" t="s">
        <v>3</v>
      </c>
      <c r="D760" s="491"/>
      <c r="E760" s="491"/>
      <c r="F760" s="491"/>
      <c r="G760" s="492"/>
      <c r="H760" s="126"/>
      <c r="I760" s="106"/>
    </row>
    <row r="761" spans="1:9" ht="15.9" hidden="1" customHeight="1" outlineLevel="1" x14ac:dyDescent="0.3">
      <c r="A761" s="13"/>
      <c r="B761" s="34"/>
      <c r="C761" s="367" t="s">
        <v>3</v>
      </c>
      <c r="D761" s="491"/>
      <c r="E761" s="491"/>
      <c r="F761" s="491"/>
      <c r="G761" s="492"/>
      <c r="H761" s="126"/>
      <c r="I761" s="106"/>
    </row>
    <row r="762" spans="1:9" ht="15.9" hidden="1" customHeight="1" outlineLevel="1" x14ac:dyDescent="0.3">
      <c r="A762" s="13"/>
      <c r="B762" s="34"/>
      <c r="C762" s="367" t="s">
        <v>3</v>
      </c>
      <c r="D762" s="491"/>
      <c r="E762" s="491"/>
      <c r="F762" s="491"/>
      <c r="G762" s="492"/>
      <c r="H762" s="126"/>
      <c r="I762" s="106"/>
    </row>
    <row r="763" spans="1:9" ht="15.9" hidden="1" customHeight="1" outlineLevel="1" x14ac:dyDescent="0.3">
      <c r="A763" s="13"/>
      <c r="B763" s="34"/>
      <c r="C763" s="367" t="s">
        <v>3</v>
      </c>
      <c r="D763" s="491"/>
      <c r="E763" s="491"/>
      <c r="F763" s="491"/>
      <c r="G763" s="492"/>
      <c r="H763" s="126"/>
      <c r="I763" s="106"/>
    </row>
    <row r="764" spans="1:9" ht="15.9" hidden="1" customHeight="1" outlineLevel="1" x14ac:dyDescent="0.3">
      <c r="A764" s="13"/>
      <c r="B764" s="34"/>
      <c r="C764" s="367" t="s">
        <v>3</v>
      </c>
      <c r="D764" s="491"/>
      <c r="E764" s="491"/>
      <c r="F764" s="491"/>
      <c r="G764" s="492"/>
      <c r="H764" s="126"/>
      <c r="I764" s="106"/>
    </row>
    <row r="765" spans="1:9" ht="15.9" hidden="1" customHeight="1" outlineLevel="1" x14ac:dyDescent="0.3">
      <c r="A765" s="13"/>
      <c r="B765" s="34"/>
      <c r="C765" s="367" t="s">
        <v>3</v>
      </c>
      <c r="D765" s="491"/>
      <c r="E765" s="491"/>
      <c r="F765" s="491"/>
      <c r="G765" s="492"/>
      <c r="H765" s="126"/>
      <c r="I765" s="106"/>
    </row>
    <row r="766" spans="1:9" ht="15.9" hidden="1" customHeight="1" outlineLevel="1" x14ac:dyDescent="0.3">
      <c r="A766" s="13"/>
      <c r="B766" s="34"/>
      <c r="C766" s="367" t="s">
        <v>3</v>
      </c>
      <c r="D766" s="491"/>
      <c r="E766" s="491"/>
      <c r="F766" s="491"/>
      <c r="G766" s="492"/>
      <c r="H766" s="126"/>
      <c r="I766" s="106"/>
    </row>
    <row r="767" spans="1:9" ht="15.9" hidden="1" customHeight="1" outlineLevel="1" x14ac:dyDescent="0.3">
      <c r="A767" s="13"/>
      <c r="B767" s="34"/>
      <c r="C767" s="367" t="s">
        <v>3</v>
      </c>
      <c r="D767" s="491"/>
      <c r="E767" s="491"/>
      <c r="F767" s="491"/>
      <c r="G767" s="492"/>
      <c r="H767" s="126"/>
      <c r="I767" s="106"/>
    </row>
    <row r="768" spans="1:9" ht="15.9" hidden="1" customHeight="1" outlineLevel="1" x14ac:dyDescent="0.3">
      <c r="A768" s="13"/>
      <c r="B768" s="34"/>
      <c r="C768" s="367" t="s">
        <v>3</v>
      </c>
      <c r="D768" s="491"/>
      <c r="E768" s="491"/>
      <c r="F768" s="491"/>
      <c r="G768" s="492"/>
      <c r="H768" s="126"/>
      <c r="I768" s="106"/>
    </row>
    <row r="769" spans="1:9" ht="15.9" hidden="1" customHeight="1" outlineLevel="1" x14ac:dyDescent="0.3">
      <c r="A769" s="13"/>
      <c r="B769" s="34"/>
      <c r="C769" s="367" t="s">
        <v>3</v>
      </c>
      <c r="D769" s="491"/>
      <c r="E769" s="491"/>
      <c r="F769" s="491"/>
      <c r="G769" s="492"/>
      <c r="H769" s="126"/>
      <c r="I769" s="106"/>
    </row>
    <row r="770" spans="1:9" ht="15.9" hidden="1" customHeight="1" outlineLevel="1" x14ac:dyDescent="0.3">
      <c r="A770" s="13"/>
      <c r="B770" s="34"/>
      <c r="C770" s="367" t="s">
        <v>3</v>
      </c>
      <c r="D770" s="491"/>
      <c r="E770" s="491"/>
      <c r="F770" s="491"/>
      <c r="G770" s="492"/>
      <c r="H770" s="126"/>
      <c r="I770" s="106"/>
    </row>
    <row r="771" spans="1:9" ht="15.9" hidden="1" customHeight="1" outlineLevel="1" x14ac:dyDescent="0.3">
      <c r="A771" s="13"/>
      <c r="B771" s="34"/>
      <c r="C771" s="367" t="s">
        <v>3</v>
      </c>
      <c r="D771" s="491"/>
      <c r="E771" s="491"/>
      <c r="F771" s="491"/>
      <c r="G771" s="492"/>
      <c r="H771" s="126"/>
      <c r="I771" s="106"/>
    </row>
    <row r="772" spans="1:9" ht="15.9" hidden="1" customHeight="1" outlineLevel="1" x14ac:dyDescent="0.3">
      <c r="A772" s="13"/>
      <c r="B772" s="34"/>
      <c r="C772" s="367" t="s">
        <v>3</v>
      </c>
      <c r="D772" s="491"/>
      <c r="E772" s="491"/>
      <c r="F772" s="491"/>
      <c r="G772" s="492"/>
      <c r="H772" s="126"/>
      <c r="I772" s="106"/>
    </row>
    <row r="773" spans="1:9" ht="15.9" hidden="1" customHeight="1" outlineLevel="1" x14ac:dyDescent="0.3">
      <c r="A773" s="13"/>
      <c r="B773" s="34"/>
      <c r="C773" s="367" t="s">
        <v>3</v>
      </c>
      <c r="D773" s="491"/>
      <c r="E773" s="491"/>
      <c r="F773" s="491"/>
      <c r="G773" s="492"/>
      <c r="H773" s="126"/>
      <c r="I773" s="106"/>
    </row>
    <row r="774" spans="1:9" ht="15.9" hidden="1" customHeight="1" outlineLevel="1" x14ac:dyDescent="0.3">
      <c r="A774" s="13"/>
      <c r="B774" s="34"/>
      <c r="C774" s="367" t="s">
        <v>3</v>
      </c>
      <c r="D774" s="491"/>
      <c r="E774" s="491"/>
      <c r="F774" s="491"/>
      <c r="G774" s="492"/>
      <c r="H774" s="126"/>
      <c r="I774" s="106"/>
    </row>
    <row r="775" spans="1:9" ht="15.9" hidden="1" customHeight="1" outlineLevel="1" x14ac:dyDescent="0.3">
      <c r="A775" s="13"/>
      <c r="B775" s="34"/>
      <c r="C775" s="367" t="s">
        <v>3</v>
      </c>
      <c r="D775" s="491"/>
      <c r="E775" s="491"/>
      <c r="F775" s="491"/>
      <c r="G775" s="492"/>
      <c r="H775" s="126"/>
      <c r="I775" s="106"/>
    </row>
    <row r="776" spans="1:9" ht="15.9" hidden="1" customHeight="1" outlineLevel="1" x14ac:dyDescent="0.3">
      <c r="A776" s="13"/>
      <c r="B776" s="34"/>
      <c r="C776" s="367" t="s">
        <v>3</v>
      </c>
      <c r="D776" s="491"/>
      <c r="E776" s="491"/>
      <c r="F776" s="491"/>
      <c r="G776" s="492"/>
      <c r="H776" s="126"/>
      <c r="I776" s="106"/>
    </row>
    <row r="777" spans="1:9" ht="15.9" hidden="1" customHeight="1" outlineLevel="1" x14ac:dyDescent="0.3">
      <c r="A777" s="13"/>
      <c r="B777" s="34"/>
      <c r="C777" s="367" t="s">
        <v>3</v>
      </c>
      <c r="D777" s="491"/>
      <c r="E777" s="491"/>
      <c r="F777" s="491"/>
      <c r="G777" s="492"/>
      <c r="H777" s="126"/>
      <c r="I777" s="106"/>
    </row>
    <row r="778" spans="1:9" ht="15.9" hidden="1" customHeight="1" outlineLevel="1" x14ac:dyDescent="0.3">
      <c r="A778" s="13"/>
      <c r="B778" s="34"/>
      <c r="C778" s="367" t="s">
        <v>3</v>
      </c>
      <c r="D778" s="491"/>
      <c r="E778" s="491"/>
      <c r="F778" s="491"/>
      <c r="G778" s="492"/>
      <c r="H778" s="126"/>
      <c r="I778" s="106"/>
    </row>
    <row r="779" spans="1:9" ht="15.9" hidden="1" customHeight="1" outlineLevel="1" x14ac:dyDescent="0.3">
      <c r="A779" s="13"/>
      <c r="B779" s="34"/>
      <c r="C779" s="367" t="s">
        <v>3</v>
      </c>
      <c r="D779" s="491"/>
      <c r="E779" s="491"/>
      <c r="F779" s="491"/>
      <c r="G779" s="492"/>
      <c r="H779" s="126"/>
      <c r="I779" s="106"/>
    </row>
    <row r="780" spans="1:9" ht="15.9" hidden="1" customHeight="1" outlineLevel="1" x14ac:dyDescent="0.3">
      <c r="A780" s="13"/>
      <c r="B780" s="34"/>
      <c r="C780" s="367" t="s">
        <v>3</v>
      </c>
      <c r="D780" s="491"/>
      <c r="E780" s="491"/>
      <c r="F780" s="491"/>
      <c r="G780" s="492"/>
      <c r="H780" s="126"/>
      <c r="I780" s="106"/>
    </row>
    <row r="781" spans="1:9" ht="15.9" hidden="1" customHeight="1" outlineLevel="1" x14ac:dyDescent="0.3">
      <c r="A781" s="13"/>
      <c r="B781" s="34"/>
      <c r="C781" s="367" t="s">
        <v>3</v>
      </c>
      <c r="D781" s="491"/>
      <c r="E781" s="491"/>
      <c r="F781" s="491"/>
      <c r="G781" s="492"/>
      <c r="H781" s="126"/>
      <c r="I781" s="106"/>
    </row>
    <row r="782" spans="1:9" ht="15.9" hidden="1" customHeight="1" outlineLevel="1" x14ac:dyDescent="0.3">
      <c r="A782" s="13"/>
      <c r="B782" s="34"/>
      <c r="C782" s="367" t="s">
        <v>3</v>
      </c>
      <c r="D782" s="491"/>
      <c r="E782" s="491"/>
      <c r="F782" s="491"/>
      <c r="G782" s="492"/>
      <c r="H782" s="126"/>
      <c r="I782" s="106"/>
    </row>
    <row r="783" spans="1:9" ht="15.9" hidden="1" customHeight="1" outlineLevel="1" x14ac:dyDescent="0.3">
      <c r="A783" s="13"/>
      <c r="B783" s="34"/>
      <c r="C783" s="367" t="s">
        <v>3</v>
      </c>
      <c r="D783" s="491"/>
      <c r="E783" s="491"/>
      <c r="F783" s="491"/>
      <c r="G783" s="492"/>
      <c r="H783" s="126"/>
      <c r="I783" s="106"/>
    </row>
    <row r="784" spans="1:9" ht="15.9" hidden="1" customHeight="1" outlineLevel="1" x14ac:dyDescent="0.3">
      <c r="A784" s="13"/>
      <c r="B784" s="34"/>
      <c r="C784" s="367" t="s">
        <v>3</v>
      </c>
      <c r="D784" s="491"/>
      <c r="E784" s="491"/>
      <c r="F784" s="491"/>
      <c r="G784" s="492"/>
      <c r="H784" s="126"/>
      <c r="I784" s="106"/>
    </row>
    <row r="785" spans="1:9" ht="15.9" hidden="1" customHeight="1" outlineLevel="1" x14ac:dyDescent="0.3">
      <c r="A785" s="13"/>
      <c r="B785" s="34"/>
      <c r="C785" s="367" t="s">
        <v>3</v>
      </c>
      <c r="D785" s="491"/>
      <c r="E785" s="491"/>
      <c r="F785" s="491"/>
      <c r="G785" s="492"/>
      <c r="H785" s="126"/>
      <c r="I785" s="106"/>
    </row>
    <row r="786" spans="1:9" ht="15.9" hidden="1" customHeight="1" outlineLevel="1" x14ac:dyDescent="0.3">
      <c r="A786" s="13"/>
      <c r="B786" s="34"/>
      <c r="C786" s="367" t="s">
        <v>3</v>
      </c>
      <c r="D786" s="491"/>
      <c r="E786" s="491"/>
      <c r="F786" s="491"/>
      <c r="G786" s="492"/>
      <c r="H786" s="126"/>
      <c r="I786" s="106"/>
    </row>
    <row r="787" spans="1:9" ht="15.9" hidden="1" customHeight="1" outlineLevel="1" x14ac:dyDescent="0.3">
      <c r="A787" s="13"/>
      <c r="B787" s="34"/>
      <c r="C787" s="367" t="s">
        <v>3</v>
      </c>
      <c r="D787" s="491"/>
      <c r="E787" s="491"/>
      <c r="F787" s="491"/>
      <c r="G787" s="492"/>
      <c r="H787" s="126"/>
      <c r="I787" s="106"/>
    </row>
    <row r="788" spans="1:9" ht="15.9" hidden="1" customHeight="1" outlineLevel="1" x14ac:dyDescent="0.3">
      <c r="A788" s="13"/>
      <c r="B788" s="34"/>
      <c r="C788" s="367" t="s">
        <v>3</v>
      </c>
      <c r="D788" s="491"/>
      <c r="E788" s="491"/>
      <c r="F788" s="491"/>
      <c r="G788" s="492"/>
      <c r="H788" s="126"/>
      <c r="I788" s="106"/>
    </row>
    <row r="789" spans="1:9" ht="15.9" hidden="1" customHeight="1" outlineLevel="1" x14ac:dyDescent="0.3">
      <c r="A789" s="13"/>
      <c r="B789" s="34"/>
      <c r="C789" s="367" t="s">
        <v>3</v>
      </c>
      <c r="D789" s="491"/>
      <c r="E789" s="491"/>
      <c r="F789" s="491"/>
      <c r="G789" s="492"/>
      <c r="H789" s="126"/>
      <c r="I789" s="106"/>
    </row>
    <row r="790" spans="1:9" ht="15.9" hidden="1" customHeight="1" outlineLevel="1" x14ac:dyDescent="0.3">
      <c r="A790" s="13"/>
      <c r="B790" s="34"/>
      <c r="C790" s="367" t="s">
        <v>3</v>
      </c>
      <c r="D790" s="491"/>
      <c r="E790" s="491"/>
      <c r="F790" s="491"/>
      <c r="G790" s="492"/>
      <c r="H790" s="126"/>
      <c r="I790" s="106"/>
    </row>
    <row r="791" spans="1:9" ht="15.9" hidden="1" customHeight="1" outlineLevel="1" x14ac:dyDescent="0.3">
      <c r="A791" s="13"/>
      <c r="B791" s="34"/>
      <c r="C791" s="367" t="s">
        <v>3</v>
      </c>
      <c r="D791" s="491"/>
      <c r="E791" s="491"/>
      <c r="F791" s="491"/>
      <c r="G791" s="492"/>
      <c r="H791" s="126"/>
      <c r="I791" s="106"/>
    </row>
    <row r="792" spans="1:9" ht="15.9" hidden="1" customHeight="1" outlineLevel="1" x14ac:dyDescent="0.3">
      <c r="A792" s="13"/>
      <c r="B792" s="34"/>
      <c r="C792" s="367" t="s">
        <v>3</v>
      </c>
      <c r="D792" s="491"/>
      <c r="E792" s="491"/>
      <c r="F792" s="491"/>
      <c r="G792" s="492"/>
      <c r="H792" s="126"/>
      <c r="I792" s="106"/>
    </row>
    <row r="793" spans="1:9" ht="15.9" hidden="1" customHeight="1" outlineLevel="1" x14ac:dyDescent="0.3">
      <c r="A793" s="13"/>
      <c r="B793" s="34"/>
      <c r="C793" s="367" t="s">
        <v>3</v>
      </c>
      <c r="D793" s="491"/>
      <c r="E793" s="491"/>
      <c r="F793" s="491"/>
      <c r="G793" s="492"/>
      <c r="H793" s="126"/>
      <c r="I793" s="106"/>
    </row>
    <row r="794" spans="1:9" ht="15.9" hidden="1" customHeight="1" outlineLevel="1" x14ac:dyDescent="0.3">
      <c r="A794" s="13"/>
      <c r="B794" s="34"/>
      <c r="C794" s="367" t="s">
        <v>3</v>
      </c>
      <c r="D794" s="491"/>
      <c r="E794" s="491"/>
      <c r="F794" s="491"/>
      <c r="G794" s="492"/>
      <c r="H794" s="126"/>
      <c r="I794" s="106"/>
    </row>
    <row r="795" spans="1:9" ht="15.9" hidden="1" customHeight="1" outlineLevel="1" x14ac:dyDescent="0.3">
      <c r="A795" s="13"/>
      <c r="B795" s="34"/>
      <c r="C795" s="367" t="s">
        <v>3</v>
      </c>
      <c r="D795" s="491"/>
      <c r="E795" s="491"/>
      <c r="F795" s="491"/>
      <c r="G795" s="492"/>
      <c r="H795" s="126"/>
      <c r="I795" s="106"/>
    </row>
    <row r="796" spans="1:9" ht="15.9" hidden="1" customHeight="1" outlineLevel="1" x14ac:dyDescent="0.3">
      <c r="A796" s="13"/>
      <c r="B796" s="34"/>
      <c r="C796" s="367" t="s">
        <v>3</v>
      </c>
      <c r="D796" s="491"/>
      <c r="E796" s="491"/>
      <c r="F796" s="491"/>
      <c r="G796" s="492"/>
      <c r="H796" s="126"/>
      <c r="I796" s="106"/>
    </row>
    <row r="797" spans="1:9" ht="15.9" hidden="1" customHeight="1" outlineLevel="1" x14ac:dyDescent="0.3">
      <c r="A797" s="13"/>
      <c r="B797" s="34"/>
      <c r="C797" s="367" t="s">
        <v>3</v>
      </c>
      <c r="D797" s="491"/>
      <c r="E797" s="491"/>
      <c r="F797" s="491"/>
      <c r="G797" s="492"/>
      <c r="H797" s="126"/>
      <c r="I797" s="106"/>
    </row>
    <row r="798" spans="1:9" ht="15.9" hidden="1" customHeight="1" outlineLevel="1" x14ac:dyDescent="0.3">
      <c r="A798" s="13"/>
      <c r="B798" s="34"/>
      <c r="C798" s="367" t="s">
        <v>3</v>
      </c>
      <c r="D798" s="491"/>
      <c r="E798" s="491"/>
      <c r="F798" s="491"/>
      <c r="G798" s="492"/>
      <c r="H798" s="126"/>
      <c r="I798" s="106"/>
    </row>
    <row r="799" spans="1:9" ht="15.9" hidden="1" customHeight="1" outlineLevel="1" x14ac:dyDescent="0.3">
      <c r="A799" s="13"/>
      <c r="B799" s="34"/>
      <c r="C799" s="367" t="s">
        <v>3</v>
      </c>
      <c r="D799" s="491"/>
      <c r="E799" s="491"/>
      <c r="F799" s="491"/>
      <c r="G799" s="492"/>
      <c r="H799" s="126"/>
      <c r="I799" s="106"/>
    </row>
    <row r="800" spans="1:9" ht="15.9" hidden="1" customHeight="1" outlineLevel="1" x14ac:dyDescent="0.3">
      <c r="A800" s="13"/>
      <c r="B800" s="34"/>
      <c r="C800" s="367" t="s">
        <v>3</v>
      </c>
      <c r="D800" s="491"/>
      <c r="E800" s="491"/>
      <c r="F800" s="491"/>
      <c r="G800" s="492"/>
      <c r="H800" s="126"/>
      <c r="I800" s="106"/>
    </row>
    <row r="801" spans="1:9" ht="15.9" hidden="1" customHeight="1" outlineLevel="1" x14ac:dyDescent="0.3">
      <c r="A801" s="13"/>
      <c r="B801" s="34"/>
      <c r="C801" s="367" t="s">
        <v>3</v>
      </c>
      <c r="D801" s="491"/>
      <c r="E801" s="491"/>
      <c r="F801" s="491"/>
      <c r="G801" s="492"/>
      <c r="H801" s="126"/>
      <c r="I801" s="106"/>
    </row>
    <row r="802" spans="1:9" ht="15.9" hidden="1" customHeight="1" outlineLevel="1" x14ac:dyDescent="0.3">
      <c r="A802" s="13"/>
      <c r="B802" s="34"/>
      <c r="C802" s="367" t="s">
        <v>3</v>
      </c>
      <c r="D802" s="491"/>
      <c r="E802" s="491"/>
      <c r="F802" s="491"/>
      <c r="G802" s="492"/>
      <c r="H802" s="126"/>
      <c r="I802" s="106"/>
    </row>
    <row r="803" spans="1:9" ht="15.9" hidden="1" customHeight="1" outlineLevel="1" x14ac:dyDescent="0.3">
      <c r="A803" s="13"/>
      <c r="B803" s="34"/>
      <c r="C803" s="367" t="s">
        <v>3</v>
      </c>
      <c r="D803" s="491"/>
      <c r="E803" s="491"/>
      <c r="F803" s="491"/>
      <c r="G803" s="492"/>
      <c r="H803" s="126"/>
      <c r="I803" s="106"/>
    </row>
    <row r="804" spans="1:9" ht="15.9" hidden="1" customHeight="1" outlineLevel="1" x14ac:dyDescent="0.3">
      <c r="A804" s="13"/>
      <c r="B804" s="34"/>
      <c r="C804" s="367" t="s">
        <v>3</v>
      </c>
      <c r="D804" s="491"/>
      <c r="E804" s="491"/>
      <c r="F804" s="491"/>
      <c r="G804" s="492"/>
      <c r="H804" s="126"/>
      <c r="I804" s="106"/>
    </row>
    <row r="805" spans="1:9" ht="15.9" hidden="1" customHeight="1" outlineLevel="1" x14ac:dyDescent="0.3">
      <c r="A805" s="13"/>
      <c r="B805" s="34"/>
      <c r="C805" s="367" t="s">
        <v>3</v>
      </c>
      <c r="D805" s="491"/>
      <c r="E805" s="491"/>
      <c r="F805" s="491"/>
      <c r="G805" s="492"/>
      <c r="H805" s="126"/>
      <c r="I805" s="106"/>
    </row>
    <row r="806" spans="1:9" ht="15.9" hidden="1" customHeight="1" outlineLevel="1" x14ac:dyDescent="0.3">
      <c r="A806" s="13"/>
      <c r="B806" s="34"/>
      <c r="C806" s="367" t="s">
        <v>3</v>
      </c>
      <c r="D806" s="491"/>
      <c r="E806" s="491"/>
      <c r="F806" s="491"/>
      <c r="G806" s="492"/>
      <c r="H806" s="126"/>
      <c r="I806" s="106"/>
    </row>
    <row r="807" spans="1:9" ht="15.9" hidden="1" customHeight="1" outlineLevel="1" x14ac:dyDescent="0.3">
      <c r="A807" s="13"/>
      <c r="B807" s="34"/>
      <c r="C807" s="367" t="s">
        <v>3</v>
      </c>
      <c r="D807" s="491"/>
      <c r="E807" s="491"/>
      <c r="F807" s="491"/>
      <c r="G807" s="492"/>
      <c r="H807" s="126"/>
      <c r="I807" s="106"/>
    </row>
    <row r="808" spans="1:9" ht="15.9" hidden="1" customHeight="1" outlineLevel="1" x14ac:dyDescent="0.3">
      <c r="A808" s="13"/>
      <c r="B808" s="34"/>
      <c r="C808" s="367" t="s">
        <v>3</v>
      </c>
      <c r="D808" s="491"/>
      <c r="E808" s="491"/>
      <c r="F808" s="491"/>
      <c r="G808" s="492"/>
      <c r="H808" s="126"/>
      <c r="I808" s="106"/>
    </row>
    <row r="809" spans="1:9" ht="15.9" hidden="1" customHeight="1" outlineLevel="1" x14ac:dyDescent="0.3">
      <c r="A809" s="13"/>
      <c r="B809" s="34"/>
      <c r="C809" s="367" t="s">
        <v>3</v>
      </c>
      <c r="D809" s="491"/>
      <c r="E809" s="491"/>
      <c r="F809" s="491"/>
      <c r="G809" s="492"/>
      <c r="H809" s="126"/>
      <c r="I809" s="106"/>
    </row>
    <row r="810" spans="1:9" ht="15.9" hidden="1" customHeight="1" outlineLevel="1" x14ac:dyDescent="0.3">
      <c r="A810" s="13"/>
      <c r="B810" s="34"/>
      <c r="C810" s="367" t="s">
        <v>3</v>
      </c>
      <c r="D810" s="491"/>
      <c r="E810" s="491"/>
      <c r="F810" s="491"/>
      <c r="G810" s="492"/>
      <c r="H810" s="126"/>
      <c r="I810" s="106"/>
    </row>
    <row r="811" spans="1:9" ht="15.9" hidden="1" customHeight="1" outlineLevel="1" x14ac:dyDescent="0.3">
      <c r="A811" s="13"/>
      <c r="B811" s="34"/>
      <c r="C811" s="367" t="s">
        <v>3</v>
      </c>
      <c r="D811" s="491"/>
      <c r="E811" s="491"/>
      <c r="F811" s="491"/>
      <c r="G811" s="492"/>
      <c r="H811" s="126"/>
      <c r="I811" s="106"/>
    </row>
    <row r="812" spans="1:9" ht="15.9" hidden="1" customHeight="1" outlineLevel="1" x14ac:dyDescent="0.3">
      <c r="A812" s="13"/>
      <c r="B812" s="34"/>
      <c r="C812" s="367" t="s">
        <v>3</v>
      </c>
      <c r="D812" s="491"/>
      <c r="E812" s="491"/>
      <c r="F812" s="491"/>
      <c r="G812" s="492"/>
      <c r="H812" s="126"/>
      <c r="I812" s="106"/>
    </row>
    <row r="813" spans="1:9" ht="15.9" hidden="1" customHeight="1" outlineLevel="1" x14ac:dyDescent="0.3">
      <c r="A813" s="13"/>
      <c r="B813" s="34"/>
      <c r="C813" s="367" t="s">
        <v>3</v>
      </c>
      <c r="D813" s="491"/>
      <c r="E813" s="491"/>
      <c r="F813" s="491"/>
      <c r="G813" s="492"/>
      <c r="H813" s="126"/>
      <c r="I813" s="106"/>
    </row>
    <row r="814" spans="1:9" ht="15.9" hidden="1" customHeight="1" outlineLevel="1" x14ac:dyDescent="0.3">
      <c r="A814" s="13"/>
      <c r="B814" s="34"/>
      <c r="C814" s="367" t="s">
        <v>3</v>
      </c>
      <c r="D814" s="491"/>
      <c r="E814" s="491"/>
      <c r="F814" s="491"/>
      <c r="G814" s="492"/>
      <c r="H814" s="126"/>
      <c r="I814" s="106"/>
    </row>
    <row r="815" spans="1:9" ht="15.9" hidden="1" customHeight="1" outlineLevel="1" x14ac:dyDescent="0.3">
      <c r="A815" s="13"/>
      <c r="B815" s="34"/>
      <c r="C815" s="367" t="s">
        <v>3</v>
      </c>
      <c r="D815" s="491"/>
      <c r="E815" s="491"/>
      <c r="F815" s="491"/>
      <c r="G815" s="492"/>
      <c r="H815" s="126"/>
      <c r="I815" s="106"/>
    </row>
    <row r="816" spans="1:9" ht="15.9" hidden="1" customHeight="1" outlineLevel="1" x14ac:dyDescent="0.3">
      <c r="A816" s="13"/>
      <c r="B816" s="34"/>
      <c r="C816" s="367" t="s">
        <v>3</v>
      </c>
      <c r="D816" s="491"/>
      <c r="E816" s="491"/>
      <c r="F816" s="491"/>
      <c r="G816" s="492"/>
      <c r="H816" s="126"/>
      <c r="I816" s="106"/>
    </row>
    <row r="817" spans="1:9" ht="15.9" hidden="1" customHeight="1" outlineLevel="1" x14ac:dyDescent="0.3">
      <c r="A817" s="13"/>
      <c r="B817" s="34"/>
      <c r="C817" s="367" t="s">
        <v>3</v>
      </c>
      <c r="D817" s="491"/>
      <c r="E817" s="491"/>
      <c r="F817" s="491"/>
      <c r="G817" s="492"/>
      <c r="H817" s="126"/>
      <c r="I817" s="106"/>
    </row>
    <row r="818" spans="1:9" ht="15.9" hidden="1" customHeight="1" outlineLevel="1" x14ac:dyDescent="0.3">
      <c r="A818" s="13"/>
      <c r="B818" s="34"/>
      <c r="C818" s="367" t="s">
        <v>3</v>
      </c>
      <c r="D818" s="491"/>
      <c r="E818" s="491"/>
      <c r="F818" s="491"/>
      <c r="G818" s="492"/>
      <c r="H818" s="126"/>
      <c r="I818" s="106"/>
    </row>
    <row r="819" spans="1:9" ht="15.9" hidden="1" customHeight="1" outlineLevel="1" x14ac:dyDescent="0.3">
      <c r="A819" s="13"/>
      <c r="B819" s="34"/>
      <c r="C819" s="367" t="s">
        <v>3</v>
      </c>
      <c r="D819" s="491"/>
      <c r="E819" s="491"/>
      <c r="F819" s="491"/>
      <c r="G819" s="492"/>
      <c r="H819" s="126"/>
      <c r="I819" s="106"/>
    </row>
    <row r="820" spans="1:9" ht="15.9" hidden="1" customHeight="1" outlineLevel="1" x14ac:dyDescent="0.3">
      <c r="A820" s="13"/>
      <c r="B820" s="34"/>
      <c r="C820" s="367" t="s">
        <v>3</v>
      </c>
      <c r="D820" s="491"/>
      <c r="E820" s="491"/>
      <c r="F820" s="491"/>
      <c r="G820" s="492"/>
      <c r="H820" s="126"/>
      <c r="I820" s="106"/>
    </row>
    <row r="821" spans="1:9" ht="15.9" hidden="1" customHeight="1" outlineLevel="1" x14ac:dyDescent="0.3">
      <c r="A821" s="13"/>
      <c r="B821" s="34"/>
      <c r="C821" s="367" t="s">
        <v>3</v>
      </c>
      <c r="D821" s="491"/>
      <c r="E821" s="491"/>
      <c r="F821" s="491"/>
      <c r="G821" s="492"/>
      <c r="H821" s="126"/>
      <c r="I821" s="106"/>
    </row>
    <row r="822" spans="1:9" ht="15.9" hidden="1" customHeight="1" outlineLevel="1" x14ac:dyDescent="0.3">
      <c r="A822" s="13"/>
      <c r="B822" s="34"/>
      <c r="C822" s="367" t="s">
        <v>3</v>
      </c>
      <c r="D822" s="491"/>
      <c r="E822" s="491"/>
      <c r="F822" s="491"/>
      <c r="G822" s="492"/>
      <c r="H822" s="126"/>
      <c r="I822" s="106"/>
    </row>
    <row r="823" spans="1:9" ht="15.9" hidden="1" customHeight="1" outlineLevel="1" x14ac:dyDescent="0.3">
      <c r="A823" s="13"/>
      <c r="B823" s="34"/>
      <c r="C823" s="367" t="s">
        <v>3</v>
      </c>
      <c r="D823" s="491"/>
      <c r="E823" s="491"/>
      <c r="F823" s="491"/>
      <c r="G823" s="492"/>
      <c r="H823" s="126"/>
      <c r="I823" s="106"/>
    </row>
    <row r="824" spans="1:9" ht="15.9" hidden="1" customHeight="1" outlineLevel="1" x14ac:dyDescent="0.3">
      <c r="A824" s="13"/>
      <c r="B824" s="34"/>
      <c r="C824" s="367" t="s">
        <v>3</v>
      </c>
      <c r="D824" s="491"/>
      <c r="E824" s="491"/>
      <c r="F824" s="491"/>
      <c r="G824" s="492"/>
      <c r="H824" s="126"/>
      <c r="I824" s="106"/>
    </row>
    <row r="825" spans="1:9" ht="15.9" hidden="1" customHeight="1" outlineLevel="1" x14ac:dyDescent="0.3">
      <c r="A825" s="13"/>
      <c r="B825" s="34"/>
      <c r="C825" s="367" t="s">
        <v>3</v>
      </c>
      <c r="D825" s="491"/>
      <c r="E825" s="491"/>
      <c r="F825" s="491"/>
      <c r="G825" s="492"/>
      <c r="H825" s="126"/>
      <c r="I825" s="106"/>
    </row>
    <row r="826" spans="1:9" ht="15.9" hidden="1" customHeight="1" outlineLevel="1" x14ac:dyDescent="0.3">
      <c r="A826" s="13"/>
      <c r="B826" s="34"/>
      <c r="C826" s="367" t="s">
        <v>3</v>
      </c>
      <c r="D826" s="491"/>
      <c r="E826" s="491"/>
      <c r="F826" s="491"/>
      <c r="G826" s="492"/>
      <c r="H826" s="126"/>
      <c r="I826" s="106"/>
    </row>
    <row r="827" spans="1:9" ht="15.9" hidden="1" customHeight="1" outlineLevel="1" x14ac:dyDescent="0.3">
      <c r="A827" s="13"/>
      <c r="B827" s="34"/>
      <c r="C827" s="367" t="s">
        <v>3</v>
      </c>
      <c r="D827" s="491"/>
      <c r="E827" s="491"/>
      <c r="F827" s="491"/>
      <c r="G827" s="492"/>
      <c r="H827" s="126"/>
      <c r="I827" s="106"/>
    </row>
    <row r="828" spans="1:9" ht="15.9" hidden="1" customHeight="1" outlineLevel="1" x14ac:dyDescent="0.3">
      <c r="A828" s="13"/>
      <c r="B828" s="34"/>
      <c r="C828" s="367" t="s">
        <v>3</v>
      </c>
      <c r="D828" s="491"/>
      <c r="E828" s="491"/>
      <c r="F828" s="491"/>
      <c r="G828" s="492"/>
      <c r="H828" s="126"/>
      <c r="I828" s="106"/>
    </row>
    <row r="829" spans="1:9" ht="15.9" hidden="1" customHeight="1" outlineLevel="1" x14ac:dyDescent="0.3">
      <c r="A829" s="13"/>
      <c r="B829" s="34"/>
      <c r="C829" s="367" t="s">
        <v>3</v>
      </c>
      <c r="D829" s="491"/>
      <c r="E829" s="491"/>
      <c r="F829" s="491"/>
      <c r="G829" s="492"/>
      <c r="H829" s="126"/>
      <c r="I829" s="106"/>
    </row>
    <row r="830" spans="1:9" ht="15.9" hidden="1" customHeight="1" outlineLevel="1" x14ac:dyDescent="0.3">
      <c r="A830" s="13"/>
      <c r="B830" s="34"/>
      <c r="C830" s="367" t="s">
        <v>3</v>
      </c>
      <c r="D830" s="491"/>
      <c r="E830" s="491"/>
      <c r="F830" s="491"/>
      <c r="G830" s="492"/>
      <c r="H830" s="126"/>
      <c r="I830" s="106"/>
    </row>
    <row r="831" spans="1:9" ht="15.9" hidden="1" customHeight="1" outlineLevel="1" x14ac:dyDescent="0.3">
      <c r="A831" s="13"/>
      <c r="B831" s="34"/>
      <c r="C831" s="367" t="s">
        <v>3</v>
      </c>
      <c r="D831" s="491"/>
      <c r="E831" s="491"/>
      <c r="F831" s="491"/>
      <c r="G831" s="492"/>
      <c r="H831" s="126"/>
      <c r="I831" s="106"/>
    </row>
    <row r="832" spans="1:9" ht="15.9" hidden="1" customHeight="1" outlineLevel="1" x14ac:dyDescent="0.3">
      <c r="A832" s="13"/>
      <c r="B832" s="34"/>
      <c r="C832" s="367" t="s">
        <v>3</v>
      </c>
      <c r="D832" s="491"/>
      <c r="E832" s="491"/>
      <c r="F832" s="491"/>
      <c r="G832" s="492"/>
      <c r="H832" s="126"/>
      <c r="I832" s="106"/>
    </row>
    <row r="833" spans="1:9" ht="15.9" hidden="1" customHeight="1" outlineLevel="1" x14ac:dyDescent="0.3">
      <c r="A833" s="13"/>
      <c r="B833" s="34"/>
      <c r="C833" s="367" t="s">
        <v>3</v>
      </c>
      <c r="D833" s="491"/>
      <c r="E833" s="491"/>
      <c r="F833" s="491"/>
      <c r="G833" s="492"/>
      <c r="H833" s="126"/>
      <c r="I833" s="106"/>
    </row>
    <row r="834" spans="1:9" ht="15.9" hidden="1" customHeight="1" outlineLevel="1" x14ac:dyDescent="0.3">
      <c r="A834" s="13"/>
      <c r="B834" s="34"/>
      <c r="C834" s="367" t="s">
        <v>3</v>
      </c>
      <c r="D834" s="491"/>
      <c r="E834" s="491"/>
      <c r="F834" s="491"/>
      <c r="G834" s="492"/>
      <c r="H834" s="126"/>
      <c r="I834" s="106"/>
    </row>
    <row r="835" spans="1:9" ht="15.9" hidden="1" customHeight="1" outlineLevel="1" x14ac:dyDescent="0.3">
      <c r="A835" s="13"/>
      <c r="B835" s="34"/>
      <c r="C835" s="367" t="s">
        <v>3</v>
      </c>
      <c r="D835" s="491"/>
      <c r="E835" s="491"/>
      <c r="F835" s="491"/>
      <c r="G835" s="492"/>
      <c r="H835" s="126"/>
      <c r="I835" s="106"/>
    </row>
    <row r="836" spans="1:9" ht="15.9" hidden="1" customHeight="1" outlineLevel="1" x14ac:dyDescent="0.3">
      <c r="A836" s="13"/>
      <c r="B836" s="34"/>
      <c r="C836" s="367" t="s">
        <v>3</v>
      </c>
      <c r="D836" s="491"/>
      <c r="E836" s="491"/>
      <c r="F836" s="491"/>
      <c r="G836" s="492"/>
      <c r="H836" s="126"/>
      <c r="I836" s="106"/>
    </row>
    <row r="837" spans="1:9" ht="15.9" hidden="1" customHeight="1" outlineLevel="1" x14ac:dyDescent="0.3">
      <c r="A837" s="13"/>
      <c r="B837" s="34"/>
      <c r="C837" s="367" t="s">
        <v>3</v>
      </c>
      <c r="D837" s="491"/>
      <c r="E837" s="491"/>
      <c r="F837" s="491"/>
      <c r="G837" s="492"/>
      <c r="H837" s="126"/>
      <c r="I837" s="106"/>
    </row>
    <row r="838" spans="1:9" ht="15.9" hidden="1" customHeight="1" outlineLevel="1" x14ac:dyDescent="0.3">
      <c r="A838" s="13"/>
      <c r="B838" s="34"/>
      <c r="C838" s="367" t="s">
        <v>3</v>
      </c>
      <c r="D838" s="491"/>
      <c r="E838" s="491"/>
      <c r="F838" s="491"/>
      <c r="G838" s="492"/>
      <c r="H838" s="126"/>
      <c r="I838" s="106"/>
    </row>
    <row r="839" spans="1:9" ht="15.9" hidden="1" customHeight="1" outlineLevel="1" x14ac:dyDescent="0.3">
      <c r="A839" s="13"/>
      <c r="B839" s="34"/>
      <c r="C839" s="367" t="s">
        <v>3</v>
      </c>
      <c r="D839" s="491"/>
      <c r="E839" s="491"/>
      <c r="F839" s="491"/>
      <c r="G839" s="492"/>
      <c r="H839" s="126"/>
      <c r="I839" s="106"/>
    </row>
    <row r="840" spans="1:9" ht="15.9" hidden="1" customHeight="1" outlineLevel="1" x14ac:dyDescent="0.3">
      <c r="A840" s="13"/>
      <c r="B840" s="34"/>
      <c r="C840" s="367" t="s">
        <v>3</v>
      </c>
      <c r="D840" s="491"/>
      <c r="E840" s="491"/>
      <c r="F840" s="491"/>
      <c r="G840" s="492"/>
      <c r="H840" s="126"/>
      <c r="I840" s="106"/>
    </row>
    <row r="841" spans="1:9" ht="15.9" hidden="1" customHeight="1" outlineLevel="1" x14ac:dyDescent="0.3">
      <c r="A841" s="13"/>
      <c r="B841" s="34"/>
      <c r="C841" s="367" t="s">
        <v>3</v>
      </c>
      <c r="D841" s="491"/>
      <c r="E841" s="491"/>
      <c r="F841" s="491"/>
      <c r="G841" s="492"/>
      <c r="H841" s="126"/>
      <c r="I841" s="106"/>
    </row>
    <row r="842" spans="1:9" ht="15.9" hidden="1" customHeight="1" outlineLevel="1" x14ac:dyDescent="0.3">
      <c r="A842" s="13"/>
      <c r="B842" s="34"/>
      <c r="C842" s="367" t="s">
        <v>3</v>
      </c>
      <c r="D842" s="491"/>
      <c r="E842" s="491"/>
      <c r="F842" s="491"/>
      <c r="G842" s="492"/>
      <c r="H842" s="126"/>
      <c r="I842" s="106"/>
    </row>
    <row r="843" spans="1:9" ht="15.9" hidden="1" customHeight="1" outlineLevel="1" x14ac:dyDescent="0.3">
      <c r="A843" s="13"/>
      <c r="B843" s="34"/>
      <c r="C843" s="367" t="s">
        <v>3</v>
      </c>
      <c r="D843" s="491"/>
      <c r="E843" s="491"/>
      <c r="F843" s="491"/>
      <c r="G843" s="492"/>
      <c r="H843" s="126"/>
      <c r="I843" s="106"/>
    </row>
    <row r="844" spans="1:9" ht="15.9" hidden="1" customHeight="1" outlineLevel="1" x14ac:dyDescent="0.3">
      <c r="A844" s="13"/>
      <c r="B844" s="34"/>
      <c r="C844" s="367" t="s">
        <v>3</v>
      </c>
      <c r="D844" s="491"/>
      <c r="E844" s="491"/>
      <c r="F844" s="491"/>
      <c r="G844" s="492"/>
      <c r="H844" s="126"/>
      <c r="I844" s="106"/>
    </row>
    <row r="845" spans="1:9" ht="15.9" hidden="1" customHeight="1" outlineLevel="1" x14ac:dyDescent="0.3">
      <c r="A845" s="13"/>
      <c r="B845" s="34"/>
      <c r="C845" s="367" t="s">
        <v>3</v>
      </c>
      <c r="D845" s="491"/>
      <c r="E845" s="491"/>
      <c r="F845" s="491"/>
      <c r="G845" s="492"/>
      <c r="H845" s="126"/>
      <c r="I845" s="106"/>
    </row>
    <row r="846" spans="1:9" ht="15.9" hidden="1" customHeight="1" outlineLevel="1" x14ac:dyDescent="0.3">
      <c r="A846" s="13"/>
      <c r="B846" s="34"/>
      <c r="C846" s="367" t="s">
        <v>3</v>
      </c>
      <c r="D846" s="491"/>
      <c r="E846" s="491"/>
      <c r="F846" s="491"/>
      <c r="G846" s="492"/>
      <c r="H846" s="126"/>
      <c r="I846" s="106"/>
    </row>
    <row r="847" spans="1:9" ht="15.9" hidden="1" customHeight="1" outlineLevel="1" x14ac:dyDescent="0.3">
      <c r="A847" s="13"/>
      <c r="B847" s="34"/>
      <c r="C847" s="367" t="s">
        <v>3</v>
      </c>
      <c r="D847" s="491"/>
      <c r="E847" s="491"/>
      <c r="F847" s="491"/>
      <c r="G847" s="492"/>
      <c r="H847" s="126"/>
      <c r="I847" s="106"/>
    </row>
    <row r="848" spans="1:9" ht="15.9" hidden="1" customHeight="1" outlineLevel="1" x14ac:dyDescent="0.3">
      <c r="A848" s="13"/>
      <c r="B848" s="34"/>
      <c r="C848" s="367" t="s">
        <v>3</v>
      </c>
      <c r="D848" s="491"/>
      <c r="E848" s="491"/>
      <c r="F848" s="491"/>
      <c r="G848" s="492"/>
      <c r="H848" s="126"/>
      <c r="I848" s="106"/>
    </row>
    <row r="849" spans="1:9" ht="15.9" hidden="1" customHeight="1" outlineLevel="1" x14ac:dyDescent="0.3">
      <c r="A849" s="13"/>
      <c r="B849" s="34"/>
      <c r="C849" s="367" t="s">
        <v>3</v>
      </c>
      <c r="D849" s="491"/>
      <c r="E849" s="491"/>
      <c r="F849" s="491"/>
      <c r="G849" s="492"/>
      <c r="H849" s="126"/>
      <c r="I849" s="106"/>
    </row>
    <row r="850" spans="1:9" ht="15.9" hidden="1" customHeight="1" outlineLevel="1" x14ac:dyDescent="0.3">
      <c r="A850" s="13"/>
      <c r="B850" s="34"/>
      <c r="C850" s="367" t="s">
        <v>3</v>
      </c>
      <c r="D850" s="491"/>
      <c r="E850" s="491"/>
      <c r="F850" s="491"/>
      <c r="G850" s="492"/>
      <c r="H850" s="126"/>
      <c r="I850" s="106"/>
    </row>
    <row r="851" spans="1:9" ht="15.9" hidden="1" customHeight="1" outlineLevel="1" x14ac:dyDescent="0.3">
      <c r="A851" s="13"/>
      <c r="B851" s="34"/>
      <c r="C851" s="367" t="s">
        <v>3</v>
      </c>
      <c r="D851" s="491"/>
      <c r="E851" s="491"/>
      <c r="F851" s="491"/>
      <c r="G851" s="492"/>
      <c r="H851" s="126"/>
      <c r="I851" s="106"/>
    </row>
    <row r="852" spans="1:9" ht="15.9" hidden="1" customHeight="1" outlineLevel="1" x14ac:dyDescent="0.3">
      <c r="A852" s="13"/>
      <c r="B852" s="34"/>
      <c r="C852" s="367" t="s">
        <v>3</v>
      </c>
      <c r="D852" s="491"/>
      <c r="E852" s="491"/>
      <c r="F852" s="491"/>
      <c r="G852" s="492"/>
      <c r="H852" s="126"/>
      <c r="I852" s="106"/>
    </row>
    <row r="853" spans="1:9" ht="15.9" hidden="1" customHeight="1" outlineLevel="1" x14ac:dyDescent="0.3">
      <c r="A853" s="13"/>
      <c r="B853" s="34"/>
      <c r="C853" s="367" t="s">
        <v>3</v>
      </c>
      <c r="D853" s="491"/>
      <c r="E853" s="491"/>
      <c r="F853" s="491"/>
      <c r="G853" s="492"/>
      <c r="H853" s="126"/>
      <c r="I853" s="106"/>
    </row>
    <row r="854" spans="1:9" ht="15.9" hidden="1" customHeight="1" outlineLevel="1" x14ac:dyDescent="0.3">
      <c r="A854" s="13"/>
      <c r="B854" s="34"/>
      <c r="C854" s="367" t="s">
        <v>3</v>
      </c>
      <c r="D854" s="491"/>
      <c r="E854" s="491"/>
      <c r="F854" s="491"/>
      <c r="G854" s="492"/>
      <c r="H854" s="126"/>
      <c r="I854" s="106"/>
    </row>
    <row r="855" spans="1:9" ht="15.9" hidden="1" customHeight="1" outlineLevel="1" x14ac:dyDescent="0.3">
      <c r="A855" s="13"/>
      <c r="B855" s="34"/>
      <c r="C855" s="367" t="s">
        <v>3</v>
      </c>
      <c r="D855" s="491"/>
      <c r="E855" s="491"/>
      <c r="F855" s="491"/>
      <c r="G855" s="492"/>
      <c r="H855" s="126"/>
      <c r="I855" s="106"/>
    </row>
    <row r="856" spans="1:9" ht="15.9" hidden="1" customHeight="1" outlineLevel="1" x14ac:dyDescent="0.3">
      <c r="A856" s="13"/>
      <c r="B856" s="34"/>
      <c r="C856" s="367" t="s">
        <v>3</v>
      </c>
      <c r="D856" s="491"/>
      <c r="E856" s="491"/>
      <c r="F856" s="491"/>
      <c r="G856" s="492"/>
      <c r="H856" s="126"/>
      <c r="I856" s="106"/>
    </row>
    <row r="857" spans="1:9" ht="15.9" hidden="1" customHeight="1" outlineLevel="1" x14ac:dyDescent="0.3">
      <c r="A857" s="13"/>
      <c r="B857" s="34"/>
      <c r="C857" s="367" t="s">
        <v>3</v>
      </c>
      <c r="D857" s="491"/>
      <c r="E857" s="491"/>
      <c r="F857" s="491"/>
      <c r="G857" s="492"/>
      <c r="H857" s="126"/>
      <c r="I857" s="106"/>
    </row>
    <row r="858" spans="1:9" ht="15.9" hidden="1" customHeight="1" outlineLevel="1" x14ac:dyDescent="0.3">
      <c r="A858" s="13"/>
      <c r="B858" s="34"/>
      <c r="C858" s="367" t="s">
        <v>3</v>
      </c>
      <c r="D858" s="491"/>
      <c r="E858" s="491"/>
      <c r="F858" s="491"/>
      <c r="G858" s="492"/>
      <c r="H858" s="126"/>
      <c r="I858" s="106"/>
    </row>
    <row r="859" spans="1:9" ht="15.9" hidden="1" customHeight="1" outlineLevel="1" x14ac:dyDescent="0.3">
      <c r="A859" s="13"/>
      <c r="B859" s="34"/>
      <c r="C859" s="367" t="s">
        <v>3</v>
      </c>
      <c r="D859" s="491"/>
      <c r="E859" s="491"/>
      <c r="F859" s="491"/>
      <c r="G859" s="492"/>
      <c r="H859" s="126"/>
      <c r="I859" s="106"/>
    </row>
    <row r="860" spans="1:9" ht="15.9" hidden="1" customHeight="1" outlineLevel="1" x14ac:dyDescent="0.3">
      <c r="A860" s="13"/>
      <c r="B860" s="34"/>
      <c r="C860" s="367" t="s">
        <v>3</v>
      </c>
      <c r="D860" s="491"/>
      <c r="E860" s="491"/>
      <c r="F860" s="491"/>
      <c r="G860" s="492"/>
      <c r="H860" s="126"/>
      <c r="I860" s="106"/>
    </row>
    <row r="861" spans="1:9" ht="15.9" hidden="1" customHeight="1" outlineLevel="1" x14ac:dyDescent="0.3">
      <c r="A861" s="13"/>
      <c r="B861" s="34"/>
      <c r="C861" s="367" t="s">
        <v>3</v>
      </c>
      <c r="D861" s="491"/>
      <c r="E861" s="491"/>
      <c r="F861" s="491"/>
      <c r="G861" s="492"/>
      <c r="H861" s="126"/>
      <c r="I861" s="106"/>
    </row>
    <row r="862" spans="1:9" ht="15.9" hidden="1" customHeight="1" outlineLevel="1" x14ac:dyDescent="0.3">
      <c r="A862" s="13"/>
      <c r="B862" s="34"/>
      <c r="C862" s="367" t="s">
        <v>3</v>
      </c>
      <c r="D862" s="491"/>
      <c r="E862" s="491"/>
      <c r="F862" s="491"/>
      <c r="G862" s="492"/>
      <c r="H862" s="126"/>
      <c r="I862" s="106"/>
    </row>
    <row r="863" spans="1:9" ht="15.9" hidden="1" customHeight="1" outlineLevel="1" x14ac:dyDescent="0.3">
      <c r="A863" s="13"/>
      <c r="B863" s="34"/>
      <c r="C863" s="367" t="s">
        <v>3</v>
      </c>
      <c r="D863" s="491"/>
      <c r="E863" s="491"/>
      <c r="F863" s="491"/>
      <c r="G863" s="492"/>
      <c r="H863" s="126"/>
      <c r="I863" s="106"/>
    </row>
    <row r="864" spans="1:9" ht="15.9" hidden="1" customHeight="1" outlineLevel="1" x14ac:dyDescent="0.3">
      <c r="A864" s="13"/>
      <c r="B864" s="34"/>
      <c r="C864" s="367" t="s">
        <v>3</v>
      </c>
      <c r="D864" s="491"/>
      <c r="E864" s="491"/>
      <c r="F864" s="491"/>
      <c r="G864" s="492"/>
      <c r="H864" s="126"/>
      <c r="I864" s="106"/>
    </row>
    <row r="865" spans="1:9" ht="15.9" hidden="1" customHeight="1" outlineLevel="1" x14ac:dyDescent="0.3">
      <c r="A865" s="13"/>
      <c r="B865" s="34"/>
      <c r="C865" s="367" t="s">
        <v>3</v>
      </c>
      <c r="D865" s="491"/>
      <c r="E865" s="491"/>
      <c r="F865" s="491"/>
      <c r="G865" s="492"/>
      <c r="H865" s="126"/>
      <c r="I865" s="106"/>
    </row>
    <row r="866" spans="1:9" ht="15.9" hidden="1" customHeight="1" outlineLevel="1" x14ac:dyDescent="0.3">
      <c r="A866" s="13"/>
      <c r="B866" s="34"/>
      <c r="C866" s="367" t="s">
        <v>3</v>
      </c>
      <c r="D866" s="491"/>
      <c r="E866" s="491"/>
      <c r="F866" s="491"/>
      <c r="G866" s="492"/>
      <c r="H866" s="126"/>
      <c r="I866" s="106"/>
    </row>
    <row r="867" spans="1:9" ht="15.9" hidden="1" customHeight="1" outlineLevel="1" x14ac:dyDescent="0.3">
      <c r="A867" s="13"/>
      <c r="B867" s="34"/>
      <c r="C867" s="367" t="s">
        <v>3</v>
      </c>
      <c r="D867" s="491"/>
      <c r="E867" s="491"/>
      <c r="F867" s="491"/>
      <c r="G867" s="492"/>
      <c r="H867" s="126"/>
      <c r="I867" s="106"/>
    </row>
    <row r="868" spans="1:9" ht="15.9" hidden="1" customHeight="1" outlineLevel="1" x14ac:dyDescent="0.3">
      <c r="A868" s="13"/>
      <c r="B868" s="34"/>
      <c r="C868" s="367" t="s">
        <v>3</v>
      </c>
      <c r="D868" s="491"/>
      <c r="E868" s="491"/>
      <c r="F868" s="491"/>
      <c r="G868" s="492"/>
      <c r="H868" s="126"/>
      <c r="I868" s="106"/>
    </row>
    <row r="869" spans="1:9" ht="15.9" hidden="1" customHeight="1" outlineLevel="1" x14ac:dyDescent="0.3">
      <c r="A869" s="13"/>
      <c r="B869" s="34"/>
      <c r="C869" s="367" t="s">
        <v>3</v>
      </c>
      <c r="D869" s="491"/>
      <c r="E869" s="491"/>
      <c r="F869" s="491"/>
      <c r="G869" s="492"/>
      <c r="H869" s="126"/>
      <c r="I869" s="106"/>
    </row>
    <row r="870" spans="1:9" ht="15.9" hidden="1" customHeight="1" outlineLevel="1" x14ac:dyDescent="0.3">
      <c r="A870" s="13"/>
      <c r="B870" s="34"/>
      <c r="C870" s="367" t="s">
        <v>3</v>
      </c>
      <c r="D870" s="491"/>
      <c r="E870" s="491"/>
      <c r="F870" s="491"/>
      <c r="G870" s="492"/>
      <c r="H870" s="126"/>
      <c r="I870" s="106"/>
    </row>
    <row r="871" spans="1:9" ht="15.9" hidden="1" customHeight="1" outlineLevel="1" x14ac:dyDescent="0.3">
      <c r="A871" s="13"/>
      <c r="B871" s="34"/>
      <c r="C871" s="367" t="s">
        <v>3</v>
      </c>
      <c r="D871" s="491"/>
      <c r="E871" s="491"/>
      <c r="F871" s="491"/>
      <c r="G871" s="492"/>
      <c r="H871" s="126"/>
      <c r="I871" s="106"/>
    </row>
    <row r="872" spans="1:9" ht="15.9" hidden="1" customHeight="1" outlineLevel="1" x14ac:dyDescent="0.3">
      <c r="A872" s="13"/>
      <c r="B872" s="34"/>
      <c r="C872" s="367" t="s">
        <v>3</v>
      </c>
      <c r="D872" s="491"/>
      <c r="E872" s="491"/>
      <c r="F872" s="491"/>
      <c r="G872" s="492"/>
      <c r="H872" s="126"/>
      <c r="I872" s="106"/>
    </row>
    <row r="873" spans="1:9" ht="15.9" hidden="1" customHeight="1" outlineLevel="1" x14ac:dyDescent="0.3">
      <c r="A873" s="13"/>
      <c r="B873" s="34"/>
      <c r="C873" s="367" t="s">
        <v>3</v>
      </c>
      <c r="D873" s="491"/>
      <c r="E873" s="491"/>
      <c r="F873" s="491"/>
      <c r="G873" s="492"/>
      <c r="H873" s="126"/>
      <c r="I873" s="106"/>
    </row>
    <row r="874" spans="1:9" ht="15.9" hidden="1" customHeight="1" outlineLevel="1" x14ac:dyDescent="0.3">
      <c r="A874" s="13"/>
      <c r="B874" s="34"/>
      <c r="C874" s="367" t="s">
        <v>3</v>
      </c>
      <c r="D874" s="491"/>
      <c r="E874" s="491"/>
      <c r="F874" s="491"/>
      <c r="G874" s="492"/>
      <c r="H874" s="126"/>
      <c r="I874" s="106"/>
    </row>
    <row r="875" spans="1:9" ht="15.9" hidden="1" customHeight="1" outlineLevel="1" x14ac:dyDescent="0.3">
      <c r="A875" s="13"/>
      <c r="B875" s="34"/>
      <c r="C875" s="367" t="s">
        <v>3</v>
      </c>
      <c r="D875" s="491"/>
      <c r="E875" s="491"/>
      <c r="F875" s="491"/>
      <c r="G875" s="492"/>
      <c r="H875" s="126"/>
      <c r="I875" s="106"/>
    </row>
    <row r="876" spans="1:9" ht="15.9" hidden="1" customHeight="1" outlineLevel="1" x14ac:dyDescent="0.3">
      <c r="A876" s="13"/>
      <c r="B876" s="34"/>
      <c r="C876" s="367" t="s">
        <v>3</v>
      </c>
      <c r="D876" s="491"/>
      <c r="E876" s="491"/>
      <c r="F876" s="491"/>
      <c r="G876" s="492"/>
      <c r="H876" s="126"/>
      <c r="I876" s="106"/>
    </row>
    <row r="877" spans="1:9" ht="15.9" hidden="1" customHeight="1" outlineLevel="1" x14ac:dyDescent="0.3">
      <c r="A877" s="13"/>
      <c r="B877" s="34"/>
      <c r="C877" s="367" t="s">
        <v>3</v>
      </c>
      <c r="D877" s="491"/>
      <c r="E877" s="491"/>
      <c r="F877" s="491"/>
      <c r="G877" s="492"/>
      <c r="H877" s="126"/>
      <c r="I877" s="106"/>
    </row>
    <row r="878" spans="1:9" ht="15.9" hidden="1" customHeight="1" outlineLevel="1" x14ac:dyDescent="0.3">
      <c r="A878" s="13"/>
      <c r="B878" s="34"/>
      <c r="C878" s="367" t="s">
        <v>3</v>
      </c>
      <c r="D878" s="491"/>
      <c r="E878" s="491"/>
      <c r="F878" s="491"/>
      <c r="G878" s="492"/>
      <c r="H878" s="126"/>
      <c r="I878" s="106"/>
    </row>
    <row r="879" spans="1:9" ht="15.9" hidden="1" customHeight="1" outlineLevel="1" x14ac:dyDescent="0.3">
      <c r="A879" s="13"/>
      <c r="B879" s="34"/>
      <c r="C879" s="367" t="s">
        <v>3</v>
      </c>
      <c r="D879" s="491"/>
      <c r="E879" s="491"/>
      <c r="F879" s="491"/>
      <c r="G879" s="492"/>
      <c r="H879" s="126"/>
      <c r="I879" s="106"/>
    </row>
    <row r="880" spans="1:9" ht="15.9" hidden="1" customHeight="1" outlineLevel="1" x14ac:dyDescent="0.3">
      <c r="A880" s="13"/>
      <c r="B880" s="34"/>
      <c r="C880" s="367" t="s">
        <v>3</v>
      </c>
      <c r="D880" s="491"/>
      <c r="E880" s="491"/>
      <c r="F880" s="491"/>
      <c r="G880" s="492"/>
      <c r="H880" s="126"/>
      <c r="I880" s="106"/>
    </row>
    <row r="881" spans="1:9" ht="15.9" hidden="1" customHeight="1" outlineLevel="1" x14ac:dyDescent="0.3">
      <c r="A881" s="13"/>
      <c r="B881" s="34"/>
      <c r="C881" s="367" t="s">
        <v>3</v>
      </c>
      <c r="D881" s="491"/>
      <c r="E881" s="491"/>
      <c r="F881" s="491"/>
      <c r="G881" s="492"/>
      <c r="H881" s="126"/>
      <c r="I881" s="106"/>
    </row>
    <row r="882" spans="1:9" ht="15.9" hidden="1" customHeight="1" outlineLevel="1" x14ac:dyDescent="0.3">
      <c r="A882" s="13"/>
      <c r="B882" s="34"/>
      <c r="C882" s="367" t="s">
        <v>3</v>
      </c>
      <c r="D882" s="491"/>
      <c r="E882" s="491"/>
      <c r="F882" s="491"/>
      <c r="G882" s="492"/>
      <c r="H882" s="126"/>
      <c r="I882" s="106"/>
    </row>
    <row r="883" spans="1:9" ht="15.9" hidden="1" customHeight="1" outlineLevel="1" x14ac:dyDescent="0.3">
      <c r="A883" s="13"/>
      <c r="B883" s="34"/>
      <c r="C883" s="367" t="s">
        <v>3</v>
      </c>
      <c r="D883" s="491"/>
      <c r="E883" s="491"/>
      <c r="F883" s="491"/>
      <c r="G883" s="492"/>
      <c r="H883" s="126"/>
      <c r="I883" s="106"/>
    </row>
    <row r="884" spans="1:9" ht="15.9" hidden="1" customHeight="1" outlineLevel="1" x14ac:dyDescent="0.3">
      <c r="A884" s="13"/>
      <c r="B884" s="34"/>
      <c r="C884" s="367" t="s">
        <v>3</v>
      </c>
      <c r="D884" s="491"/>
      <c r="E884" s="491"/>
      <c r="F884" s="491"/>
      <c r="G884" s="492"/>
      <c r="H884" s="126"/>
      <c r="I884" s="106"/>
    </row>
    <row r="885" spans="1:9" ht="15.9" hidden="1" customHeight="1" outlineLevel="1" x14ac:dyDescent="0.3">
      <c r="A885" s="13"/>
      <c r="B885" s="34"/>
      <c r="C885" s="367" t="s">
        <v>3</v>
      </c>
      <c r="D885" s="491"/>
      <c r="E885" s="491"/>
      <c r="F885" s="491"/>
      <c r="G885" s="492"/>
      <c r="H885" s="126"/>
      <c r="I885" s="106"/>
    </row>
    <row r="886" spans="1:9" ht="15.9" hidden="1" customHeight="1" outlineLevel="1" x14ac:dyDescent="0.3">
      <c r="A886" s="13"/>
      <c r="B886" s="34"/>
      <c r="C886" s="367" t="s">
        <v>3</v>
      </c>
      <c r="D886" s="491"/>
      <c r="E886" s="491"/>
      <c r="F886" s="491"/>
      <c r="G886" s="492"/>
      <c r="H886" s="126"/>
      <c r="I886" s="106"/>
    </row>
    <row r="887" spans="1:9" ht="15.9" hidden="1" customHeight="1" outlineLevel="1" x14ac:dyDescent="0.3">
      <c r="A887" s="13"/>
      <c r="B887" s="34"/>
      <c r="C887" s="367" t="s">
        <v>3</v>
      </c>
      <c r="D887" s="491"/>
      <c r="E887" s="491"/>
      <c r="F887" s="491"/>
      <c r="G887" s="492"/>
      <c r="H887" s="126"/>
      <c r="I887" s="106"/>
    </row>
    <row r="888" spans="1:9" ht="15.9" hidden="1" customHeight="1" outlineLevel="1" x14ac:dyDescent="0.3">
      <c r="A888" s="13"/>
      <c r="B888" s="34"/>
      <c r="C888" s="367" t="s">
        <v>3</v>
      </c>
      <c r="D888" s="491"/>
      <c r="E888" s="491"/>
      <c r="F888" s="491"/>
      <c r="G888" s="492"/>
      <c r="H888" s="126"/>
      <c r="I888" s="106"/>
    </row>
    <row r="889" spans="1:9" ht="15.9" hidden="1" customHeight="1" outlineLevel="1" x14ac:dyDescent="0.3">
      <c r="A889" s="13"/>
      <c r="B889" s="34"/>
      <c r="C889" s="367" t="s">
        <v>3</v>
      </c>
      <c r="D889" s="491"/>
      <c r="E889" s="491"/>
      <c r="F889" s="491"/>
      <c r="G889" s="492"/>
      <c r="H889" s="126"/>
      <c r="I889" s="106"/>
    </row>
    <row r="890" spans="1:9" ht="15.9" hidden="1" customHeight="1" outlineLevel="1" x14ac:dyDescent="0.3">
      <c r="A890" s="13"/>
      <c r="B890" s="34"/>
      <c r="C890" s="367" t="s">
        <v>3</v>
      </c>
      <c r="D890" s="491"/>
      <c r="E890" s="491"/>
      <c r="F890" s="491"/>
      <c r="G890" s="492"/>
      <c r="H890" s="126"/>
      <c r="I890" s="106"/>
    </row>
    <row r="891" spans="1:9" ht="15.9" hidden="1" customHeight="1" outlineLevel="1" x14ac:dyDescent="0.3">
      <c r="A891" s="13"/>
      <c r="B891" s="34"/>
      <c r="C891" s="367" t="s">
        <v>3</v>
      </c>
      <c r="D891" s="491"/>
      <c r="E891" s="491"/>
      <c r="F891" s="491"/>
      <c r="G891" s="492"/>
      <c r="H891" s="126"/>
      <c r="I891" s="106"/>
    </row>
    <row r="892" spans="1:9" ht="15.9" hidden="1" customHeight="1" outlineLevel="1" x14ac:dyDescent="0.3">
      <c r="A892" s="13"/>
      <c r="B892" s="34"/>
      <c r="C892" s="367" t="s">
        <v>3</v>
      </c>
      <c r="D892" s="491"/>
      <c r="E892" s="491"/>
      <c r="F892" s="491"/>
      <c r="G892" s="492"/>
      <c r="H892" s="126"/>
      <c r="I892" s="106"/>
    </row>
    <row r="893" spans="1:9" ht="15.9" hidden="1" customHeight="1" outlineLevel="1" x14ac:dyDescent="0.3">
      <c r="A893" s="13"/>
      <c r="B893" s="34"/>
      <c r="C893" s="367" t="s">
        <v>3</v>
      </c>
      <c r="D893" s="491"/>
      <c r="E893" s="491"/>
      <c r="F893" s="491"/>
      <c r="G893" s="492"/>
      <c r="H893" s="126"/>
      <c r="I893" s="106"/>
    </row>
    <row r="894" spans="1:9" ht="15.9" hidden="1" customHeight="1" outlineLevel="1" x14ac:dyDescent="0.3">
      <c r="A894" s="13"/>
      <c r="B894" s="34"/>
      <c r="C894" s="367" t="s">
        <v>3</v>
      </c>
      <c r="D894" s="491"/>
      <c r="E894" s="491"/>
      <c r="F894" s="491"/>
      <c r="G894" s="492"/>
      <c r="H894" s="126"/>
      <c r="I894" s="106"/>
    </row>
    <row r="895" spans="1:9" ht="15.9" hidden="1" customHeight="1" outlineLevel="1" x14ac:dyDescent="0.3">
      <c r="A895" s="13"/>
      <c r="B895" s="34"/>
      <c r="C895" s="367" t="s">
        <v>3</v>
      </c>
      <c r="D895" s="491"/>
      <c r="E895" s="491"/>
      <c r="F895" s="491"/>
      <c r="G895" s="492"/>
      <c r="H895" s="126"/>
      <c r="I895" s="106"/>
    </row>
    <row r="896" spans="1:9" ht="15.9" hidden="1" customHeight="1" outlineLevel="1" x14ac:dyDescent="0.3">
      <c r="A896" s="13"/>
      <c r="B896" s="34"/>
      <c r="C896" s="367" t="s">
        <v>3</v>
      </c>
      <c r="D896" s="491"/>
      <c r="E896" s="491"/>
      <c r="F896" s="491"/>
      <c r="G896" s="492"/>
      <c r="H896" s="126"/>
      <c r="I896" s="106"/>
    </row>
    <row r="897" spans="1:9" ht="15.9" hidden="1" customHeight="1" outlineLevel="1" x14ac:dyDescent="0.3">
      <c r="A897" s="13"/>
      <c r="B897" s="34"/>
      <c r="C897" s="367" t="s">
        <v>3</v>
      </c>
      <c r="D897" s="491"/>
      <c r="E897" s="491"/>
      <c r="F897" s="491"/>
      <c r="G897" s="492"/>
      <c r="H897" s="126"/>
      <c r="I897" s="106"/>
    </row>
    <row r="898" spans="1:9" ht="15.9" hidden="1" customHeight="1" outlineLevel="1" x14ac:dyDescent="0.3">
      <c r="A898" s="13"/>
      <c r="B898" s="34"/>
      <c r="C898" s="367" t="s">
        <v>3</v>
      </c>
      <c r="D898" s="491"/>
      <c r="E898" s="491"/>
      <c r="F898" s="491"/>
      <c r="G898" s="492"/>
      <c r="H898" s="126"/>
      <c r="I898" s="106"/>
    </row>
    <row r="899" spans="1:9" ht="15.9" hidden="1" customHeight="1" outlineLevel="1" x14ac:dyDescent="0.3">
      <c r="A899" s="13"/>
      <c r="B899" s="34"/>
      <c r="C899" s="367" t="s">
        <v>3</v>
      </c>
      <c r="D899" s="491"/>
      <c r="E899" s="491"/>
      <c r="F899" s="491"/>
      <c r="G899" s="492"/>
      <c r="H899" s="126"/>
      <c r="I899" s="106"/>
    </row>
    <row r="900" spans="1:9" ht="15.9" hidden="1" customHeight="1" outlineLevel="1" x14ac:dyDescent="0.3">
      <c r="A900" s="13"/>
      <c r="B900" s="34"/>
      <c r="C900" s="367" t="s">
        <v>3</v>
      </c>
      <c r="D900" s="491"/>
      <c r="E900" s="491"/>
      <c r="F900" s="491"/>
      <c r="G900" s="492"/>
      <c r="H900" s="126"/>
      <c r="I900" s="106"/>
    </row>
    <row r="901" spans="1:9" ht="15.9" hidden="1" customHeight="1" outlineLevel="1" x14ac:dyDescent="0.3">
      <c r="A901" s="13"/>
      <c r="B901" s="34"/>
      <c r="C901" s="367" t="s">
        <v>3</v>
      </c>
      <c r="D901" s="491"/>
      <c r="E901" s="491"/>
      <c r="F901" s="491"/>
      <c r="G901" s="492"/>
      <c r="H901" s="126"/>
      <c r="I901" s="106"/>
    </row>
    <row r="902" spans="1:9" ht="15.9" hidden="1" customHeight="1" outlineLevel="1" x14ac:dyDescent="0.3">
      <c r="A902" s="13"/>
      <c r="B902" s="34"/>
      <c r="C902" s="367" t="s">
        <v>3</v>
      </c>
      <c r="D902" s="491"/>
      <c r="E902" s="491"/>
      <c r="F902" s="491"/>
      <c r="G902" s="492"/>
      <c r="H902" s="126"/>
      <c r="I902" s="106"/>
    </row>
    <row r="903" spans="1:9" ht="15.9" hidden="1" customHeight="1" outlineLevel="1" x14ac:dyDescent="0.3">
      <c r="A903" s="13"/>
      <c r="B903" s="34"/>
      <c r="C903" s="367" t="s">
        <v>3</v>
      </c>
      <c r="D903" s="491"/>
      <c r="E903" s="491"/>
      <c r="F903" s="491"/>
      <c r="G903" s="492"/>
      <c r="H903" s="126"/>
      <c r="I903" s="106"/>
    </row>
    <row r="904" spans="1:9" ht="15.9" hidden="1" customHeight="1" outlineLevel="1" x14ac:dyDescent="0.3">
      <c r="A904" s="13"/>
      <c r="B904" s="34"/>
      <c r="C904" s="367" t="s">
        <v>3</v>
      </c>
      <c r="D904" s="491"/>
      <c r="E904" s="491"/>
      <c r="F904" s="491"/>
      <c r="G904" s="492"/>
      <c r="H904" s="126"/>
      <c r="I904" s="106"/>
    </row>
    <row r="905" spans="1:9" ht="15.9" hidden="1" customHeight="1" outlineLevel="1" x14ac:dyDescent="0.3">
      <c r="A905" s="13"/>
      <c r="B905" s="34"/>
      <c r="C905" s="367" t="s">
        <v>3</v>
      </c>
      <c r="D905" s="491"/>
      <c r="E905" s="491"/>
      <c r="F905" s="491"/>
      <c r="G905" s="492"/>
      <c r="H905" s="126"/>
      <c r="I905" s="106"/>
    </row>
    <row r="906" spans="1:9" ht="15.9" hidden="1" customHeight="1" outlineLevel="1" x14ac:dyDescent="0.3">
      <c r="A906" s="13"/>
      <c r="B906" s="34"/>
      <c r="C906" s="367" t="s">
        <v>3</v>
      </c>
      <c r="D906" s="491"/>
      <c r="E906" s="491"/>
      <c r="F906" s="491"/>
      <c r="G906" s="492"/>
      <c r="H906" s="126"/>
      <c r="I906" s="106"/>
    </row>
    <row r="907" spans="1:9" ht="15.9" hidden="1" customHeight="1" outlineLevel="1" x14ac:dyDescent="0.3">
      <c r="A907" s="13"/>
      <c r="B907" s="34"/>
      <c r="C907" s="367" t="s">
        <v>3</v>
      </c>
      <c r="D907" s="491"/>
      <c r="E907" s="491"/>
      <c r="F907" s="491"/>
      <c r="G907" s="492"/>
      <c r="H907" s="126"/>
      <c r="I907" s="106"/>
    </row>
    <row r="908" spans="1:9" ht="15.9" hidden="1" customHeight="1" outlineLevel="1" x14ac:dyDescent="0.3">
      <c r="A908" s="13"/>
      <c r="B908" s="34"/>
      <c r="C908" s="367" t="s">
        <v>3</v>
      </c>
      <c r="D908" s="491"/>
      <c r="E908" s="491"/>
      <c r="F908" s="491"/>
      <c r="G908" s="492"/>
      <c r="H908" s="126"/>
      <c r="I908" s="106"/>
    </row>
    <row r="909" spans="1:9" ht="15.9" hidden="1" customHeight="1" outlineLevel="1" x14ac:dyDescent="0.3">
      <c r="A909" s="13"/>
      <c r="B909" s="34"/>
      <c r="C909" s="367" t="s">
        <v>3</v>
      </c>
      <c r="D909" s="491"/>
      <c r="E909" s="491"/>
      <c r="F909" s="491"/>
      <c r="G909" s="492"/>
      <c r="H909" s="126"/>
      <c r="I909" s="106"/>
    </row>
    <row r="910" spans="1:9" ht="15.9" hidden="1" customHeight="1" outlineLevel="1" x14ac:dyDescent="0.3">
      <c r="A910" s="13"/>
      <c r="B910" s="34"/>
      <c r="C910" s="367" t="s">
        <v>3</v>
      </c>
      <c r="D910" s="491"/>
      <c r="E910" s="491"/>
      <c r="F910" s="491"/>
      <c r="G910" s="492"/>
      <c r="H910" s="126"/>
      <c r="I910" s="106"/>
    </row>
    <row r="911" spans="1:9" ht="15.9" hidden="1" customHeight="1" outlineLevel="1" x14ac:dyDescent="0.3">
      <c r="A911" s="13"/>
      <c r="B911" s="34"/>
      <c r="C911" s="367" t="s">
        <v>3</v>
      </c>
      <c r="D911" s="491"/>
      <c r="E911" s="491"/>
      <c r="F911" s="491"/>
      <c r="G911" s="492"/>
      <c r="H911" s="126"/>
      <c r="I911" s="106"/>
    </row>
    <row r="912" spans="1:9" ht="15.9" hidden="1" customHeight="1" outlineLevel="1" x14ac:dyDescent="0.3">
      <c r="A912" s="13"/>
      <c r="B912" s="34"/>
      <c r="C912" s="367" t="s">
        <v>3</v>
      </c>
      <c r="D912" s="491"/>
      <c r="E912" s="491"/>
      <c r="F912" s="491"/>
      <c r="G912" s="492"/>
      <c r="H912" s="126"/>
      <c r="I912" s="106"/>
    </row>
    <row r="913" spans="1:9" ht="15.9" hidden="1" customHeight="1" outlineLevel="1" x14ac:dyDescent="0.3">
      <c r="A913" s="13"/>
      <c r="B913" s="34"/>
      <c r="C913" s="367" t="s">
        <v>3</v>
      </c>
      <c r="D913" s="491"/>
      <c r="E913" s="491"/>
      <c r="F913" s="491"/>
      <c r="G913" s="492"/>
      <c r="H913" s="126"/>
      <c r="I913" s="106"/>
    </row>
    <row r="914" spans="1:9" ht="15.9" hidden="1" customHeight="1" outlineLevel="1" x14ac:dyDescent="0.3">
      <c r="A914" s="13"/>
      <c r="B914" s="34"/>
      <c r="C914" s="367" t="s">
        <v>3</v>
      </c>
      <c r="D914" s="491"/>
      <c r="E914" s="491"/>
      <c r="F914" s="491"/>
      <c r="G914" s="492"/>
      <c r="H914" s="126"/>
      <c r="I914" s="106"/>
    </row>
    <row r="915" spans="1:9" ht="15.9" hidden="1" customHeight="1" outlineLevel="1" x14ac:dyDescent="0.3">
      <c r="A915" s="13"/>
      <c r="B915" s="34"/>
      <c r="C915" s="367" t="s">
        <v>3</v>
      </c>
      <c r="D915" s="491"/>
      <c r="E915" s="491"/>
      <c r="F915" s="491"/>
      <c r="G915" s="492"/>
      <c r="H915" s="126"/>
      <c r="I915" s="106"/>
    </row>
    <row r="916" spans="1:9" ht="15.9" hidden="1" customHeight="1" outlineLevel="1" x14ac:dyDescent="0.3">
      <c r="A916" s="13"/>
      <c r="B916" s="34"/>
      <c r="C916" s="367" t="s">
        <v>3</v>
      </c>
      <c r="D916" s="491"/>
      <c r="E916" s="491"/>
      <c r="F916" s="491"/>
      <c r="G916" s="492"/>
      <c r="H916" s="126"/>
      <c r="I916" s="106"/>
    </row>
    <row r="917" spans="1:9" ht="15.9" hidden="1" customHeight="1" outlineLevel="1" x14ac:dyDescent="0.3">
      <c r="A917" s="13"/>
      <c r="B917" s="34"/>
      <c r="C917" s="367" t="s">
        <v>3</v>
      </c>
      <c r="D917" s="491"/>
      <c r="E917" s="491"/>
      <c r="F917" s="491"/>
      <c r="G917" s="492"/>
      <c r="H917" s="126"/>
      <c r="I917" s="106"/>
    </row>
    <row r="918" spans="1:9" ht="15.9" hidden="1" customHeight="1" outlineLevel="1" x14ac:dyDescent="0.3">
      <c r="A918" s="13"/>
      <c r="B918" s="34"/>
      <c r="C918" s="367" t="s">
        <v>3</v>
      </c>
      <c r="D918" s="491"/>
      <c r="E918" s="491"/>
      <c r="F918" s="491"/>
      <c r="G918" s="492"/>
      <c r="H918" s="126"/>
      <c r="I918" s="106"/>
    </row>
    <row r="919" spans="1:9" ht="15.9" hidden="1" customHeight="1" outlineLevel="1" x14ac:dyDescent="0.3">
      <c r="A919" s="13"/>
      <c r="B919" s="34"/>
      <c r="C919" s="367" t="s">
        <v>3</v>
      </c>
      <c r="D919" s="491"/>
      <c r="E919" s="491"/>
      <c r="F919" s="491"/>
      <c r="G919" s="492"/>
      <c r="H919" s="126"/>
      <c r="I919" s="106"/>
    </row>
    <row r="920" spans="1:9" ht="15.9" hidden="1" customHeight="1" outlineLevel="1" x14ac:dyDescent="0.3">
      <c r="A920" s="13"/>
      <c r="B920" s="34"/>
      <c r="C920" s="367" t="s">
        <v>3</v>
      </c>
      <c r="D920" s="491"/>
      <c r="E920" s="491"/>
      <c r="F920" s="491"/>
      <c r="G920" s="492"/>
      <c r="H920" s="126"/>
      <c r="I920" s="106"/>
    </row>
    <row r="921" spans="1:9" ht="15.9" hidden="1" customHeight="1" outlineLevel="1" x14ac:dyDescent="0.3">
      <c r="A921" s="13"/>
      <c r="B921" s="34"/>
      <c r="C921" s="367" t="s">
        <v>3</v>
      </c>
      <c r="D921" s="491"/>
      <c r="E921" s="491"/>
      <c r="F921" s="491"/>
      <c r="G921" s="492"/>
      <c r="H921" s="126"/>
      <c r="I921" s="106"/>
    </row>
    <row r="922" spans="1:9" ht="15.9" hidden="1" customHeight="1" outlineLevel="1" x14ac:dyDescent="0.3">
      <c r="A922" s="13"/>
      <c r="B922" s="34"/>
      <c r="C922" s="367" t="s">
        <v>3</v>
      </c>
      <c r="D922" s="491"/>
      <c r="E922" s="491"/>
      <c r="F922" s="491"/>
      <c r="G922" s="492"/>
      <c r="H922" s="126"/>
      <c r="I922" s="106"/>
    </row>
    <row r="923" spans="1:9" ht="15.9" hidden="1" customHeight="1" outlineLevel="1" x14ac:dyDescent="0.3">
      <c r="A923" s="13"/>
      <c r="B923" s="34"/>
      <c r="C923" s="367" t="s">
        <v>3</v>
      </c>
      <c r="D923" s="491"/>
      <c r="E923" s="491"/>
      <c r="F923" s="491"/>
      <c r="G923" s="492"/>
      <c r="H923" s="126"/>
      <c r="I923" s="106"/>
    </row>
    <row r="924" spans="1:9" ht="15.9" hidden="1" customHeight="1" outlineLevel="1" x14ac:dyDescent="0.3">
      <c r="A924" s="13"/>
      <c r="B924" s="34"/>
      <c r="C924" s="367" t="s">
        <v>3</v>
      </c>
      <c r="D924" s="491"/>
      <c r="E924" s="491"/>
      <c r="F924" s="491"/>
      <c r="G924" s="492"/>
      <c r="H924" s="126"/>
      <c r="I924" s="106"/>
    </row>
    <row r="925" spans="1:9" ht="15.9" hidden="1" customHeight="1" outlineLevel="1" x14ac:dyDescent="0.3">
      <c r="A925" s="13"/>
      <c r="B925" s="34"/>
      <c r="C925" s="367" t="s">
        <v>3</v>
      </c>
      <c r="D925" s="491"/>
      <c r="E925" s="491"/>
      <c r="F925" s="491"/>
      <c r="G925" s="492"/>
      <c r="H925" s="126"/>
      <c r="I925" s="106"/>
    </row>
    <row r="926" spans="1:9" ht="15.9" hidden="1" customHeight="1" outlineLevel="1" x14ac:dyDescent="0.3">
      <c r="A926" s="13"/>
      <c r="B926" s="34"/>
      <c r="C926" s="367" t="s">
        <v>3</v>
      </c>
      <c r="D926" s="491"/>
      <c r="E926" s="491"/>
      <c r="F926" s="491"/>
      <c r="G926" s="492"/>
      <c r="H926" s="126"/>
      <c r="I926" s="106"/>
    </row>
    <row r="927" spans="1:9" ht="15.9" hidden="1" customHeight="1" outlineLevel="1" x14ac:dyDescent="0.3">
      <c r="A927" s="13"/>
      <c r="B927" s="34"/>
      <c r="C927" s="367" t="s">
        <v>3</v>
      </c>
      <c r="D927" s="491"/>
      <c r="E927" s="491"/>
      <c r="F927" s="491"/>
      <c r="G927" s="492"/>
      <c r="H927" s="126"/>
      <c r="I927" s="106"/>
    </row>
    <row r="928" spans="1:9" ht="15.9" hidden="1" customHeight="1" outlineLevel="1" x14ac:dyDescent="0.3">
      <c r="A928" s="13"/>
      <c r="B928" s="34"/>
      <c r="C928" s="367" t="s">
        <v>3</v>
      </c>
      <c r="D928" s="491"/>
      <c r="E928" s="491"/>
      <c r="F928" s="491"/>
      <c r="G928" s="492"/>
      <c r="H928" s="126"/>
      <c r="I928" s="106"/>
    </row>
    <row r="929" spans="1:9" ht="15.9" hidden="1" customHeight="1" outlineLevel="1" x14ac:dyDescent="0.3">
      <c r="A929" s="13"/>
      <c r="B929" s="34"/>
      <c r="C929" s="367" t="s">
        <v>3</v>
      </c>
      <c r="D929" s="491"/>
      <c r="E929" s="491"/>
      <c r="F929" s="491"/>
      <c r="G929" s="492"/>
      <c r="H929" s="126"/>
      <c r="I929" s="106"/>
    </row>
    <row r="930" spans="1:9" ht="15.9" hidden="1" customHeight="1" outlineLevel="1" x14ac:dyDescent="0.3">
      <c r="A930" s="13"/>
      <c r="B930" s="34"/>
      <c r="C930" s="367" t="s">
        <v>3</v>
      </c>
      <c r="D930" s="491"/>
      <c r="E930" s="491"/>
      <c r="F930" s="491"/>
      <c r="G930" s="492"/>
      <c r="H930" s="126"/>
      <c r="I930" s="106"/>
    </row>
    <row r="931" spans="1:9" ht="15.9" hidden="1" customHeight="1" outlineLevel="1" x14ac:dyDescent="0.3">
      <c r="A931" s="13"/>
      <c r="B931" s="34"/>
      <c r="C931" s="367" t="s">
        <v>3</v>
      </c>
      <c r="D931" s="491"/>
      <c r="E931" s="491"/>
      <c r="F931" s="491"/>
      <c r="G931" s="492"/>
      <c r="H931" s="126"/>
      <c r="I931" s="106"/>
    </row>
    <row r="932" spans="1:9" ht="15.9" hidden="1" customHeight="1" outlineLevel="1" x14ac:dyDescent="0.3">
      <c r="A932" s="13"/>
      <c r="B932" s="34"/>
      <c r="C932" s="367" t="s">
        <v>3</v>
      </c>
      <c r="D932" s="491"/>
      <c r="E932" s="491"/>
      <c r="F932" s="491"/>
      <c r="G932" s="492"/>
      <c r="H932" s="126"/>
      <c r="I932" s="106"/>
    </row>
    <row r="933" spans="1:9" ht="15.9" hidden="1" customHeight="1" outlineLevel="1" x14ac:dyDescent="0.3">
      <c r="A933" s="13"/>
      <c r="B933" s="34"/>
      <c r="C933" s="367" t="s">
        <v>3</v>
      </c>
      <c r="D933" s="491"/>
      <c r="E933" s="491"/>
      <c r="F933" s="491"/>
      <c r="G933" s="492"/>
      <c r="H933" s="126"/>
      <c r="I933" s="106"/>
    </row>
    <row r="934" spans="1:9" ht="15.9" hidden="1" customHeight="1" outlineLevel="1" x14ac:dyDescent="0.3">
      <c r="A934" s="13"/>
      <c r="B934" s="34"/>
      <c r="C934" s="367" t="s">
        <v>3</v>
      </c>
      <c r="D934" s="491"/>
      <c r="E934" s="491"/>
      <c r="F934" s="491"/>
      <c r="G934" s="492"/>
      <c r="H934" s="126"/>
      <c r="I934" s="106"/>
    </row>
    <row r="935" spans="1:9" ht="15.9" hidden="1" customHeight="1" outlineLevel="1" x14ac:dyDescent="0.3">
      <c r="A935" s="13"/>
      <c r="B935" s="34"/>
      <c r="C935" s="367" t="s">
        <v>3</v>
      </c>
      <c r="D935" s="491"/>
      <c r="E935" s="491"/>
      <c r="F935" s="491"/>
      <c r="G935" s="492"/>
      <c r="H935" s="126"/>
      <c r="I935" s="106"/>
    </row>
    <row r="936" spans="1:9" ht="15.9" hidden="1" customHeight="1" outlineLevel="1" x14ac:dyDescent="0.3">
      <c r="A936" s="13"/>
      <c r="B936" s="34"/>
      <c r="C936" s="367" t="s">
        <v>3</v>
      </c>
      <c r="D936" s="491"/>
      <c r="E936" s="491"/>
      <c r="F936" s="491"/>
      <c r="G936" s="492"/>
      <c r="H936" s="126"/>
      <c r="I936" s="106"/>
    </row>
    <row r="937" spans="1:9" ht="15.9" hidden="1" customHeight="1" outlineLevel="1" x14ac:dyDescent="0.3">
      <c r="A937" s="13"/>
      <c r="B937" s="34"/>
      <c r="C937" s="367" t="s">
        <v>3</v>
      </c>
      <c r="D937" s="491"/>
      <c r="E937" s="491"/>
      <c r="F937" s="491"/>
      <c r="G937" s="492"/>
      <c r="H937" s="126"/>
      <c r="I937" s="106"/>
    </row>
    <row r="938" spans="1:9" ht="15.9" hidden="1" customHeight="1" outlineLevel="1" x14ac:dyDescent="0.3">
      <c r="A938" s="13"/>
      <c r="B938" s="34"/>
      <c r="C938" s="367" t="s">
        <v>3</v>
      </c>
      <c r="D938" s="491"/>
      <c r="E938" s="491"/>
      <c r="F938" s="491"/>
      <c r="G938" s="492"/>
      <c r="H938" s="126"/>
      <c r="I938" s="106"/>
    </row>
    <row r="939" spans="1:9" ht="15.9" hidden="1" customHeight="1" outlineLevel="1" x14ac:dyDescent="0.3">
      <c r="A939" s="13"/>
      <c r="B939" s="34"/>
      <c r="C939" s="367" t="s">
        <v>3</v>
      </c>
      <c r="D939" s="491"/>
      <c r="E939" s="491"/>
      <c r="F939" s="491"/>
      <c r="G939" s="492"/>
      <c r="H939" s="126"/>
      <c r="I939" s="106"/>
    </row>
    <row r="940" spans="1:9" ht="15.9" hidden="1" customHeight="1" outlineLevel="1" x14ac:dyDescent="0.3">
      <c r="A940" s="13"/>
      <c r="B940" s="34"/>
      <c r="C940" s="367" t="s">
        <v>3</v>
      </c>
      <c r="D940" s="491"/>
      <c r="E940" s="491"/>
      <c r="F940" s="491"/>
      <c r="G940" s="492"/>
      <c r="H940" s="126"/>
      <c r="I940" s="106"/>
    </row>
    <row r="941" spans="1:9" ht="15.9" hidden="1" customHeight="1" outlineLevel="1" x14ac:dyDescent="0.3">
      <c r="A941" s="13"/>
      <c r="B941" s="34"/>
      <c r="C941" s="367" t="s">
        <v>3</v>
      </c>
      <c r="D941" s="491"/>
      <c r="E941" s="491"/>
      <c r="F941" s="491"/>
      <c r="G941" s="492"/>
      <c r="H941" s="126"/>
      <c r="I941" s="106"/>
    </row>
    <row r="942" spans="1:9" ht="15.9" hidden="1" customHeight="1" outlineLevel="1" x14ac:dyDescent="0.3">
      <c r="A942" s="13"/>
      <c r="B942" s="34"/>
      <c r="C942" s="367" t="s">
        <v>3</v>
      </c>
      <c r="D942" s="491"/>
      <c r="E942" s="491"/>
      <c r="F942" s="491"/>
      <c r="G942" s="492"/>
      <c r="H942" s="126"/>
      <c r="I942" s="106"/>
    </row>
    <row r="943" spans="1:9" ht="15.9" hidden="1" customHeight="1" outlineLevel="1" x14ac:dyDescent="0.3">
      <c r="A943" s="13"/>
      <c r="B943" s="34"/>
      <c r="C943" s="367" t="s">
        <v>3</v>
      </c>
      <c r="D943" s="491"/>
      <c r="E943" s="491"/>
      <c r="F943" s="491"/>
      <c r="G943" s="492"/>
      <c r="H943" s="126"/>
      <c r="I943" s="106"/>
    </row>
    <row r="944" spans="1:9" ht="15.9" hidden="1" customHeight="1" outlineLevel="1" x14ac:dyDescent="0.3">
      <c r="A944" s="13"/>
      <c r="B944" s="34"/>
      <c r="C944" s="367" t="s">
        <v>3</v>
      </c>
      <c r="D944" s="491"/>
      <c r="E944" s="491"/>
      <c r="F944" s="491"/>
      <c r="G944" s="492"/>
      <c r="H944" s="126"/>
      <c r="I944" s="106"/>
    </row>
    <row r="945" spans="1:9" ht="15.9" hidden="1" customHeight="1" outlineLevel="1" x14ac:dyDescent="0.3">
      <c r="A945" s="13"/>
      <c r="B945" s="34"/>
      <c r="C945" s="367" t="s">
        <v>3</v>
      </c>
      <c r="D945" s="491"/>
      <c r="E945" s="491"/>
      <c r="F945" s="491"/>
      <c r="G945" s="492"/>
      <c r="H945" s="126"/>
      <c r="I945" s="106"/>
    </row>
    <row r="946" spans="1:9" ht="15.9" hidden="1" customHeight="1" outlineLevel="1" x14ac:dyDescent="0.3">
      <c r="A946" s="13"/>
      <c r="B946" s="34"/>
      <c r="C946" s="367" t="s">
        <v>3</v>
      </c>
      <c r="D946" s="491"/>
      <c r="E946" s="491"/>
      <c r="F946" s="491"/>
      <c r="G946" s="492"/>
      <c r="H946" s="126"/>
      <c r="I946" s="106"/>
    </row>
    <row r="947" spans="1:9" ht="15.9" hidden="1" customHeight="1" outlineLevel="1" x14ac:dyDescent="0.3">
      <c r="A947" s="13"/>
      <c r="B947" s="34"/>
      <c r="C947" s="367" t="s">
        <v>3</v>
      </c>
      <c r="D947" s="491"/>
      <c r="E947" s="491"/>
      <c r="F947" s="491"/>
      <c r="G947" s="492"/>
      <c r="H947" s="126"/>
      <c r="I947" s="106"/>
    </row>
    <row r="948" spans="1:9" ht="15.9" hidden="1" customHeight="1" outlineLevel="1" x14ac:dyDescent="0.3">
      <c r="A948" s="13"/>
      <c r="B948" s="34"/>
      <c r="C948" s="367" t="s">
        <v>3</v>
      </c>
      <c r="D948" s="491"/>
      <c r="E948" s="491"/>
      <c r="F948" s="491"/>
      <c r="G948" s="492"/>
      <c r="H948" s="126"/>
      <c r="I948" s="106"/>
    </row>
    <row r="949" spans="1:9" ht="15.9" hidden="1" customHeight="1" outlineLevel="1" x14ac:dyDescent="0.3">
      <c r="A949" s="13"/>
      <c r="B949" s="34"/>
      <c r="C949" s="367" t="s">
        <v>3</v>
      </c>
      <c r="D949" s="491"/>
      <c r="E949" s="491"/>
      <c r="F949" s="491"/>
      <c r="G949" s="492"/>
      <c r="H949" s="126"/>
      <c r="I949" s="106"/>
    </row>
    <row r="950" spans="1:9" ht="15.9" hidden="1" customHeight="1" outlineLevel="1" x14ac:dyDescent="0.3">
      <c r="A950" s="13"/>
      <c r="B950" s="34"/>
      <c r="C950" s="367" t="s">
        <v>3</v>
      </c>
      <c r="D950" s="491"/>
      <c r="E950" s="491"/>
      <c r="F950" s="491"/>
      <c r="G950" s="492"/>
      <c r="H950" s="126"/>
      <c r="I950" s="106"/>
    </row>
    <row r="951" spans="1:9" ht="15.9" hidden="1" customHeight="1" outlineLevel="1" x14ac:dyDescent="0.3">
      <c r="A951" s="13"/>
      <c r="B951" s="34"/>
      <c r="C951" s="367" t="s">
        <v>3</v>
      </c>
      <c r="D951" s="491"/>
      <c r="E951" s="491"/>
      <c r="F951" s="491"/>
      <c r="G951" s="492"/>
      <c r="H951" s="126"/>
      <c r="I951" s="106"/>
    </row>
    <row r="952" spans="1:9" ht="15.9" hidden="1" customHeight="1" outlineLevel="1" x14ac:dyDescent="0.3">
      <c r="A952" s="13"/>
      <c r="B952" s="34"/>
      <c r="C952" s="367" t="s">
        <v>3</v>
      </c>
      <c r="D952" s="491"/>
      <c r="E952" s="491"/>
      <c r="F952" s="491"/>
      <c r="G952" s="492"/>
      <c r="H952" s="126"/>
      <c r="I952" s="106"/>
    </row>
    <row r="953" spans="1:9" ht="15.9" hidden="1" customHeight="1" outlineLevel="1" x14ac:dyDescent="0.3">
      <c r="A953" s="13"/>
      <c r="B953" s="34"/>
      <c r="C953" s="367" t="s">
        <v>3</v>
      </c>
      <c r="D953" s="491"/>
      <c r="E953" s="491"/>
      <c r="F953" s="491"/>
      <c r="G953" s="492"/>
      <c r="H953" s="126"/>
      <c r="I953" s="106"/>
    </row>
    <row r="954" spans="1:9" ht="15.9" hidden="1" customHeight="1" outlineLevel="1" x14ac:dyDescent="0.3">
      <c r="A954" s="13"/>
      <c r="B954" s="34"/>
      <c r="C954" s="367" t="s">
        <v>3</v>
      </c>
      <c r="D954" s="491"/>
      <c r="E954" s="491"/>
      <c r="F954" s="491"/>
      <c r="G954" s="492"/>
      <c r="H954" s="126"/>
      <c r="I954" s="106"/>
    </row>
    <row r="955" spans="1:9" ht="15.9" hidden="1" customHeight="1" outlineLevel="1" x14ac:dyDescent="0.3">
      <c r="A955" s="13"/>
      <c r="B955" s="34"/>
      <c r="C955" s="367" t="s">
        <v>3</v>
      </c>
      <c r="D955" s="491"/>
      <c r="E955" s="491"/>
      <c r="F955" s="491"/>
      <c r="G955" s="492"/>
      <c r="H955" s="126"/>
      <c r="I955" s="106"/>
    </row>
    <row r="956" spans="1:9" ht="15.9" hidden="1" customHeight="1" outlineLevel="1" x14ac:dyDescent="0.3">
      <c r="A956" s="13"/>
      <c r="B956" s="34"/>
      <c r="C956" s="367" t="s">
        <v>3</v>
      </c>
      <c r="D956" s="491"/>
      <c r="E956" s="491"/>
      <c r="F956" s="491"/>
      <c r="G956" s="492"/>
      <c r="H956" s="126"/>
      <c r="I956" s="106"/>
    </row>
    <row r="957" spans="1:9" ht="15.9" hidden="1" customHeight="1" outlineLevel="1" x14ac:dyDescent="0.3">
      <c r="A957" s="13"/>
      <c r="B957" s="34"/>
      <c r="C957" s="367" t="s">
        <v>3</v>
      </c>
      <c r="D957" s="491"/>
      <c r="E957" s="491"/>
      <c r="F957" s="491"/>
      <c r="G957" s="492"/>
      <c r="H957" s="126"/>
      <c r="I957" s="106"/>
    </row>
    <row r="958" spans="1:9" ht="15.9" hidden="1" customHeight="1" outlineLevel="1" x14ac:dyDescent="0.3">
      <c r="A958" s="13"/>
      <c r="B958" s="34"/>
      <c r="C958" s="367" t="s">
        <v>3</v>
      </c>
      <c r="D958" s="491"/>
      <c r="E958" s="491"/>
      <c r="F958" s="491"/>
      <c r="G958" s="492"/>
      <c r="H958" s="126"/>
      <c r="I958" s="106"/>
    </row>
    <row r="959" spans="1:9" ht="15.9" hidden="1" customHeight="1" outlineLevel="1" x14ac:dyDescent="0.3">
      <c r="A959" s="13"/>
      <c r="B959" s="34"/>
      <c r="C959" s="367" t="s">
        <v>3</v>
      </c>
      <c r="D959" s="491"/>
      <c r="E959" s="491"/>
      <c r="F959" s="491"/>
      <c r="G959" s="492"/>
      <c r="H959" s="126"/>
      <c r="I959" s="106"/>
    </row>
    <row r="960" spans="1:9" ht="15.9" hidden="1" customHeight="1" outlineLevel="1" x14ac:dyDescent="0.3">
      <c r="A960" s="13"/>
      <c r="B960" s="34"/>
      <c r="C960" s="367" t="s">
        <v>3</v>
      </c>
      <c r="D960" s="491"/>
      <c r="E960" s="491"/>
      <c r="F960" s="491"/>
      <c r="G960" s="492"/>
      <c r="H960" s="126"/>
      <c r="I960" s="106"/>
    </row>
    <row r="961" spans="1:9" ht="15.9" hidden="1" customHeight="1" outlineLevel="1" x14ac:dyDescent="0.3">
      <c r="A961" s="13"/>
      <c r="B961" s="34"/>
      <c r="C961" s="367" t="s">
        <v>3</v>
      </c>
      <c r="D961" s="491"/>
      <c r="E961" s="491"/>
      <c r="F961" s="491"/>
      <c r="G961" s="492"/>
      <c r="H961" s="126"/>
      <c r="I961" s="106"/>
    </row>
    <row r="962" spans="1:9" ht="15.9" hidden="1" customHeight="1" outlineLevel="1" x14ac:dyDescent="0.3">
      <c r="A962" s="13"/>
      <c r="B962" s="34"/>
      <c r="C962" s="367" t="s">
        <v>3</v>
      </c>
      <c r="D962" s="491"/>
      <c r="E962" s="491"/>
      <c r="F962" s="491"/>
      <c r="G962" s="492"/>
      <c r="H962" s="126"/>
      <c r="I962" s="106"/>
    </row>
    <row r="963" spans="1:9" ht="15.9" hidden="1" customHeight="1" outlineLevel="1" x14ac:dyDescent="0.3">
      <c r="A963" s="13"/>
      <c r="B963" s="34"/>
      <c r="C963" s="367" t="s">
        <v>3</v>
      </c>
      <c r="D963" s="491"/>
      <c r="E963" s="491"/>
      <c r="F963" s="491"/>
      <c r="G963" s="492"/>
      <c r="H963" s="126"/>
      <c r="I963" s="106"/>
    </row>
    <row r="964" spans="1:9" ht="15.9" hidden="1" customHeight="1" outlineLevel="1" x14ac:dyDescent="0.3">
      <c r="A964" s="13"/>
      <c r="B964" s="34"/>
      <c r="C964" s="367" t="s">
        <v>3</v>
      </c>
      <c r="D964" s="491"/>
      <c r="E964" s="491"/>
      <c r="F964" s="491"/>
      <c r="G964" s="492"/>
      <c r="H964" s="126"/>
      <c r="I964" s="106"/>
    </row>
    <row r="965" spans="1:9" ht="15.9" hidden="1" customHeight="1" outlineLevel="1" x14ac:dyDescent="0.3">
      <c r="A965" s="13"/>
      <c r="B965" s="34"/>
      <c r="C965" s="367" t="s">
        <v>3</v>
      </c>
      <c r="D965" s="491"/>
      <c r="E965" s="491"/>
      <c r="F965" s="491"/>
      <c r="G965" s="492"/>
      <c r="H965" s="126"/>
      <c r="I965" s="106"/>
    </row>
    <row r="966" spans="1:9" ht="15.9" hidden="1" customHeight="1" outlineLevel="1" x14ac:dyDescent="0.3">
      <c r="A966" s="13"/>
      <c r="B966" s="34"/>
      <c r="C966" s="367" t="s">
        <v>3</v>
      </c>
      <c r="D966" s="491"/>
      <c r="E966" s="491"/>
      <c r="F966" s="491"/>
      <c r="G966" s="492"/>
      <c r="H966" s="126"/>
      <c r="I966" s="106"/>
    </row>
    <row r="967" spans="1:9" ht="15.9" hidden="1" customHeight="1" outlineLevel="1" x14ac:dyDescent="0.3">
      <c r="A967" s="13"/>
      <c r="B967" s="34"/>
      <c r="C967" s="367" t="s">
        <v>3</v>
      </c>
      <c r="D967" s="491"/>
      <c r="E967" s="491"/>
      <c r="F967" s="491"/>
      <c r="G967" s="492"/>
      <c r="H967" s="126"/>
      <c r="I967" s="106"/>
    </row>
    <row r="968" spans="1:9" ht="15.9" hidden="1" customHeight="1" outlineLevel="1" x14ac:dyDescent="0.3">
      <c r="A968" s="13"/>
      <c r="B968" s="34"/>
      <c r="C968" s="367" t="s">
        <v>3</v>
      </c>
      <c r="D968" s="491"/>
      <c r="E968" s="491"/>
      <c r="F968" s="491"/>
      <c r="G968" s="492"/>
      <c r="H968" s="126"/>
      <c r="I968" s="106"/>
    </row>
    <row r="969" spans="1:9" ht="15.9" hidden="1" customHeight="1" outlineLevel="1" x14ac:dyDescent="0.3">
      <c r="A969" s="13"/>
      <c r="B969" s="34"/>
      <c r="C969" s="367" t="s">
        <v>3</v>
      </c>
      <c r="D969" s="491"/>
      <c r="E969" s="491"/>
      <c r="F969" s="491"/>
      <c r="G969" s="492"/>
      <c r="H969" s="126"/>
      <c r="I969" s="106"/>
    </row>
    <row r="970" spans="1:9" ht="15.9" hidden="1" customHeight="1" outlineLevel="1" x14ac:dyDescent="0.3">
      <c r="A970" s="13"/>
      <c r="B970" s="34"/>
      <c r="C970" s="367" t="s">
        <v>3</v>
      </c>
      <c r="D970" s="491"/>
      <c r="E970" s="491"/>
      <c r="F970" s="491"/>
      <c r="G970" s="492"/>
      <c r="H970" s="126"/>
      <c r="I970" s="106"/>
    </row>
    <row r="971" spans="1:9" ht="15.9" hidden="1" customHeight="1" outlineLevel="1" x14ac:dyDescent="0.3">
      <c r="A971" s="13"/>
      <c r="B971" s="34"/>
      <c r="C971" s="367" t="s">
        <v>3</v>
      </c>
      <c r="D971" s="491"/>
      <c r="E971" s="491"/>
      <c r="F971" s="491"/>
      <c r="G971" s="492"/>
      <c r="H971" s="126"/>
      <c r="I971" s="106"/>
    </row>
    <row r="972" spans="1:9" ht="15.9" hidden="1" customHeight="1" outlineLevel="1" x14ac:dyDescent="0.3">
      <c r="A972" s="13"/>
      <c r="B972" s="34"/>
      <c r="C972" s="367" t="s">
        <v>3</v>
      </c>
      <c r="D972" s="491"/>
      <c r="E972" s="491"/>
      <c r="F972" s="491"/>
      <c r="G972" s="492"/>
      <c r="H972" s="126"/>
      <c r="I972" s="106"/>
    </row>
    <row r="973" spans="1:9" ht="15.9" hidden="1" customHeight="1" outlineLevel="1" x14ac:dyDescent="0.3">
      <c r="A973" s="13"/>
      <c r="B973" s="34"/>
      <c r="C973" s="367" t="s">
        <v>3</v>
      </c>
      <c r="D973" s="491"/>
      <c r="E973" s="491"/>
      <c r="F973" s="491"/>
      <c r="G973" s="492"/>
      <c r="H973" s="126"/>
      <c r="I973" s="106"/>
    </row>
    <row r="974" spans="1:9" ht="15.9" hidden="1" customHeight="1" outlineLevel="1" x14ac:dyDescent="0.3">
      <c r="A974" s="13"/>
      <c r="B974" s="34"/>
      <c r="C974" s="367" t="s">
        <v>3</v>
      </c>
      <c r="D974" s="491"/>
      <c r="E974" s="491"/>
      <c r="F974" s="491"/>
      <c r="G974" s="492"/>
      <c r="H974" s="126"/>
      <c r="I974" s="106"/>
    </row>
    <row r="975" spans="1:9" ht="15.9" hidden="1" customHeight="1" outlineLevel="1" x14ac:dyDescent="0.3">
      <c r="A975" s="13"/>
      <c r="B975" s="34"/>
      <c r="C975" s="367" t="s">
        <v>3</v>
      </c>
      <c r="D975" s="491"/>
      <c r="E975" s="491"/>
      <c r="F975" s="491"/>
      <c r="G975" s="492"/>
      <c r="H975" s="126"/>
      <c r="I975" s="106"/>
    </row>
    <row r="976" spans="1:9" ht="15.9" hidden="1" customHeight="1" outlineLevel="1" x14ac:dyDescent="0.3">
      <c r="A976" s="13"/>
      <c r="B976" s="34"/>
      <c r="C976" s="367" t="s">
        <v>3</v>
      </c>
      <c r="D976" s="491"/>
      <c r="E976" s="491"/>
      <c r="F976" s="491"/>
      <c r="G976" s="492"/>
      <c r="H976" s="126"/>
      <c r="I976" s="106"/>
    </row>
    <row r="977" spans="1:9" ht="15.9" hidden="1" customHeight="1" outlineLevel="1" x14ac:dyDescent="0.3">
      <c r="A977" s="13"/>
      <c r="B977" s="34"/>
      <c r="C977" s="367" t="s">
        <v>3</v>
      </c>
      <c r="D977" s="491"/>
      <c r="E977" s="491"/>
      <c r="F977" s="491"/>
      <c r="G977" s="492"/>
      <c r="H977" s="126"/>
      <c r="I977" s="106"/>
    </row>
    <row r="978" spans="1:9" ht="15.9" hidden="1" customHeight="1" outlineLevel="1" x14ac:dyDescent="0.3">
      <c r="A978" s="13"/>
      <c r="B978" s="34"/>
      <c r="C978" s="367" t="s">
        <v>3</v>
      </c>
      <c r="D978" s="491"/>
      <c r="E978" s="491"/>
      <c r="F978" s="491"/>
      <c r="G978" s="492"/>
      <c r="H978" s="126"/>
      <c r="I978" s="106"/>
    </row>
    <row r="979" spans="1:9" ht="15.9" hidden="1" customHeight="1" outlineLevel="1" x14ac:dyDescent="0.3">
      <c r="A979" s="13"/>
      <c r="B979" s="34"/>
      <c r="C979" s="367" t="s">
        <v>3</v>
      </c>
      <c r="D979" s="491"/>
      <c r="E979" s="491"/>
      <c r="F979" s="491"/>
      <c r="G979" s="492"/>
      <c r="H979" s="126"/>
      <c r="I979" s="106"/>
    </row>
    <row r="980" spans="1:9" ht="15.9" hidden="1" customHeight="1" outlineLevel="1" x14ac:dyDescent="0.3">
      <c r="A980" s="13"/>
      <c r="B980" s="34"/>
      <c r="C980" s="367" t="s">
        <v>3</v>
      </c>
      <c r="D980" s="491"/>
      <c r="E980" s="491"/>
      <c r="F980" s="491"/>
      <c r="G980" s="492"/>
      <c r="H980" s="126"/>
      <c r="I980" s="106"/>
    </row>
    <row r="981" spans="1:9" ht="15.9" hidden="1" customHeight="1" outlineLevel="1" x14ac:dyDescent="0.3">
      <c r="A981" s="13"/>
      <c r="B981" s="34"/>
      <c r="C981" s="367" t="s">
        <v>3</v>
      </c>
      <c r="D981" s="491"/>
      <c r="E981" s="491"/>
      <c r="F981" s="491"/>
      <c r="G981" s="492"/>
      <c r="H981" s="126"/>
      <c r="I981" s="106"/>
    </row>
    <row r="982" spans="1:9" ht="15.9" hidden="1" customHeight="1" outlineLevel="1" x14ac:dyDescent="0.3">
      <c r="A982" s="13"/>
      <c r="B982" s="34"/>
      <c r="C982" s="367" t="s">
        <v>3</v>
      </c>
      <c r="D982" s="491"/>
      <c r="E982" s="491"/>
      <c r="F982" s="491"/>
      <c r="G982" s="492"/>
      <c r="H982" s="126"/>
      <c r="I982" s="106"/>
    </row>
    <row r="983" spans="1:9" ht="15.9" hidden="1" customHeight="1" outlineLevel="1" x14ac:dyDescent="0.3">
      <c r="A983" s="13"/>
      <c r="B983" s="34"/>
      <c r="C983" s="367" t="s">
        <v>3</v>
      </c>
      <c r="D983" s="491"/>
      <c r="E983" s="491"/>
      <c r="F983" s="491"/>
      <c r="G983" s="492"/>
      <c r="H983" s="126"/>
      <c r="I983" s="106"/>
    </row>
    <row r="984" spans="1:9" ht="15.9" hidden="1" customHeight="1" outlineLevel="1" x14ac:dyDescent="0.3">
      <c r="A984" s="13"/>
      <c r="B984" s="34"/>
      <c r="C984" s="367" t="s">
        <v>3</v>
      </c>
      <c r="D984" s="491"/>
      <c r="E984" s="491"/>
      <c r="F984" s="491"/>
      <c r="G984" s="492"/>
      <c r="H984" s="126"/>
      <c r="I984" s="106"/>
    </row>
    <row r="985" spans="1:9" ht="15.9" hidden="1" customHeight="1" outlineLevel="1" x14ac:dyDescent="0.3">
      <c r="A985" s="13"/>
      <c r="B985" s="34"/>
      <c r="C985" s="367" t="s">
        <v>3</v>
      </c>
      <c r="D985" s="491"/>
      <c r="E985" s="491"/>
      <c r="F985" s="491"/>
      <c r="G985" s="492"/>
      <c r="H985" s="126"/>
      <c r="I985" s="106"/>
    </row>
    <row r="986" spans="1:9" ht="15.9" hidden="1" customHeight="1" outlineLevel="1" x14ac:dyDescent="0.3">
      <c r="A986" s="13"/>
      <c r="B986" s="34"/>
      <c r="C986" s="367" t="s">
        <v>3</v>
      </c>
      <c r="D986" s="491"/>
      <c r="E986" s="491"/>
      <c r="F986" s="491"/>
      <c r="G986" s="492"/>
      <c r="H986" s="126"/>
      <c r="I986" s="106"/>
    </row>
    <row r="987" spans="1:9" ht="15.9" hidden="1" customHeight="1" outlineLevel="1" x14ac:dyDescent="0.3">
      <c r="A987" s="13"/>
      <c r="B987" s="34"/>
      <c r="C987" s="367" t="s">
        <v>3</v>
      </c>
      <c r="D987" s="491"/>
      <c r="E987" s="491"/>
      <c r="F987" s="491"/>
      <c r="G987" s="492"/>
      <c r="H987" s="126"/>
      <c r="I987" s="106"/>
    </row>
    <row r="988" spans="1:9" ht="15.9" hidden="1" customHeight="1" outlineLevel="1" x14ac:dyDescent="0.3">
      <c r="A988" s="13"/>
      <c r="B988" s="34"/>
      <c r="C988" s="367" t="s">
        <v>3</v>
      </c>
      <c r="D988" s="491"/>
      <c r="E988" s="491"/>
      <c r="F988" s="491"/>
      <c r="G988" s="492"/>
      <c r="H988" s="126"/>
      <c r="I988" s="106"/>
    </row>
    <row r="989" spans="1:9" ht="15.9" hidden="1" customHeight="1" outlineLevel="1" x14ac:dyDescent="0.3">
      <c r="A989" s="13"/>
      <c r="B989" s="34"/>
      <c r="C989" s="367" t="s">
        <v>3</v>
      </c>
      <c r="D989" s="491"/>
      <c r="E989" s="491"/>
      <c r="F989" s="491"/>
      <c r="G989" s="492"/>
      <c r="H989" s="126"/>
      <c r="I989" s="106"/>
    </row>
    <row r="990" spans="1:9" ht="15.9" hidden="1" customHeight="1" outlineLevel="1" x14ac:dyDescent="0.3">
      <c r="A990" s="13"/>
      <c r="B990" s="34"/>
      <c r="C990" s="367" t="s">
        <v>3</v>
      </c>
      <c r="D990" s="491"/>
      <c r="E990" s="491"/>
      <c r="F990" s="491"/>
      <c r="G990" s="492"/>
      <c r="H990" s="126"/>
      <c r="I990" s="106"/>
    </row>
    <row r="991" spans="1:9" ht="15.9" hidden="1" customHeight="1" outlineLevel="1" x14ac:dyDescent="0.3">
      <c r="A991" s="13"/>
      <c r="B991" s="34"/>
      <c r="C991" s="367" t="s">
        <v>3</v>
      </c>
      <c r="D991" s="491"/>
      <c r="E991" s="491"/>
      <c r="F991" s="491"/>
      <c r="G991" s="492"/>
      <c r="H991" s="126"/>
      <c r="I991" s="106"/>
    </row>
    <row r="992" spans="1:9" ht="15.9" hidden="1" customHeight="1" outlineLevel="1" x14ac:dyDescent="0.3">
      <c r="A992" s="13"/>
      <c r="B992" s="34"/>
      <c r="C992" s="367" t="s">
        <v>3</v>
      </c>
      <c r="D992" s="491"/>
      <c r="E992" s="491"/>
      <c r="F992" s="491"/>
      <c r="G992" s="492"/>
      <c r="H992" s="126"/>
      <c r="I992" s="106"/>
    </row>
    <row r="993" spans="1:9" ht="15.9" hidden="1" customHeight="1" outlineLevel="1" x14ac:dyDescent="0.3">
      <c r="A993" s="13"/>
      <c r="B993" s="34"/>
      <c r="C993" s="367" t="s">
        <v>3</v>
      </c>
      <c r="D993" s="491"/>
      <c r="E993" s="491"/>
      <c r="F993" s="491"/>
      <c r="G993" s="492"/>
      <c r="H993" s="126"/>
      <c r="I993" s="106"/>
    </row>
    <row r="994" spans="1:9" ht="15.9" hidden="1" customHeight="1" outlineLevel="1" x14ac:dyDescent="0.3">
      <c r="A994" s="13"/>
      <c r="B994" s="34"/>
      <c r="C994" s="367" t="s">
        <v>3</v>
      </c>
      <c r="D994" s="491"/>
      <c r="E994" s="491"/>
      <c r="F994" s="491"/>
      <c r="G994" s="492"/>
      <c r="H994" s="126"/>
      <c r="I994" s="106"/>
    </row>
    <row r="995" spans="1:9" ht="15.9" hidden="1" customHeight="1" outlineLevel="1" x14ac:dyDescent="0.3">
      <c r="A995" s="13"/>
      <c r="B995" s="34"/>
      <c r="C995" s="367" t="s">
        <v>3</v>
      </c>
      <c r="D995" s="491"/>
      <c r="E995" s="491"/>
      <c r="F995" s="491"/>
      <c r="G995" s="492"/>
      <c r="H995" s="126"/>
      <c r="I995" s="106"/>
    </row>
    <row r="996" spans="1:9" ht="15.9" hidden="1" customHeight="1" outlineLevel="1" x14ac:dyDescent="0.3">
      <c r="A996" s="13"/>
      <c r="B996" s="34"/>
      <c r="C996" s="367" t="s">
        <v>3</v>
      </c>
      <c r="D996" s="491"/>
      <c r="E996" s="491"/>
      <c r="F996" s="491"/>
      <c r="G996" s="492"/>
      <c r="H996" s="126"/>
      <c r="I996" s="106"/>
    </row>
    <row r="997" spans="1:9" ht="15.9" hidden="1" customHeight="1" outlineLevel="1" x14ac:dyDescent="0.3">
      <c r="A997" s="13"/>
      <c r="B997" s="34"/>
      <c r="C997" s="367" t="s">
        <v>3</v>
      </c>
      <c r="D997" s="491"/>
      <c r="E997" s="491"/>
      <c r="F997" s="491"/>
      <c r="G997" s="492"/>
      <c r="H997" s="126"/>
      <c r="I997" s="106"/>
    </row>
    <row r="998" spans="1:9" ht="15.9" hidden="1" customHeight="1" outlineLevel="1" x14ac:dyDescent="0.3">
      <c r="A998" s="13"/>
      <c r="B998" s="34"/>
      <c r="C998" s="367" t="s">
        <v>3</v>
      </c>
      <c r="D998" s="491"/>
      <c r="E998" s="491"/>
      <c r="F998" s="491"/>
      <c r="G998" s="492"/>
      <c r="H998" s="126"/>
      <c r="I998" s="106"/>
    </row>
    <row r="999" spans="1:9" ht="15.9" hidden="1" customHeight="1" outlineLevel="1" x14ac:dyDescent="0.3">
      <c r="A999" s="13"/>
      <c r="B999" s="34"/>
      <c r="C999" s="367" t="s">
        <v>3</v>
      </c>
      <c r="D999" s="491"/>
      <c r="E999" s="491"/>
      <c r="F999" s="491"/>
      <c r="G999" s="492"/>
      <c r="H999" s="126"/>
      <c r="I999" s="106"/>
    </row>
    <row r="1000" spans="1:9" ht="15.9" hidden="1" customHeight="1" outlineLevel="1" x14ac:dyDescent="0.3">
      <c r="A1000" s="13"/>
      <c r="B1000" s="34"/>
      <c r="C1000" s="367" t="s">
        <v>3</v>
      </c>
      <c r="D1000" s="491"/>
      <c r="E1000" s="491"/>
      <c r="F1000" s="491"/>
      <c r="G1000" s="492"/>
      <c r="H1000" s="126"/>
      <c r="I1000" s="106"/>
    </row>
    <row r="1001" spans="1:9" ht="15.9" hidden="1" customHeight="1" outlineLevel="1" x14ac:dyDescent="0.3">
      <c r="A1001" s="13"/>
      <c r="B1001" s="34"/>
      <c r="C1001" s="367" t="s">
        <v>3</v>
      </c>
      <c r="D1001" s="491"/>
      <c r="E1001" s="491"/>
      <c r="F1001" s="491"/>
      <c r="G1001" s="492"/>
      <c r="H1001" s="126"/>
      <c r="I1001" s="106"/>
    </row>
    <row r="1002" spans="1:9" ht="15.9" hidden="1" customHeight="1" outlineLevel="1" x14ac:dyDescent="0.3">
      <c r="A1002" s="13"/>
      <c r="B1002" s="34"/>
      <c r="C1002" s="367" t="s">
        <v>3</v>
      </c>
      <c r="D1002" s="491"/>
      <c r="E1002" s="491"/>
      <c r="F1002" s="491"/>
      <c r="G1002" s="492"/>
      <c r="H1002" s="126"/>
      <c r="I1002" s="106"/>
    </row>
    <row r="1003" spans="1:9" ht="15.9" customHeight="1" collapsed="1" x14ac:dyDescent="0.3">
      <c r="B1003" s="26" t="s">
        <v>16</v>
      </c>
      <c r="C1003" s="19"/>
      <c r="D1003" s="31"/>
      <c r="E1003" s="33"/>
      <c r="F1003" s="33"/>
      <c r="G1003" s="35"/>
      <c r="H1003" s="35"/>
      <c r="I1003" s="35"/>
    </row>
    <row r="1004" spans="1:9" ht="15.75" customHeight="1" x14ac:dyDescent="0.3">
      <c r="B1004" s="34"/>
      <c r="C1004" s="380" t="s">
        <v>882</v>
      </c>
      <c r="D1004" s="380"/>
      <c r="E1004" s="380"/>
      <c r="F1004" s="380"/>
      <c r="G1004" s="380"/>
      <c r="H1004" s="380"/>
      <c r="I1004" s="380"/>
    </row>
    <row r="1005" spans="1:9" ht="15.9" customHeight="1" x14ac:dyDescent="0.3">
      <c r="B1005" s="34"/>
      <c r="C1005" s="33"/>
      <c r="D1005" s="31"/>
      <c r="E1005" s="33"/>
      <c r="F1005" s="33"/>
      <c r="G1005" s="35"/>
      <c r="H1005" s="35"/>
      <c r="I1005" s="35"/>
    </row>
    <row r="1006" spans="1:9" ht="34.950000000000003" customHeight="1" x14ac:dyDescent="0.3">
      <c r="A1006" s="12" t="s">
        <v>260</v>
      </c>
      <c r="B1006" s="373" t="s">
        <v>883</v>
      </c>
      <c r="C1006" s="374"/>
      <c r="D1006" s="374"/>
      <c r="E1006" s="374"/>
      <c r="F1006" s="374"/>
      <c r="G1006" s="374"/>
      <c r="H1006" s="374"/>
      <c r="I1006" s="374"/>
    </row>
    <row r="1007" spans="1:9" ht="69" customHeight="1" x14ac:dyDescent="0.3">
      <c r="B1007" s="34"/>
      <c r="C1007" s="363" t="s">
        <v>884</v>
      </c>
      <c r="D1007" s="365"/>
      <c r="E1007" s="42" t="s">
        <v>885</v>
      </c>
      <c r="F1007" s="42" t="s">
        <v>886</v>
      </c>
      <c r="G1007" s="363" t="s">
        <v>887</v>
      </c>
      <c r="H1007" s="364"/>
      <c r="I1007" s="365"/>
    </row>
    <row r="1008" spans="1:9" ht="15.9" customHeight="1" x14ac:dyDescent="0.3">
      <c r="A1008" s="13"/>
      <c r="B1008" s="34"/>
      <c r="C1008" s="410" t="s">
        <v>2401</v>
      </c>
      <c r="D1008" s="369"/>
      <c r="E1008" s="105">
        <v>12</v>
      </c>
      <c r="F1008" s="105">
        <v>9</v>
      </c>
      <c r="G1008" s="47" t="s">
        <v>1442</v>
      </c>
      <c r="H1008" s="423"/>
      <c r="I1008" s="425"/>
    </row>
    <row r="1009" spans="1:9" ht="15.9" customHeight="1" x14ac:dyDescent="0.3">
      <c r="A1009" s="13"/>
      <c r="B1009" s="34"/>
      <c r="C1009" s="410"/>
      <c r="D1009" s="369"/>
      <c r="E1009" s="105"/>
      <c r="F1009" s="105"/>
      <c r="G1009" s="47" t="s">
        <v>3</v>
      </c>
      <c r="H1009" s="423"/>
      <c r="I1009" s="425"/>
    </row>
    <row r="1010" spans="1:9" ht="15.9" customHeight="1" x14ac:dyDescent="0.3">
      <c r="A1010" s="13"/>
      <c r="B1010" s="34"/>
      <c r="C1010" s="410"/>
      <c r="D1010" s="369"/>
      <c r="E1010" s="105"/>
      <c r="F1010" s="105"/>
      <c r="G1010" s="47" t="s">
        <v>3</v>
      </c>
      <c r="H1010" s="423"/>
      <c r="I1010" s="425"/>
    </row>
    <row r="1011" spans="1:9" ht="15.9" customHeight="1" x14ac:dyDescent="0.3">
      <c r="A1011" s="13"/>
      <c r="B1011" s="34"/>
      <c r="C1011" s="410"/>
      <c r="D1011" s="369"/>
      <c r="E1011" s="105"/>
      <c r="F1011" s="105"/>
      <c r="G1011" s="47" t="s">
        <v>3</v>
      </c>
      <c r="H1011" s="423"/>
      <c r="I1011" s="425"/>
    </row>
    <row r="1012" spans="1:9" ht="15.9" customHeight="1" x14ac:dyDescent="0.3">
      <c r="A1012" s="13"/>
      <c r="B1012" s="34"/>
      <c r="C1012" s="410"/>
      <c r="D1012" s="369"/>
      <c r="E1012" s="105"/>
      <c r="F1012" s="105"/>
      <c r="G1012" s="47" t="s">
        <v>3</v>
      </c>
      <c r="H1012" s="423"/>
      <c r="I1012" s="425"/>
    </row>
    <row r="1013" spans="1:9" ht="15.9" hidden="1" customHeight="1" outlineLevel="1" x14ac:dyDescent="0.3">
      <c r="A1013" s="13"/>
      <c r="B1013" s="34"/>
      <c r="C1013" s="410"/>
      <c r="D1013" s="369"/>
      <c r="E1013" s="105"/>
      <c r="F1013" s="105"/>
      <c r="G1013" s="47" t="s">
        <v>3</v>
      </c>
      <c r="H1013" s="423"/>
      <c r="I1013" s="425"/>
    </row>
    <row r="1014" spans="1:9" ht="15.9" hidden="1" customHeight="1" outlineLevel="1" x14ac:dyDescent="0.3">
      <c r="A1014" s="13"/>
      <c r="B1014" s="34"/>
      <c r="C1014" s="410"/>
      <c r="D1014" s="369"/>
      <c r="E1014" s="105"/>
      <c r="F1014" s="105"/>
      <c r="G1014" s="47" t="s">
        <v>3</v>
      </c>
      <c r="H1014" s="423"/>
      <c r="I1014" s="425"/>
    </row>
    <row r="1015" spans="1:9" ht="15.9" hidden="1" customHeight="1" outlineLevel="1" x14ac:dyDescent="0.3">
      <c r="A1015" s="13"/>
      <c r="B1015" s="34"/>
      <c r="C1015" s="410"/>
      <c r="D1015" s="369"/>
      <c r="E1015" s="105"/>
      <c r="F1015" s="105"/>
      <c r="G1015" s="47" t="s">
        <v>3</v>
      </c>
      <c r="H1015" s="423"/>
      <c r="I1015" s="425"/>
    </row>
    <row r="1016" spans="1:9" ht="15.9" hidden="1" customHeight="1" outlineLevel="1" x14ac:dyDescent="0.3">
      <c r="A1016" s="13"/>
      <c r="B1016" s="34"/>
      <c r="C1016" s="410"/>
      <c r="D1016" s="369"/>
      <c r="E1016" s="105"/>
      <c r="F1016" s="105"/>
      <c r="G1016" s="47" t="s">
        <v>3</v>
      </c>
      <c r="H1016" s="423"/>
      <c r="I1016" s="425"/>
    </row>
    <row r="1017" spans="1:9" ht="15.9" hidden="1" customHeight="1" outlineLevel="1" x14ac:dyDescent="0.3">
      <c r="A1017" s="13"/>
      <c r="B1017" s="34"/>
      <c r="C1017" s="410"/>
      <c r="D1017" s="369"/>
      <c r="E1017" s="105"/>
      <c r="F1017" s="105"/>
      <c r="G1017" s="47" t="s">
        <v>3</v>
      </c>
      <c r="H1017" s="423"/>
      <c r="I1017" s="425"/>
    </row>
    <row r="1018" spans="1:9" ht="15.9" hidden="1" customHeight="1" outlineLevel="1" x14ac:dyDescent="0.3">
      <c r="A1018" s="13"/>
      <c r="B1018" s="34"/>
      <c r="C1018" s="410"/>
      <c r="D1018" s="369"/>
      <c r="E1018" s="105"/>
      <c r="F1018" s="105"/>
      <c r="G1018" s="47" t="s">
        <v>3</v>
      </c>
      <c r="H1018" s="423"/>
      <c r="I1018" s="425"/>
    </row>
    <row r="1019" spans="1:9" ht="15.9" hidden="1" customHeight="1" outlineLevel="1" x14ac:dyDescent="0.3">
      <c r="A1019" s="13"/>
      <c r="B1019" s="34"/>
      <c r="C1019" s="410"/>
      <c r="D1019" s="369"/>
      <c r="E1019" s="105"/>
      <c r="F1019" s="105"/>
      <c r="G1019" s="47" t="s">
        <v>3</v>
      </c>
      <c r="H1019" s="423"/>
      <c r="I1019" s="425"/>
    </row>
    <row r="1020" spans="1:9" ht="15.9" hidden="1" customHeight="1" outlineLevel="1" x14ac:dyDescent="0.3">
      <c r="A1020" s="13"/>
      <c r="B1020" s="34"/>
      <c r="C1020" s="410"/>
      <c r="D1020" s="369"/>
      <c r="E1020" s="105"/>
      <c r="F1020" s="105"/>
      <c r="G1020" s="47" t="s">
        <v>3</v>
      </c>
      <c r="H1020" s="423"/>
      <c r="I1020" s="425"/>
    </row>
    <row r="1021" spans="1:9" ht="15.9" hidden="1" customHeight="1" outlineLevel="1" x14ac:dyDescent="0.3">
      <c r="A1021" s="13"/>
      <c r="B1021" s="34"/>
      <c r="C1021" s="410"/>
      <c r="D1021" s="369"/>
      <c r="E1021" s="105"/>
      <c r="F1021" s="105"/>
      <c r="G1021" s="47" t="s">
        <v>3</v>
      </c>
      <c r="H1021" s="423"/>
      <c r="I1021" s="425"/>
    </row>
    <row r="1022" spans="1:9" ht="15.9" hidden="1" customHeight="1" outlineLevel="1" x14ac:dyDescent="0.3">
      <c r="A1022" s="13"/>
      <c r="B1022" s="34"/>
      <c r="C1022" s="410"/>
      <c r="D1022" s="369"/>
      <c r="E1022" s="105"/>
      <c r="F1022" s="105"/>
      <c r="G1022" s="47" t="s">
        <v>3</v>
      </c>
      <c r="H1022" s="423"/>
      <c r="I1022" s="425"/>
    </row>
    <row r="1023" spans="1:9" ht="15.9" hidden="1" customHeight="1" outlineLevel="1" x14ac:dyDescent="0.3">
      <c r="A1023" s="13"/>
      <c r="B1023" s="34"/>
      <c r="C1023" s="410"/>
      <c r="D1023" s="369"/>
      <c r="E1023" s="105"/>
      <c r="F1023" s="105"/>
      <c r="G1023" s="47" t="s">
        <v>3</v>
      </c>
      <c r="H1023" s="423"/>
      <c r="I1023" s="425"/>
    </row>
    <row r="1024" spans="1:9" ht="15.9" hidden="1" customHeight="1" outlineLevel="1" x14ac:dyDescent="0.3">
      <c r="A1024" s="13"/>
      <c r="B1024" s="34"/>
      <c r="C1024" s="410"/>
      <c r="D1024" s="369"/>
      <c r="E1024" s="105"/>
      <c r="F1024" s="105"/>
      <c r="G1024" s="47" t="s">
        <v>3</v>
      </c>
      <c r="H1024" s="423"/>
      <c r="I1024" s="425"/>
    </row>
    <row r="1025" spans="1:15" ht="15.9" hidden="1" customHeight="1" outlineLevel="1" x14ac:dyDescent="0.3">
      <c r="A1025" s="13"/>
      <c r="B1025" s="34"/>
      <c r="C1025" s="410"/>
      <c r="D1025" s="369"/>
      <c r="E1025" s="105"/>
      <c r="F1025" s="105"/>
      <c r="G1025" s="47" t="s">
        <v>3</v>
      </c>
      <c r="H1025" s="423"/>
      <c r="I1025" s="425"/>
    </row>
    <row r="1026" spans="1:15" ht="15.9" hidden="1" customHeight="1" outlineLevel="1" x14ac:dyDescent="0.3">
      <c r="A1026" s="13"/>
      <c r="B1026" s="34"/>
      <c r="C1026" s="410"/>
      <c r="D1026" s="369"/>
      <c r="E1026" s="105"/>
      <c r="F1026" s="105"/>
      <c r="G1026" s="47" t="s">
        <v>3</v>
      </c>
      <c r="H1026" s="423"/>
      <c r="I1026" s="425"/>
    </row>
    <row r="1027" spans="1:15" ht="15.9" hidden="1" customHeight="1" outlineLevel="1" x14ac:dyDescent="0.3">
      <c r="A1027" s="13"/>
      <c r="B1027" s="34"/>
      <c r="C1027" s="410"/>
      <c r="D1027" s="369"/>
      <c r="E1027" s="105"/>
      <c r="F1027" s="105"/>
      <c r="G1027" s="47" t="s">
        <v>3</v>
      </c>
      <c r="H1027" s="423"/>
      <c r="I1027" s="425"/>
    </row>
    <row r="1028" spans="1:15" ht="15.9" hidden="1" customHeight="1" outlineLevel="1" x14ac:dyDescent="0.3">
      <c r="A1028" s="13"/>
      <c r="B1028" s="34"/>
      <c r="C1028" s="410"/>
      <c r="D1028" s="369"/>
      <c r="E1028" s="105"/>
      <c r="F1028" s="105"/>
      <c r="G1028" s="47" t="s">
        <v>3</v>
      </c>
      <c r="H1028" s="423"/>
      <c r="I1028" s="425"/>
    </row>
    <row r="1029" spans="1:15" ht="15.9" hidden="1" customHeight="1" outlineLevel="1" x14ac:dyDescent="0.3">
      <c r="A1029" s="13"/>
      <c r="B1029" s="34"/>
      <c r="C1029" s="410"/>
      <c r="D1029" s="369"/>
      <c r="E1029" s="105"/>
      <c r="F1029" s="105"/>
      <c r="G1029" s="47" t="s">
        <v>3</v>
      </c>
      <c r="H1029" s="423"/>
      <c r="I1029" s="425"/>
    </row>
    <row r="1030" spans="1:15" ht="15.9" hidden="1" customHeight="1" outlineLevel="1" x14ac:dyDescent="0.3">
      <c r="A1030" s="13"/>
      <c r="B1030" s="34"/>
      <c r="C1030" s="410"/>
      <c r="D1030" s="369"/>
      <c r="E1030" s="105"/>
      <c r="F1030" s="105"/>
      <c r="G1030" s="47" t="s">
        <v>3</v>
      </c>
      <c r="H1030" s="423"/>
      <c r="I1030" s="425"/>
    </row>
    <row r="1031" spans="1:15" ht="15.9" hidden="1" customHeight="1" outlineLevel="1" x14ac:dyDescent="0.3">
      <c r="A1031" s="13"/>
      <c r="B1031" s="34"/>
      <c r="C1031" s="410"/>
      <c r="D1031" s="369"/>
      <c r="E1031" s="105"/>
      <c r="F1031" s="105"/>
      <c r="G1031" s="47" t="s">
        <v>3</v>
      </c>
      <c r="H1031" s="423"/>
      <c r="I1031" s="425"/>
    </row>
    <row r="1032" spans="1:15" ht="15.9" hidden="1" customHeight="1" outlineLevel="1" x14ac:dyDescent="0.3">
      <c r="A1032" s="13"/>
      <c r="B1032" s="34"/>
      <c r="C1032" s="410"/>
      <c r="D1032" s="369"/>
      <c r="E1032" s="105"/>
      <c r="F1032" s="105"/>
      <c r="G1032" s="47" t="s">
        <v>3</v>
      </c>
      <c r="H1032" s="423"/>
      <c r="I1032" s="425"/>
    </row>
    <row r="1033" spans="1:15" ht="15.9" customHeight="1" collapsed="1" x14ac:dyDescent="0.3">
      <c r="A1033" s="12"/>
      <c r="B1033" s="26" t="s">
        <v>16</v>
      </c>
      <c r="C1033" s="20"/>
      <c r="D1033" s="20"/>
      <c r="E1033" s="20"/>
      <c r="F1033" s="20"/>
      <c r="G1033" s="20"/>
      <c r="H1033" s="20"/>
      <c r="I1033" s="20"/>
    </row>
    <row r="1034" spans="1:15" ht="15.9" customHeight="1" x14ac:dyDescent="0.3">
      <c r="B1034" s="34"/>
      <c r="C1034" s="20"/>
      <c r="D1034" s="20"/>
      <c r="E1034" s="20"/>
      <c r="F1034" s="20"/>
      <c r="G1034" s="20"/>
      <c r="H1034" s="20"/>
      <c r="I1034" s="20"/>
    </row>
    <row r="1035" spans="1:15" ht="50.4" customHeight="1" x14ac:dyDescent="0.3">
      <c r="A1035" s="12" t="s">
        <v>265</v>
      </c>
      <c r="B1035" s="373" t="s">
        <v>888</v>
      </c>
      <c r="C1035" s="374"/>
      <c r="D1035" s="374"/>
      <c r="E1035" s="374"/>
      <c r="F1035" s="374"/>
      <c r="G1035" s="374"/>
      <c r="H1035" s="374"/>
      <c r="I1035" s="374"/>
    </row>
    <row r="1036" spans="1:15" ht="45" customHeight="1" x14ac:dyDescent="0.3">
      <c r="B1036" s="34"/>
      <c r="C1036" s="46" t="s">
        <v>889</v>
      </c>
      <c r="D1036" s="46" t="s">
        <v>890</v>
      </c>
      <c r="E1036" s="46" t="s">
        <v>891</v>
      </c>
      <c r="F1036" s="46" t="s">
        <v>892</v>
      </c>
      <c r="G1036" s="46" t="s">
        <v>893</v>
      </c>
      <c r="H1036" s="324" t="s">
        <v>894</v>
      </c>
      <c r="I1036" s="326"/>
      <c r="J1036"/>
      <c r="K1036"/>
      <c r="L1036"/>
      <c r="M1036"/>
      <c r="N1036"/>
      <c r="O1036"/>
    </row>
    <row r="1037" spans="1:15" ht="24.6" customHeight="1" x14ac:dyDescent="0.3">
      <c r="B1037" s="34"/>
      <c r="C1037" s="71">
        <v>242</v>
      </c>
      <c r="D1037" s="71" t="s">
        <v>2314</v>
      </c>
      <c r="E1037" s="71"/>
      <c r="F1037" s="71" t="s">
        <v>1451</v>
      </c>
      <c r="G1037" s="89" t="s">
        <v>1567</v>
      </c>
      <c r="H1037" s="423" t="s">
        <v>1557</v>
      </c>
      <c r="I1037" s="425"/>
      <c r="J1037"/>
      <c r="K1037"/>
      <c r="L1037"/>
      <c r="M1037"/>
      <c r="N1037"/>
      <c r="O1037"/>
    </row>
    <row r="1038" spans="1:15" ht="24.6" customHeight="1" x14ac:dyDescent="0.3">
      <c r="B1038" s="34"/>
      <c r="C1038" s="257" t="s">
        <v>2402</v>
      </c>
      <c r="D1038" s="257" t="s">
        <v>2404</v>
      </c>
      <c r="E1038" s="71"/>
      <c r="F1038" s="257" t="s">
        <v>1451</v>
      </c>
      <c r="G1038" s="256" t="s">
        <v>1567</v>
      </c>
      <c r="H1038" s="423" t="s">
        <v>1557</v>
      </c>
      <c r="I1038" s="425"/>
      <c r="J1038"/>
      <c r="K1038"/>
      <c r="L1038"/>
      <c r="M1038"/>
      <c r="N1038"/>
      <c r="O1038"/>
    </row>
    <row r="1039" spans="1:15" ht="24.6" customHeight="1" x14ac:dyDescent="0.3">
      <c r="A1039" s="13"/>
      <c r="B1039" s="34"/>
      <c r="C1039" s="257" t="s">
        <v>2403</v>
      </c>
      <c r="D1039" s="257" t="s">
        <v>2405</v>
      </c>
      <c r="E1039" s="71"/>
      <c r="F1039" s="257" t="s">
        <v>1451</v>
      </c>
      <c r="G1039" s="256" t="s">
        <v>1567</v>
      </c>
      <c r="H1039" s="423" t="s">
        <v>1557</v>
      </c>
      <c r="I1039" s="425"/>
      <c r="J1039"/>
      <c r="K1039"/>
      <c r="L1039"/>
      <c r="M1039"/>
      <c r="N1039"/>
      <c r="O1039"/>
    </row>
    <row r="1040" spans="1:15" ht="24.6" customHeight="1" x14ac:dyDescent="0.3">
      <c r="B1040" s="34"/>
      <c r="C1040" s="257" t="s">
        <v>2403</v>
      </c>
      <c r="D1040" s="257" t="s">
        <v>2406</v>
      </c>
      <c r="E1040" s="71"/>
      <c r="F1040" s="257" t="s">
        <v>1451</v>
      </c>
      <c r="G1040" s="256" t="s">
        <v>1567</v>
      </c>
      <c r="H1040" s="423" t="s">
        <v>1557</v>
      </c>
      <c r="I1040" s="425"/>
      <c r="J1040"/>
      <c r="K1040"/>
      <c r="L1040"/>
      <c r="M1040"/>
      <c r="N1040"/>
      <c r="O1040"/>
    </row>
    <row r="1041" spans="1:15" ht="24.6" customHeight="1" x14ac:dyDescent="0.3">
      <c r="B1041" s="34"/>
      <c r="C1041" s="71"/>
      <c r="D1041" s="71"/>
      <c r="E1041" s="71"/>
      <c r="F1041" s="71" t="s">
        <v>3</v>
      </c>
      <c r="G1041" s="89" t="s">
        <v>3</v>
      </c>
      <c r="H1041" s="423" t="s">
        <v>3</v>
      </c>
      <c r="I1041" s="425"/>
      <c r="J1041"/>
      <c r="K1041"/>
      <c r="L1041"/>
      <c r="M1041"/>
      <c r="N1041"/>
      <c r="O1041"/>
    </row>
    <row r="1042" spans="1:15" ht="24.6" customHeight="1" x14ac:dyDescent="0.3">
      <c r="B1042" s="34"/>
      <c r="C1042" s="71"/>
      <c r="D1042" s="71"/>
      <c r="E1042" s="71"/>
      <c r="F1042" s="71" t="s">
        <v>3</v>
      </c>
      <c r="G1042" s="89" t="s">
        <v>3</v>
      </c>
      <c r="H1042" s="423" t="s">
        <v>3</v>
      </c>
      <c r="I1042" s="425"/>
      <c r="J1042"/>
      <c r="K1042"/>
      <c r="L1042"/>
      <c r="M1042"/>
      <c r="N1042"/>
      <c r="O1042"/>
    </row>
    <row r="1043" spans="1:15" ht="24.6" customHeight="1" x14ac:dyDescent="0.3">
      <c r="B1043" s="34"/>
      <c r="C1043" s="71"/>
      <c r="D1043" s="71"/>
      <c r="E1043" s="71"/>
      <c r="F1043" s="71" t="s">
        <v>3</v>
      </c>
      <c r="G1043" s="89" t="s">
        <v>3</v>
      </c>
      <c r="H1043" s="423" t="s">
        <v>3</v>
      </c>
      <c r="I1043" s="425"/>
      <c r="J1043"/>
      <c r="K1043"/>
      <c r="L1043"/>
      <c r="M1043"/>
      <c r="N1043"/>
      <c r="O1043"/>
    </row>
    <row r="1044" spans="1:15" ht="24.6" customHeight="1" x14ac:dyDescent="0.3">
      <c r="B1044" s="34"/>
      <c r="C1044" s="71"/>
      <c r="D1044" s="71"/>
      <c r="E1044" s="71"/>
      <c r="F1044" s="71" t="s">
        <v>3</v>
      </c>
      <c r="G1044" s="89" t="s">
        <v>3</v>
      </c>
      <c r="H1044" s="423" t="s">
        <v>3</v>
      </c>
      <c r="I1044" s="425"/>
      <c r="J1044"/>
      <c r="K1044"/>
      <c r="L1044"/>
      <c r="M1044"/>
      <c r="N1044"/>
      <c r="O1044"/>
    </row>
    <row r="1045" spans="1:15" ht="24.6" customHeight="1" x14ac:dyDescent="0.3">
      <c r="A1045" s="13"/>
      <c r="B1045" s="34"/>
      <c r="C1045" s="71"/>
      <c r="D1045" s="71"/>
      <c r="E1045" s="71"/>
      <c r="F1045" s="71" t="s">
        <v>3</v>
      </c>
      <c r="G1045" s="89" t="s">
        <v>3</v>
      </c>
      <c r="H1045" s="423" t="s">
        <v>3</v>
      </c>
      <c r="I1045" s="425"/>
      <c r="J1045"/>
      <c r="K1045"/>
      <c r="L1045"/>
      <c r="M1045"/>
      <c r="N1045"/>
      <c r="O1045"/>
    </row>
    <row r="1046" spans="1:15" ht="24.6" customHeight="1" x14ac:dyDescent="0.3">
      <c r="A1046" s="13"/>
      <c r="B1046" s="34"/>
      <c r="C1046" s="71"/>
      <c r="D1046" s="71"/>
      <c r="E1046" s="71"/>
      <c r="F1046" s="71" t="s">
        <v>3</v>
      </c>
      <c r="G1046" s="89" t="s">
        <v>3</v>
      </c>
      <c r="H1046" s="423" t="s">
        <v>3</v>
      </c>
      <c r="I1046" s="425"/>
      <c r="J1046"/>
      <c r="K1046"/>
      <c r="L1046"/>
      <c r="M1046"/>
      <c r="N1046"/>
      <c r="O1046"/>
    </row>
    <row r="1047" spans="1:15" ht="24.6" customHeight="1" x14ac:dyDescent="0.3">
      <c r="B1047" s="34"/>
      <c r="C1047" s="71"/>
      <c r="D1047" s="71"/>
      <c r="E1047" s="71"/>
      <c r="F1047" s="71" t="s">
        <v>3</v>
      </c>
      <c r="G1047" s="89" t="s">
        <v>3</v>
      </c>
      <c r="H1047" s="423" t="s">
        <v>3</v>
      </c>
      <c r="I1047" s="425"/>
      <c r="J1047"/>
      <c r="K1047"/>
      <c r="L1047"/>
      <c r="M1047"/>
      <c r="N1047"/>
      <c r="O1047"/>
    </row>
    <row r="1048" spans="1:15" ht="24.6" customHeight="1" x14ac:dyDescent="0.3">
      <c r="A1048" s="13"/>
      <c r="B1048" s="34"/>
      <c r="C1048" s="71"/>
      <c r="D1048" s="71"/>
      <c r="E1048" s="71"/>
      <c r="F1048" s="71" t="s">
        <v>3</v>
      </c>
      <c r="G1048" s="89" t="s">
        <v>3</v>
      </c>
      <c r="H1048" s="423" t="s">
        <v>3</v>
      </c>
      <c r="I1048" s="425"/>
      <c r="J1048"/>
      <c r="K1048"/>
      <c r="L1048"/>
      <c r="M1048"/>
      <c r="N1048"/>
      <c r="O1048"/>
    </row>
    <row r="1049" spans="1:15" ht="24.6" customHeight="1" x14ac:dyDescent="0.3">
      <c r="A1049" s="13"/>
      <c r="B1049" s="34"/>
      <c r="C1049" s="71"/>
      <c r="D1049" s="71"/>
      <c r="E1049" s="71"/>
      <c r="F1049" s="71" t="s">
        <v>3</v>
      </c>
      <c r="G1049" s="89" t="s">
        <v>3</v>
      </c>
      <c r="H1049" s="423" t="s">
        <v>3</v>
      </c>
      <c r="I1049" s="425"/>
      <c r="J1049"/>
      <c r="K1049"/>
      <c r="L1049"/>
      <c r="M1049"/>
      <c r="N1049"/>
      <c r="O1049"/>
    </row>
    <row r="1050" spans="1:15" ht="24.6" customHeight="1" x14ac:dyDescent="0.3">
      <c r="A1050" s="13"/>
      <c r="B1050" s="34"/>
      <c r="C1050" s="71"/>
      <c r="D1050" s="71"/>
      <c r="E1050" s="71"/>
      <c r="F1050" s="71" t="s">
        <v>3</v>
      </c>
      <c r="G1050" s="89" t="s">
        <v>3</v>
      </c>
      <c r="H1050" s="423" t="s">
        <v>3</v>
      </c>
      <c r="I1050" s="425"/>
      <c r="J1050"/>
      <c r="K1050"/>
      <c r="L1050"/>
      <c r="M1050"/>
      <c r="N1050"/>
      <c r="O1050"/>
    </row>
    <row r="1051" spans="1:15" ht="24.6" hidden="1" customHeight="1" outlineLevel="1" x14ac:dyDescent="0.3">
      <c r="A1051" s="13"/>
      <c r="B1051" s="34"/>
      <c r="C1051" s="71"/>
      <c r="D1051" s="71"/>
      <c r="E1051" s="71"/>
      <c r="F1051" s="71" t="s">
        <v>3</v>
      </c>
      <c r="G1051" s="89" t="s">
        <v>3</v>
      </c>
      <c r="H1051" s="423" t="s">
        <v>3</v>
      </c>
      <c r="I1051" s="425"/>
      <c r="J1051"/>
      <c r="K1051"/>
      <c r="L1051"/>
      <c r="M1051"/>
      <c r="N1051"/>
      <c r="O1051"/>
    </row>
    <row r="1052" spans="1:15" ht="24.6" hidden="1" customHeight="1" outlineLevel="1" x14ac:dyDescent="0.3">
      <c r="B1052" s="34"/>
      <c r="C1052" s="71"/>
      <c r="D1052" s="71"/>
      <c r="E1052" s="71"/>
      <c r="F1052" s="71" t="s">
        <v>3</v>
      </c>
      <c r="G1052" s="89" t="s">
        <v>3</v>
      </c>
      <c r="H1052" s="423" t="s">
        <v>3</v>
      </c>
      <c r="I1052" s="425"/>
      <c r="J1052"/>
      <c r="K1052"/>
      <c r="L1052"/>
      <c r="M1052"/>
      <c r="N1052"/>
      <c r="O1052"/>
    </row>
    <row r="1053" spans="1:15" ht="24.6" hidden="1" customHeight="1" outlineLevel="1" x14ac:dyDescent="0.3">
      <c r="B1053" s="34"/>
      <c r="C1053" s="71"/>
      <c r="D1053" s="71"/>
      <c r="E1053" s="71"/>
      <c r="F1053" s="71" t="s">
        <v>3</v>
      </c>
      <c r="G1053" s="89" t="s">
        <v>3</v>
      </c>
      <c r="H1053" s="423" t="s">
        <v>3</v>
      </c>
      <c r="I1053" s="425"/>
      <c r="J1053"/>
      <c r="K1053"/>
      <c r="L1053"/>
      <c r="M1053"/>
      <c r="N1053"/>
      <c r="O1053"/>
    </row>
    <row r="1054" spans="1:15" ht="24.6" hidden="1" customHeight="1" outlineLevel="1" x14ac:dyDescent="0.3">
      <c r="A1054" s="13"/>
      <c r="B1054" s="34"/>
      <c r="C1054" s="71"/>
      <c r="D1054" s="71"/>
      <c r="E1054" s="71"/>
      <c r="F1054" s="71" t="s">
        <v>3</v>
      </c>
      <c r="G1054" s="89" t="s">
        <v>3</v>
      </c>
      <c r="H1054" s="423" t="s">
        <v>3</v>
      </c>
      <c r="I1054" s="425"/>
      <c r="J1054"/>
      <c r="K1054"/>
      <c r="L1054"/>
      <c r="M1054"/>
      <c r="N1054"/>
      <c r="O1054"/>
    </row>
    <row r="1055" spans="1:15" ht="24.6" hidden="1" customHeight="1" outlineLevel="1" x14ac:dyDescent="0.3">
      <c r="B1055" s="34"/>
      <c r="C1055" s="71"/>
      <c r="D1055" s="71"/>
      <c r="E1055" s="71"/>
      <c r="F1055" s="71" t="s">
        <v>3</v>
      </c>
      <c r="G1055" s="89" t="s">
        <v>3</v>
      </c>
      <c r="H1055" s="423" t="s">
        <v>3</v>
      </c>
      <c r="I1055" s="425"/>
      <c r="J1055"/>
      <c r="K1055"/>
      <c r="L1055"/>
      <c r="M1055"/>
      <c r="N1055"/>
      <c r="O1055"/>
    </row>
    <row r="1056" spans="1:15" ht="24.6" hidden="1" customHeight="1" outlineLevel="1" x14ac:dyDescent="0.3">
      <c r="B1056" s="34"/>
      <c r="C1056" s="71"/>
      <c r="D1056" s="71"/>
      <c r="E1056" s="71"/>
      <c r="F1056" s="71" t="s">
        <v>3</v>
      </c>
      <c r="G1056" s="89" t="s">
        <v>3</v>
      </c>
      <c r="H1056" s="423" t="s">
        <v>3</v>
      </c>
      <c r="I1056" s="425"/>
      <c r="J1056"/>
      <c r="K1056"/>
      <c r="L1056"/>
      <c r="M1056"/>
      <c r="N1056"/>
      <c r="O1056"/>
    </row>
    <row r="1057" spans="1:15" ht="24.6" hidden="1" customHeight="1" outlineLevel="1" x14ac:dyDescent="0.3">
      <c r="B1057" s="34"/>
      <c r="C1057" s="71"/>
      <c r="D1057" s="71"/>
      <c r="E1057" s="71"/>
      <c r="F1057" s="71" t="s">
        <v>3</v>
      </c>
      <c r="G1057" s="89" t="s">
        <v>3</v>
      </c>
      <c r="H1057" s="423" t="s">
        <v>3</v>
      </c>
      <c r="I1057" s="425"/>
      <c r="J1057"/>
      <c r="K1057"/>
      <c r="L1057"/>
      <c r="M1057"/>
      <c r="N1057"/>
      <c r="O1057"/>
    </row>
    <row r="1058" spans="1:15" ht="24.6" hidden="1" customHeight="1" outlineLevel="1" x14ac:dyDescent="0.3">
      <c r="B1058" s="34"/>
      <c r="C1058" s="71"/>
      <c r="D1058" s="71"/>
      <c r="E1058" s="71"/>
      <c r="F1058" s="71" t="s">
        <v>3</v>
      </c>
      <c r="G1058" s="89" t="s">
        <v>3</v>
      </c>
      <c r="H1058" s="423" t="s">
        <v>3</v>
      </c>
      <c r="I1058" s="425"/>
      <c r="J1058"/>
      <c r="K1058"/>
      <c r="L1058"/>
      <c r="M1058"/>
      <c r="N1058"/>
      <c r="O1058"/>
    </row>
    <row r="1059" spans="1:15" ht="24.6" hidden="1" customHeight="1" outlineLevel="1" x14ac:dyDescent="0.3">
      <c r="B1059" s="34"/>
      <c r="C1059" s="71"/>
      <c r="D1059" s="71"/>
      <c r="E1059" s="71"/>
      <c r="F1059" s="71" t="s">
        <v>3</v>
      </c>
      <c r="G1059" s="89" t="s">
        <v>3</v>
      </c>
      <c r="H1059" s="423" t="s">
        <v>3</v>
      </c>
      <c r="I1059" s="425"/>
      <c r="J1059"/>
      <c r="K1059"/>
      <c r="L1059"/>
      <c r="M1059"/>
      <c r="N1059"/>
      <c r="O1059"/>
    </row>
    <row r="1060" spans="1:15" ht="24.6" hidden="1" customHeight="1" outlineLevel="1" x14ac:dyDescent="0.3">
      <c r="A1060" s="13"/>
      <c r="B1060" s="34"/>
      <c r="C1060" s="71"/>
      <c r="D1060" s="71"/>
      <c r="E1060" s="71"/>
      <c r="F1060" s="71" t="s">
        <v>3</v>
      </c>
      <c r="G1060" s="89" t="s">
        <v>3</v>
      </c>
      <c r="H1060" s="423" t="s">
        <v>3</v>
      </c>
      <c r="I1060" s="425"/>
      <c r="J1060"/>
      <c r="K1060"/>
      <c r="L1060"/>
      <c r="M1060"/>
      <c r="N1060"/>
      <c r="O1060"/>
    </row>
    <row r="1061" spans="1:15" ht="24.6" hidden="1" customHeight="1" outlineLevel="1" x14ac:dyDescent="0.3">
      <c r="A1061" s="13"/>
      <c r="B1061" s="34"/>
      <c r="C1061" s="71"/>
      <c r="D1061" s="71"/>
      <c r="E1061" s="71"/>
      <c r="F1061" s="71" t="s">
        <v>3</v>
      </c>
      <c r="G1061" s="89" t="s">
        <v>3</v>
      </c>
      <c r="H1061" s="423" t="s">
        <v>3</v>
      </c>
      <c r="I1061" s="425"/>
      <c r="J1061"/>
      <c r="K1061"/>
      <c r="L1061"/>
      <c r="M1061"/>
      <c r="N1061"/>
      <c r="O1061"/>
    </row>
    <row r="1062" spans="1:15" ht="24.6" hidden="1" customHeight="1" outlineLevel="1" x14ac:dyDescent="0.3">
      <c r="B1062" s="34"/>
      <c r="C1062" s="71"/>
      <c r="D1062" s="71"/>
      <c r="E1062" s="71"/>
      <c r="F1062" s="71" t="s">
        <v>3</v>
      </c>
      <c r="G1062" s="89" t="s">
        <v>3</v>
      </c>
      <c r="H1062" s="423" t="s">
        <v>3</v>
      </c>
      <c r="I1062" s="425"/>
      <c r="J1062"/>
      <c r="K1062"/>
      <c r="L1062"/>
      <c r="M1062"/>
      <c r="N1062"/>
      <c r="O1062"/>
    </row>
    <row r="1063" spans="1:15" ht="24.6" hidden="1" customHeight="1" outlineLevel="1" x14ac:dyDescent="0.3">
      <c r="A1063" s="13"/>
      <c r="B1063" s="34"/>
      <c r="C1063" s="71"/>
      <c r="D1063" s="71"/>
      <c r="E1063" s="71"/>
      <c r="F1063" s="71" t="s">
        <v>3</v>
      </c>
      <c r="G1063" s="89" t="s">
        <v>3</v>
      </c>
      <c r="H1063" s="423" t="s">
        <v>3</v>
      </c>
      <c r="I1063" s="425"/>
      <c r="J1063"/>
      <c r="K1063"/>
      <c r="L1063"/>
      <c r="M1063"/>
      <c r="N1063"/>
      <c r="O1063"/>
    </row>
    <row r="1064" spans="1:15" ht="24.6" hidden="1" customHeight="1" outlineLevel="1" x14ac:dyDescent="0.3">
      <c r="A1064" s="13"/>
      <c r="B1064" s="34"/>
      <c r="C1064" s="71"/>
      <c r="D1064" s="71"/>
      <c r="E1064" s="71"/>
      <c r="F1064" s="71" t="s">
        <v>3</v>
      </c>
      <c r="G1064" s="89" t="s">
        <v>3</v>
      </c>
      <c r="H1064" s="423" t="s">
        <v>3</v>
      </c>
      <c r="I1064" s="425"/>
      <c r="J1064"/>
      <c r="K1064"/>
      <c r="L1064"/>
      <c r="M1064"/>
      <c r="N1064"/>
      <c r="O1064"/>
    </row>
    <row r="1065" spans="1:15" ht="24.6" hidden="1" customHeight="1" outlineLevel="1" x14ac:dyDescent="0.3">
      <c r="A1065" s="13"/>
      <c r="B1065" s="34"/>
      <c r="C1065" s="71"/>
      <c r="D1065" s="71"/>
      <c r="E1065" s="71"/>
      <c r="F1065" s="71" t="s">
        <v>3</v>
      </c>
      <c r="G1065" s="89" t="s">
        <v>3</v>
      </c>
      <c r="H1065" s="423" t="s">
        <v>3</v>
      </c>
      <c r="I1065" s="425"/>
      <c r="J1065"/>
      <c r="K1065"/>
      <c r="L1065"/>
      <c r="M1065"/>
      <c r="N1065"/>
      <c r="O1065"/>
    </row>
    <row r="1066" spans="1:15" ht="24.6" hidden="1" customHeight="1" outlineLevel="1" x14ac:dyDescent="0.3">
      <c r="A1066" s="13"/>
      <c r="B1066" s="34"/>
      <c r="C1066" s="71"/>
      <c r="D1066" s="71"/>
      <c r="E1066" s="71"/>
      <c r="F1066" s="71" t="s">
        <v>3</v>
      </c>
      <c r="G1066" s="89" t="s">
        <v>3</v>
      </c>
      <c r="H1066" s="423" t="s">
        <v>3</v>
      </c>
      <c r="I1066" s="425"/>
      <c r="J1066"/>
      <c r="K1066"/>
      <c r="L1066"/>
      <c r="M1066"/>
      <c r="N1066"/>
      <c r="O1066"/>
    </row>
    <row r="1067" spans="1:15" ht="24.6" hidden="1" customHeight="1" outlineLevel="1" x14ac:dyDescent="0.3">
      <c r="A1067" s="13"/>
      <c r="B1067" s="34"/>
      <c r="C1067" s="71"/>
      <c r="D1067" s="71"/>
      <c r="E1067" s="71"/>
      <c r="F1067" s="71" t="s">
        <v>3</v>
      </c>
      <c r="G1067" s="89" t="s">
        <v>3</v>
      </c>
      <c r="H1067" s="423" t="s">
        <v>3</v>
      </c>
      <c r="I1067" s="425"/>
      <c r="J1067"/>
      <c r="K1067"/>
      <c r="L1067"/>
      <c r="M1067"/>
      <c r="N1067"/>
      <c r="O1067"/>
    </row>
    <row r="1068" spans="1:15" ht="24.6" hidden="1" customHeight="1" outlineLevel="1" x14ac:dyDescent="0.3">
      <c r="B1068" s="34"/>
      <c r="C1068" s="71"/>
      <c r="D1068" s="71"/>
      <c r="E1068" s="71"/>
      <c r="F1068" s="71" t="s">
        <v>3</v>
      </c>
      <c r="G1068" s="89" t="s">
        <v>3</v>
      </c>
      <c r="H1068" s="423" t="s">
        <v>3</v>
      </c>
      <c r="I1068" s="425"/>
      <c r="J1068"/>
      <c r="K1068"/>
      <c r="L1068"/>
      <c r="M1068"/>
      <c r="N1068"/>
      <c r="O1068"/>
    </row>
    <row r="1069" spans="1:15" ht="24.6" hidden="1" customHeight="1" outlineLevel="1" x14ac:dyDescent="0.3">
      <c r="A1069" s="13"/>
      <c r="B1069" s="34"/>
      <c r="C1069" s="71"/>
      <c r="D1069" s="71"/>
      <c r="E1069" s="71"/>
      <c r="F1069" s="71" t="s">
        <v>3</v>
      </c>
      <c r="G1069" s="89" t="s">
        <v>3</v>
      </c>
      <c r="H1069" s="423" t="s">
        <v>3</v>
      </c>
      <c r="I1069" s="425"/>
      <c r="J1069"/>
      <c r="K1069"/>
      <c r="L1069"/>
      <c r="M1069"/>
      <c r="N1069"/>
      <c r="O1069"/>
    </row>
    <row r="1070" spans="1:15" ht="24.6" hidden="1" customHeight="1" outlineLevel="1" x14ac:dyDescent="0.3">
      <c r="A1070" s="13"/>
      <c r="B1070" s="34"/>
      <c r="C1070" s="71"/>
      <c r="D1070" s="71"/>
      <c r="E1070" s="71"/>
      <c r="F1070" s="71" t="s">
        <v>3</v>
      </c>
      <c r="G1070" s="89" t="s">
        <v>3</v>
      </c>
      <c r="H1070" s="423" t="s">
        <v>3</v>
      </c>
      <c r="I1070" s="425"/>
      <c r="J1070"/>
      <c r="K1070"/>
      <c r="L1070"/>
      <c r="M1070"/>
      <c r="N1070"/>
      <c r="O1070"/>
    </row>
    <row r="1071" spans="1:15" ht="24.6" hidden="1" customHeight="1" outlineLevel="1" x14ac:dyDescent="0.3">
      <c r="A1071" s="13"/>
      <c r="B1071" s="34"/>
      <c r="C1071" s="71"/>
      <c r="D1071" s="71"/>
      <c r="E1071" s="71"/>
      <c r="F1071" s="71" t="s">
        <v>3</v>
      </c>
      <c r="G1071" s="89" t="s">
        <v>3</v>
      </c>
      <c r="H1071" s="423" t="s">
        <v>3</v>
      </c>
      <c r="I1071" s="425"/>
      <c r="J1071"/>
      <c r="K1071"/>
      <c r="L1071"/>
      <c r="M1071"/>
      <c r="N1071"/>
      <c r="O1071"/>
    </row>
    <row r="1072" spans="1:15" ht="24.6" hidden="1" customHeight="1" outlineLevel="1" x14ac:dyDescent="0.3">
      <c r="B1072" s="34"/>
      <c r="C1072" s="71"/>
      <c r="D1072" s="71"/>
      <c r="E1072" s="71"/>
      <c r="F1072" s="71" t="s">
        <v>3</v>
      </c>
      <c r="G1072" s="89" t="s">
        <v>3</v>
      </c>
      <c r="H1072" s="423" t="s">
        <v>3</v>
      </c>
      <c r="I1072" s="425"/>
      <c r="J1072"/>
      <c r="K1072"/>
      <c r="L1072"/>
      <c r="M1072"/>
      <c r="N1072"/>
      <c r="O1072"/>
    </row>
    <row r="1073" spans="1:15" ht="24.6" hidden="1" customHeight="1" outlineLevel="1" x14ac:dyDescent="0.3">
      <c r="B1073" s="34"/>
      <c r="C1073" s="71"/>
      <c r="D1073" s="71"/>
      <c r="E1073" s="71"/>
      <c r="F1073" s="71" t="s">
        <v>3</v>
      </c>
      <c r="G1073" s="89" t="s">
        <v>3</v>
      </c>
      <c r="H1073" s="423" t="s">
        <v>3</v>
      </c>
      <c r="I1073" s="425"/>
      <c r="J1073"/>
      <c r="K1073"/>
      <c r="L1073"/>
      <c r="M1073"/>
      <c r="N1073"/>
      <c r="O1073"/>
    </row>
    <row r="1074" spans="1:15" ht="24.6" hidden="1" customHeight="1" outlineLevel="1" x14ac:dyDescent="0.3">
      <c r="A1074" s="13"/>
      <c r="B1074" s="34"/>
      <c r="C1074" s="71"/>
      <c r="D1074" s="71"/>
      <c r="E1074" s="71"/>
      <c r="F1074" s="71" t="s">
        <v>3</v>
      </c>
      <c r="G1074" s="89" t="s">
        <v>3</v>
      </c>
      <c r="H1074" s="423" t="s">
        <v>3</v>
      </c>
      <c r="I1074" s="425"/>
      <c r="J1074"/>
      <c r="K1074"/>
      <c r="L1074"/>
      <c r="M1074"/>
      <c r="N1074"/>
      <c r="O1074"/>
    </row>
    <row r="1075" spans="1:15" ht="24.6" hidden="1" customHeight="1" outlineLevel="1" x14ac:dyDescent="0.3">
      <c r="B1075" s="34"/>
      <c r="C1075" s="71"/>
      <c r="D1075" s="71"/>
      <c r="E1075" s="71"/>
      <c r="F1075" s="71" t="s">
        <v>3</v>
      </c>
      <c r="G1075" s="89" t="s">
        <v>3</v>
      </c>
      <c r="H1075" s="423" t="s">
        <v>3</v>
      </c>
      <c r="I1075" s="425"/>
      <c r="J1075"/>
      <c r="K1075"/>
      <c r="L1075"/>
      <c r="M1075"/>
      <c r="N1075"/>
      <c r="O1075"/>
    </row>
    <row r="1076" spans="1:15" ht="24.6" hidden="1" customHeight="1" outlineLevel="1" x14ac:dyDescent="0.3">
      <c r="B1076" s="34"/>
      <c r="C1076" s="71"/>
      <c r="D1076" s="71"/>
      <c r="E1076" s="71"/>
      <c r="F1076" s="71" t="s">
        <v>3</v>
      </c>
      <c r="G1076" s="89" t="s">
        <v>3</v>
      </c>
      <c r="H1076" s="423" t="s">
        <v>3</v>
      </c>
      <c r="I1076" s="425"/>
      <c r="J1076"/>
      <c r="K1076"/>
      <c r="L1076"/>
      <c r="M1076"/>
      <c r="N1076"/>
      <c r="O1076"/>
    </row>
    <row r="1077" spans="1:15" ht="24.6" hidden="1" customHeight="1" outlineLevel="1" x14ac:dyDescent="0.3">
      <c r="B1077" s="34"/>
      <c r="C1077" s="71"/>
      <c r="D1077" s="71"/>
      <c r="E1077" s="71"/>
      <c r="F1077" s="71" t="s">
        <v>3</v>
      </c>
      <c r="G1077" s="89" t="s">
        <v>3</v>
      </c>
      <c r="H1077" s="423" t="s">
        <v>3</v>
      </c>
      <c r="I1077" s="425"/>
      <c r="J1077"/>
      <c r="K1077"/>
      <c r="L1077"/>
      <c r="M1077"/>
      <c r="N1077"/>
      <c r="O1077"/>
    </row>
    <row r="1078" spans="1:15" ht="24.6" hidden="1" customHeight="1" outlineLevel="1" x14ac:dyDescent="0.3">
      <c r="B1078" s="34"/>
      <c r="C1078" s="71"/>
      <c r="D1078" s="71"/>
      <c r="E1078" s="71"/>
      <c r="F1078" s="71" t="s">
        <v>3</v>
      </c>
      <c r="G1078" s="89" t="s">
        <v>3</v>
      </c>
      <c r="H1078" s="423" t="s">
        <v>3</v>
      </c>
      <c r="I1078" s="425"/>
      <c r="J1078"/>
      <c r="K1078"/>
      <c r="L1078"/>
      <c r="M1078"/>
      <c r="N1078"/>
      <c r="O1078"/>
    </row>
    <row r="1079" spans="1:15" ht="24.6" hidden="1" customHeight="1" outlineLevel="1" x14ac:dyDescent="0.3">
      <c r="B1079" s="34"/>
      <c r="C1079" s="71"/>
      <c r="D1079" s="71"/>
      <c r="E1079" s="71"/>
      <c r="F1079" s="71" t="s">
        <v>3</v>
      </c>
      <c r="G1079" s="89" t="s">
        <v>3</v>
      </c>
      <c r="H1079" s="423" t="s">
        <v>3</v>
      </c>
      <c r="I1079" s="425"/>
      <c r="J1079"/>
      <c r="K1079"/>
      <c r="L1079"/>
      <c r="M1079"/>
      <c r="N1079"/>
      <c r="O1079"/>
    </row>
    <row r="1080" spans="1:15" ht="24.6" hidden="1" customHeight="1" outlineLevel="1" x14ac:dyDescent="0.3">
      <c r="A1080" s="13"/>
      <c r="B1080" s="34"/>
      <c r="C1080" s="71"/>
      <c r="D1080" s="71"/>
      <c r="E1080" s="71"/>
      <c r="F1080" s="71" t="s">
        <v>3</v>
      </c>
      <c r="G1080" s="89" t="s">
        <v>3</v>
      </c>
      <c r="H1080" s="423" t="s">
        <v>3</v>
      </c>
      <c r="I1080" s="425"/>
      <c r="J1080"/>
      <c r="K1080"/>
      <c r="L1080"/>
      <c r="M1080"/>
      <c r="N1080"/>
      <c r="O1080"/>
    </row>
    <row r="1081" spans="1:15" ht="24.6" hidden="1" customHeight="1" outlineLevel="1" x14ac:dyDescent="0.3">
      <c r="A1081" s="13"/>
      <c r="B1081" s="34"/>
      <c r="C1081" s="71"/>
      <c r="D1081" s="71"/>
      <c r="E1081" s="71"/>
      <c r="F1081" s="71" t="s">
        <v>3</v>
      </c>
      <c r="G1081" s="89" t="s">
        <v>3</v>
      </c>
      <c r="H1081" s="423" t="s">
        <v>3</v>
      </c>
      <c r="I1081" s="425"/>
      <c r="J1081"/>
      <c r="K1081"/>
      <c r="L1081"/>
      <c r="M1081"/>
      <c r="N1081"/>
      <c r="O1081"/>
    </row>
    <row r="1082" spans="1:15" ht="24.6" hidden="1" customHeight="1" outlineLevel="1" x14ac:dyDescent="0.3">
      <c r="B1082" s="34"/>
      <c r="C1082" s="71"/>
      <c r="D1082" s="71"/>
      <c r="E1082" s="71"/>
      <c r="F1082" s="71" t="s">
        <v>3</v>
      </c>
      <c r="G1082" s="89" t="s">
        <v>3</v>
      </c>
      <c r="H1082" s="423" t="s">
        <v>3</v>
      </c>
      <c r="I1082" s="425"/>
      <c r="J1082"/>
      <c r="K1082"/>
      <c r="L1082"/>
      <c r="M1082"/>
      <c r="N1082"/>
      <c r="O1082"/>
    </row>
    <row r="1083" spans="1:15" ht="24.6" hidden="1" customHeight="1" outlineLevel="1" x14ac:dyDescent="0.3">
      <c r="A1083" s="13"/>
      <c r="B1083" s="34"/>
      <c r="C1083" s="71"/>
      <c r="D1083" s="71"/>
      <c r="E1083" s="71"/>
      <c r="F1083" s="71" t="s">
        <v>3</v>
      </c>
      <c r="G1083" s="89" t="s">
        <v>3</v>
      </c>
      <c r="H1083" s="423" t="s">
        <v>3</v>
      </c>
      <c r="I1083" s="425"/>
      <c r="J1083"/>
      <c r="K1083"/>
      <c r="L1083"/>
      <c r="M1083"/>
      <c r="N1083"/>
      <c r="O1083"/>
    </row>
    <row r="1084" spans="1:15" ht="24.6" hidden="1" customHeight="1" outlineLevel="1" x14ac:dyDescent="0.3">
      <c r="A1084" s="13"/>
      <c r="B1084" s="34"/>
      <c r="C1084" s="71"/>
      <c r="D1084" s="71"/>
      <c r="E1084" s="71"/>
      <c r="F1084" s="71" t="s">
        <v>3</v>
      </c>
      <c r="G1084" s="89" t="s">
        <v>3</v>
      </c>
      <c r="H1084" s="423" t="s">
        <v>3</v>
      </c>
      <c r="I1084" s="425"/>
      <c r="J1084"/>
      <c r="K1084"/>
      <c r="L1084"/>
      <c r="M1084"/>
      <c r="N1084"/>
      <c r="O1084"/>
    </row>
    <row r="1085" spans="1:15" ht="24.6" hidden="1" customHeight="1" outlineLevel="1" x14ac:dyDescent="0.3">
      <c r="A1085" s="13"/>
      <c r="B1085" s="34"/>
      <c r="C1085" s="71"/>
      <c r="D1085" s="71"/>
      <c r="E1085" s="71"/>
      <c r="F1085" s="71" t="s">
        <v>3</v>
      </c>
      <c r="G1085" s="89" t="s">
        <v>3</v>
      </c>
      <c r="H1085" s="423" t="s">
        <v>3</v>
      </c>
      <c r="I1085" s="425"/>
      <c r="J1085"/>
      <c r="K1085"/>
      <c r="L1085"/>
      <c r="M1085"/>
      <c r="N1085"/>
      <c r="O1085"/>
    </row>
    <row r="1086" spans="1:15" ht="24.6" hidden="1" customHeight="1" outlineLevel="1" x14ac:dyDescent="0.3">
      <c r="A1086" s="13"/>
      <c r="B1086" s="34"/>
      <c r="C1086" s="71"/>
      <c r="D1086" s="71"/>
      <c r="E1086" s="71"/>
      <c r="F1086" s="71" t="s">
        <v>3</v>
      </c>
      <c r="G1086" s="89" t="s">
        <v>3</v>
      </c>
      <c r="H1086" s="423" t="s">
        <v>3</v>
      </c>
      <c r="I1086" s="425"/>
      <c r="J1086"/>
      <c r="K1086"/>
      <c r="L1086"/>
      <c r="M1086"/>
      <c r="N1086"/>
      <c r="O1086"/>
    </row>
    <row r="1087" spans="1:15" ht="24.6" hidden="1" customHeight="1" outlineLevel="1" x14ac:dyDescent="0.3">
      <c r="A1087" s="13"/>
      <c r="B1087" s="34"/>
      <c r="C1087" s="71"/>
      <c r="D1087" s="71"/>
      <c r="E1087" s="71"/>
      <c r="F1087" s="71" t="s">
        <v>3</v>
      </c>
      <c r="G1087" s="89" t="s">
        <v>3</v>
      </c>
      <c r="H1087" s="423" t="s">
        <v>3</v>
      </c>
      <c r="I1087" s="425"/>
      <c r="J1087"/>
      <c r="K1087"/>
      <c r="L1087"/>
      <c r="M1087"/>
      <c r="N1087"/>
      <c r="O1087"/>
    </row>
    <row r="1088" spans="1:15" ht="24.6" hidden="1" customHeight="1" outlineLevel="1" x14ac:dyDescent="0.3">
      <c r="B1088" s="34"/>
      <c r="C1088" s="71"/>
      <c r="D1088" s="71"/>
      <c r="E1088" s="71"/>
      <c r="F1088" s="71" t="s">
        <v>3</v>
      </c>
      <c r="G1088" s="89" t="s">
        <v>3</v>
      </c>
      <c r="H1088" s="423" t="s">
        <v>3</v>
      </c>
      <c r="I1088" s="425"/>
      <c r="J1088"/>
      <c r="K1088"/>
      <c r="L1088"/>
      <c r="M1088"/>
      <c r="N1088"/>
      <c r="O1088"/>
    </row>
    <row r="1089" spans="1:15" ht="24.6" hidden="1" customHeight="1" outlineLevel="1" x14ac:dyDescent="0.3">
      <c r="A1089" s="13"/>
      <c r="B1089" s="34"/>
      <c r="C1089" s="71"/>
      <c r="D1089" s="71"/>
      <c r="E1089" s="71"/>
      <c r="F1089" s="71" t="s">
        <v>3</v>
      </c>
      <c r="G1089" s="89" t="s">
        <v>3</v>
      </c>
      <c r="H1089" s="423" t="s">
        <v>3</v>
      </c>
      <c r="I1089" s="425"/>
      <c r="J1089"/>
      <c r="K1089"/>
      <c r="L1089"/>
      <c r="M1089"/>
      <c r="N1089"/>
      <c r="O1089"/>
    </row>
    <row r="1090" spans="1:15" ht="24.6" hidden="1" customHeight="1" outlineLevel="1" x14ac:dyDescent="0.3">
      <c r="A1090" s="13"/>
      <c r="B1090" s="34"/>
      <c r="C1090" s="71"/>
      <c r="D1090" s="71"/>
      <c r="E1090" s="71"/>
      <c r="F1090" s="71" t="s">
        <v>3</v>
      </c>
      <c r="G1090" s="89" t="s">
        <v>3</v>
      </c>
      <c r="H1090" s="423" t="s">
        <v>3</v>
      </c>
      <c r="I1090" s="425"/>
      <c r="J1090"/>
      <c r="K1090"/>
      <c r="L1090"/>
      <c r="M1090"/>
      <c r="N1090"/>
      <c r="O1090"/>
    </row>
    <row r="1091" spans="1:15" hidden="1" outlineLevel="1" x14ac:dyDescent="0.3">
      <c r="A1091" s="13"/>
      <c r="B1091" s="34"/>
      <c r="C1091" s="71"/>
      <c r="D1091" s="71"/>
      <c r="E1091" s="71"/>
      <c r="F1091" s="71" t="s">
        <v>3</v>
      </c>
      <c r="G1091" s="89" t="s">
        <v>3</v>
      </c>
      <c r="H1091" s="423" t="s">
        <v>3</v>
      </c>
      <c r="I1091" s="425"/>
      <c r="J1091"/>
      <c r="K1091"/>
      <c r="L1091"/>
      <c r="M1091"/>
      <c r="N1091"/>
      <c r="O1091"/>
    </row>
    <row r="1092" spans="1:15" ht="15.9" customHeight="1" collapsed="1" x14ac:dyDescent="0.3">
      <c r="A1092" s="13"/>
      <c r="B1092" s="26" t="s">
        <v>16</v>
      </c>
      <c r="C1092" s="19"/>
      <c r="D1092" s="20"/>
      <c r="E1092" s="20"/>
      <c r="F1092" s="20"/>
      <c r="G1092" s="20"/>
      <c r="H1092" s="20"/>
      <c r="I1092" s="20"/>
      <c r="J1092"/>
      <c r="K1092"/>
      <c r="L1092"/>
      <c r="M1092"/>
      <c r="N1092"/>
      <c r="O1092"/>
    </row>
    <row r="1093" spans="1:15" ht="26.1" customHeight="1" x14ac:dyDescent="0.3">
      <c r="C1093" s="380" t="s">
        <v>895</v>
      </c>
      <c r="D1093" s="381"/>
      <c r="E1093" s="381"/>
      <c r="F1093" s="381"/>
      <c r="G1093" s="381"/>
      <c r="H1093" s="381"/>
      <c r="I1093" s="381"/>
      <c r="J1093"/>
      <c r="K1093"/>
      <c r="L1093"/>
      <c r="M1093"/>
      <c r="N1093"/>
      <c r="O1093"/>
    </row>
    <row r="1094" spans="1:15" ht="26.1" customHeight="1" x14ac:dyDescent="0.3">
      <c r="C1094" s="380" t="s">
        <v>896</v>
      </c>
      <c r="D1094" s="380"/>
      <c r="E1094" s="380"/>
      <c r="F1094" s="380"/>
      <c r="G1094" s="380"/>
      <c r="H1094" s="380"/>
      <c r="I1094" s="380"/>
      <c r="J1094"/>
      <c r="K1094"/>
      <c r="L1094"/>
      <c r="M1094"/>
      <c r="N1094"/>
      <c r="O1094"/>
    </row>
    <row r="1095" spans="1:15" ht="15.9" customHeight="1" x14ac:dyDescent="0.3">
      <c r="B1095" s="34"/>
      <c r="C1095" s="20"/>
      <c r="D1095" s="20"/>
      <c r="E1095" s="20"/>
      <c r="F1095" s="20"/>
      <c r="G1095" s="20"/>
      <c r="H1095" s="20"/>
      <c r="I1095" s="20"/>
      <c r="J1095"/>
      <c r="K1095"/>
      <c r="L1095"/>
      <c r="M1095"/>
      <c r="N1095"/>
      <c r="O1095"/>
    </row>
    <row r="1096" spans="1:15" ht="34.200000000000003" customHeight="1" x14ac:dyDescent="0.3">
      <c r="A1096" s="12" t="s">
        <v>273</v>
      </c>
      <c r="B1096" s="373" t="s">
        <v>897</v>
      </c>
      <c r="C1096" s="374"/>
      <c r="D1096" s="374"/>
      <c r="E1096" s="374"/>
      <c r="F1096" s="374"/>
      <c r="G1096" s="374"/>
      <c r="H1096" s="374"/>
      <c r="I1096" s="374"/>
      <c r="J1096"/>
      <c r="K1096"/>
      <c r="L1096"/>
      <c r="M1096"/>
      <c r="N1096"/>
      <c r="O1096"/>
    </row>
    <row r="1097" spans="1:15" ht="15.9" customHeight="1" x14ac:dyDescent="0.3">
      <c r="B1097" s="34"/>
      <c r="C1097" s="324" t="s">
        <v>898</v>
      </c>
      <c r="D1097" s="326"/>
      <c r="E1097" s="324" t="s">
        <v>899</v>
      </c>
      <c r="F1097" s="325"/>
      <c r="G1097" s="326"/>
      <c r="H1097" s="324" t="s">
        <v>900</v>
      </c>
      <c r="I1097" s="326"/>
      <c r="J1097"/>
      <c r="K1097"/>
      <c r="L1097"/>
      <c r="M1097"/>
      <c r="N1097"/>
      <c r="O1097"/>
    </row>
    <row r="1098" spans="1:15" ht="54" customHeight="1" x14ac:dyDescent="0.3">
      <c r="B1098" s="34"/>
      <c r="C1098" s="410" t="s">
        <v>1453</v>
      </c>
      <c r="D1098" s="369"/>
      <c r="E1098" s="367" t="s">
        <v>1443</v>
      </c>
      <c r="F1098" s="489"/>
      <c r="G1098" s="452"/>
      <c r="H1098" s="358">
        <v>3</v>
      </c>
      <c r="I1098" s="359"/>
      <c r="J1098"/>
      <c r="K1098"/>
      <c r="L1098"/>
      <c r="M1098"/>
      <c r="N1098"/>
      <c r="O1098"/>
    </row>
    <row r="1099" spans="1:15" ht="25.95" customHeight="1" x14ac:dyDescent="0.3">
      <c r="B1099" s="34"/>
      <c r="C1099" s="410" t="s">
        <v>1453</v>
      </c>
      <c r="D1099" s="369"/>
      <c r="E1099" s="367" t="s">
        <v>1541</v>
      </c>
      <c r="F1099" s="489"/>
      <c r="G1099" s="452"/>
      <c r="H1099" s="358">
        <v>3</v>
      </c>
      <c r="I1099" s="359"/>
      <c r="J1099"/>
      <c r="K1099"/>
      <c r="L1099"/>
      <c r="M1099"/>
      <c r="N1099"/>
      <c r="O1099"/>
    </row>
    <row r="1100" spans="1:15" ht="42" customHeight="1" x14ac:dyDescent="0.3">
      <c r="B1100" s="34"/>
      <c r="C1100" s="410" t="s">
        <v>1453</v>
      </c>
      <c r="D1100" s="369"/>
      <c r="E1100" s="367" t="s">
        <v>1649</v>
      </c>
      <c r="F1100" s="489"/>
      <c r="G1100" s="452"/>
      <c r="H1100" s="358">
        <v>1</v>
      </c>
      <c r="I1100" s="359"/>
      <c r="J1100"/>
      <c r="K1100"/>
      <c r="L1100"/>
      <c r="M1100"/>
      <c r="N1100"/>
      <c r="O1100"/>
    </row>
    <row r="1101" spans="1:15" ht="25.95" customHeight="1" x14ac:dyDescent="0.3">
      <c r="B1101" s="34"/>
      <c r="C1101" s="410" t="s">
        <v>3</v>
      </c>
      <c r="D1101" s="369"/>
      <c r="E1101" s="367" t="s">
        <v>3</v>
      </c>
      <c r="F1101" s="489"/>
      <c r="G1101" s="452"/>
      <c r="H1101" s="358"/>
      <c r="I1101" s="490"/>
      <c r="J1101"/>
      <c r="K1101"/>
      <c r="L1101"/>
      <c r="M1101"/>
      <c r="N1101"/>
      <c r="O1101"/>
    </row>
    <row r="1102" spans="1:15" ht="25.95" customHeight="1" x14ac:dyDescent="0.3">
      <c r="B1102" s="34"/>
      <c r="C1102" s="410" t="s">
        <v>3</v>
      </c>
      <c r="D1102" s="369"/>
      <c r="E1102" s="367" t="s">
        <v>3</v>
      </c>
      <c r="F1102" s="489"/>
      <c r="G1102" s="452"/>
      <c r="H1102" s="358"/>
      <c r="I1102" s="490"/>
      <c r="J1102"/>
      <c r="K1102"/>
      <c r="L1102"/>
      <c r="M1102"/>
      <c r="N1102"/>
      <c r="O1102"/>
    </row>
    <row r="1103" spans="1:15" ht="25.95" customHeight="1" x14ac:dyDescent="0.3">
      <c r="B1103" s="34"/>
      <c r="C1103" s="410" t="s">
        <v>3</v>
      </c>
      <c r="D1103" s="369"/>
      <c r="E1103" s="367" t="s">
        <v>3</v>
      </c>
      <c r="F1103" s="489"/>
      <c r="G1103" s="452"/>
      <c r="H1103" s="358"/>
      <c r="I1103" s="490"/>
      <c r="J1103"/>
      <c r="K1103"/>
      <c r="L1103"/>
      <c r="M1103"/>
      <c r="N1103"/>
      <c r="O1103"/>
    </row>
    <row r="1104" spans="1:15" ht="25.95" customHeight="1" x14ac:dyDescent="0.3">
      <c r="B1104" s="34"/>
      <c r="C1104" s="410" t="s">
        <v>3</v>
      </c>
      <c r="D1104" s="369"/>
      <c r="E1104" s="367" t="s">
        <v>3</v>
      </c>
      <c r="F1104" s="489"/>
      <c r="G1104" s="452"/>
      <c r="H1104" s="358"/>
      <c r="I1104" s="490"/>
      <c r="J1104"/>
      <c r="K1104"/>
      <c r="L1104"/>
      <c r="M1104"/>
      <c r="N1104"/>
      <c r="O1104"/>
    </row>
    <row r="1105" spans="1:15" ht="25.95" hidden="1" customHeight="1" outlineLevel="1" x14ac:dyDescent="0.3">
      <c r="B1105" s="34"/>
      <c r="C1105" s="410" t="s">
        <v>3</v>
      </c>
      <c r="D1105" s="369"/>
      <c r="E1105" s="367" t="s">
        <v>3</v>
      </c>
      <c r="F1105" s="489"/>
      <c r="G1105" s="452"/>
      <c r="H1105" s="358"/>
      <c r="I1105" s="490"/>
      <c r="J1105"/>
      <c r="K1105"/>
      <c r="L1105"/>
      <c r="M1105"/>
      <c r="N1105"/>
      <c r="O1105"/>
    </row>
    <row r="1106" spans="1:15" ht="25.95" hidden="1" customHeight="1" outlineLevel="1" x14ac:dyDescent="0.3">
      <c r="B1106" s="34"/>
      <c r="C1106" s="410" t="s">
        <v>3</v>
      </c>
      <c r="D1106" s="369"/>
      <c r="E1106" s="367" t="s">
        <v>3</v>
      </c>
      <c r="F1106" s="489"/>
      <c r="G1106" s="452"/>
      <c r="H1106" s="358"/>
      <c r="I1106" s="490"/>
      <c r="J1106"/>
      <c r="K1106"/>
      <c r="L1106"/>
      <c r="M1106"/>
      <c r="N1106"/>
      <c r="O1106"/>
    </row>
    <row r="1107" spans="1:15" ht="25.95" hidden="1" customHeight="1" outlineLevel="1" x14ac:dyDescent="0.3">
      <c r="B1107" s="34"/>
      <c r="C1107" s="410" t="s">
        <v>3</v>
      </c>
      <c r="D1107" s="369"/>
      <c r="E1107" s="367" t="s">
        <v>3</v>
      </c>
      <c r="F1107" s="489"/>
      <c r="G1107" s="452"/>
      <c r="H1107" s="358"/>
      <c r="I1107" s="490"/>
      <c r="J1107"/>
      <c r="K1107"/>
      <c r="L1107"/>
      <c r="M1107"/>
      <c r="N1107"/>
      <c r="O1107"/>
    </row>
    <row r="1108" spans="1:15" ht="25.95" hidden="1" customHeight="1" outlineLevel="1" x14ac:dyDescent="0.3">
      <c r="B1108" s="34"/>
      <c r="C1108" s="410" t="s">
        <v>3</v>
      </c>
      <c r="D1108" s="369"/>
      <c r="E1108" s="367" t="s">
        <v>3</v>
      </c>
      <c r="F1108" s="489"/>
      <c r="G1108" s="452"/>
      <c r="H1108" s="358"/>
      <c r="I1108" s="490"/>
      <c r="J1108"/>
      <c r="K1108"/>
      <c r="L1108"/>
      <c r="M1108"/>
      <c r="N1108"/>
      <c r="O1108"/>
    </row>
    <row r="1109" spans="1:15" ht="25.95" hidden="1" customHeight="1" outlineLevel="1" x14ac:dyDescent="0.3">
      <c r="B1109" s="34"/>
      <c r="C1109" s="410" t="s">
        <v>3</v>
      </c>
      <c r="D1109" s="369"/>
      <c r="E1109" s="367" t="s">
        <v>3</v>
      </c>
      <c r="F1109" s="489"/>
      <c r="G1109" s="452"/>
      <c r="H1109" s="358"/>
      <c r="I1109" s="490"/>
      <c r="J1109"/>
      <c r="K1109"/>
      <c r="L1109"/>
      <c r="M1109"/>
      <c r="N1109"/>
      <c r="O1109"/>
    </row>
    <row r="1110" spans="1:15" ht="25.95" hidden="1" customHeight="1" outlineLevel="1" x14ac:dyDescent="0.3">
      <c r="B1110" s="34"/>
      <c r="C1110" s="410" t="s">
        <v>3</v>
      </c>
      <c r="D1110" s="369"/>
      <c r="E1110" s="367" t="s">
        <v>3</v>
      </c>
      <c r="F1110" s="489"/>
      <c r="G1110" s="452"/>
      <c r="H1110" s="358"/>
      <c r="I1110" s="490"/>
      <c r="J1110"/>
      <c r="K1110"/>
      <c r="L1110"/>
      <c r="M1110"/>
      <c r="N1110"/>
      <c r="O1110"/>
    </row>
    <row r="1111" spans="1:15" ht="25.95" hidden="1" customHeight="1" outlineLevel="1" x14ac:dyDescent="0.3">
      <c r="B1111" s="34"/>
      <c r="C1111" s="410" t="s">
        <v>3</v>
      </c>
      <c r="D1111" s="369"/>
      <c r="E1111" s="367" t="s">
        <v>3</v>
      </c>
      <c r="F1111" s="489"/>
      <c r="G1111" s="452"/>
      <c r="H1111" s="358"/>
      <c r="I1111" s="490"/>
      <c r="J1111"/>
      <c r="K1111"/>
      <c r="L1111"/>
      <c r="M1111"/>
      <c r="N1111"/>
      <c r="O1111"/>
    </row>
    <row r="1112" spans="1:15" ht="25.95" hidden="1" customHeight="1" outlineLevel="1" x14ac:dyDescent="0.3">
      <c r="B1112" s="34"/>
      <c r="C1112" s="410" t="s">
        <v>3</v>
      </c>
      <c r="D1112" s="369"/>
      <c r="E1112" s="367" t="s">
        <v>3</v>
      </c>
      <c r="F1112" s="489"/>
      <c r="G1112" s="452"/>
      <c r="H1112" s="358"/>
      <c r="I1112" s="490"/>
      <c r="J1112"/>
      <c r="K1112"/>
      <c r="L1112"/>
      <c r="M1112"/>
      <c r="N1112"/>
      <c r="O1112"/>
    </row>
    <row r="1113" spans="1:15" ht="25.95" hidden="1" customHeight="1" outlineLevel="1" x14ac:dyDescent="0.3">
      <c r="B1113" s="34"/>
      <c r="C1113" s="410" t="s">
        <v>3</v>
      </c>
      <c r="D1113" s="369"/>
      <c r="E1113" s="367" t="s">
        <v>3</v>
      </c>
      <c r="F1113" s="489"/>
      <c r="G1113" s="452"/>
      <c r="H1113" s="358"/>
      <c r="I1113" s="490"/>
      <c r="J1113"/>
      <c r="K1113"/>
      <c r="L1113"/>
      <c r="M1113"/>
      <c r="N1113"/>
      <c r="O1113"/>
    </row>
    <row r="1114" spans="1:15" ht="25.95" hidden="1" customHeight="1" outlineLevel="1" x14ac:dyDescent="0.3">
      <c r="B1114" s="34"/>
      <c r="C1114" s="410" t="s">
        <v>3</v>
      </c>
      <c r="D1114" s="369"/>
      <c r="E1114" s="367" t="s">
        <v>3</v>
      </c>
      <c r="F1114" s="489"/>
      <c r="G1114" s="452"/>
      <c r="H1114" s="358"/>
      <c r="I1114" s="490"/>
      <c r="J1114"/>
      <c r="K1114"/>
      <c r="L1114"/>
      <c r="M1114"/>
      <c r="N1114"/>
      <c r="O1114"/>
    </row>
    <row r="1115" spans="1:15" ht="25.95" hidden="1" customHeight="1" outlineLevel="1" x14ac:dyDescent="0.3">
      <c r="B1115" s="34"/>
      <c r="C1115" s="410" t="s">
        <v>3</v>
      </c>
      <c r="D1115" s="369"/>
      <c r="E1115" s="367" t="s">
        <v>3</v>
      </c>
      <c r="F1115" s="489"/>
      <c r="G1115" s="452"/>
      <c r="H1115" s="358"/>
      <c r="I1115" s="490"/>
      <c r="J1115"/>
      <c r="K1115"/>
      <c r="L1115"/>
      <c r="M1115"/>
      <c r="N1115"/>
      <c r="O1115"/>
    </row>
    <row r="1116" spans="1:15" ht="25.95" hidden="1" customHeight="1" outlineLevel="1" x14ac:dyDescent="0.3">
      <c r="B1116" s="34"/>
      <c r="C1116" s="410" t="s">
        <v>3</v>
      </c>
      <c r="D1116" s="369"/>
      <c r="E1116" s="367" t="s">
        <v>3</v>
      </c>
      <c r="F1116" s="489"/>
      <c r="G1116" s="452"/>
      <c r="H1116" s="358"/>
      <c r="I1116" s="490"/>
      <c r="J1116"/>
      <c r="K1116"/>
      <c r="L1116"/>
      <c r="M1116"/>
      <c r="N1116"/>
      <c r="O1116"/>
    </row>
    <row r="1117" spans="1:15" ht="25.95" hidden="1" customHeight="1" outlineLevel="1" x14ac:dyDescent="0.3">
      <c r="B1117" s="34"/>
      <c r="C1117" s="410" t="s">
        <v>3</v>
      </c>
      <c r="D1117" s="369"/>
      <c r="E1117" s="367" t="s">
        <v>3</v>
      </c>
      <c r="F1117" s="489"/>
      <c r="G1117" s="452"/>
      <c r="H1117" s="358"/>
      <c r="I1117" s="490"/>
      <c r="J1117"/>
      <c r="K1117"/>
      <c r="L1117"/>
      <c r="M1117"/>
      <c r="N1117"/>
      <c r="O1117"/>
    </row>
    <row r="1118" spans="1:15" ht="25.95" hidden="1" customHeight="1" outlineLevel="1" x14ac:dyDescent="0.3">
      <c r="B1118" s="34"/>
      <c r="C1118" s="410" t="s">
        <v>3</v>
      </c>
      <c r="D1118" s="369"/>
      <c r="E1118" s="367" t="s">
        <v>3</v>
      </c>
      <c r="F1118" s="489"/>
      <c r="G1118" s="452"/>
      <c r="H1118" s="358"/>
      <c r="I1118" s="490"/>
      <c r="J1118"/>
      <c r="K1118"/>
      <c r="L1118"/>
      <c r="M1118"/>
      <c r="N1118"/>
      <c r="O1118"/>
    </row>
    <row r="1119" spans="1:15" ht="25.95" hidden="1" customHeight="1" outlineLevel="1" x14ac:dyDescent="0.3">
      <c r="B1119" s="34"/>
      <c r="C1119" s="410" t="s">
        <v>3</v>
      </c>
      <c r="D1119" s="369"/>
      <c r="E1119" s="367" t="s">
        <v>3</v>
      </c>
      <c r="F1119" s="489"/>
      <c r="G1119" s="452"/>
      <c r="H1119" s="358"/>
      <c r="I1119" s="490"/>
      <c r="J1119"/>
      <c r="K1119"/>
      <c r="L1119"/>
      <c r="M1119"/>
      <c r="N1119"/>
      <c r="O1119"/>
    </row>
    <row r="1120" spans="1:15" ht="15.9" customHeight="1" collapsed="1" x14ac:dyDescent="0.3">
      <c r="A1120" s="13"/>
      <c r="B1120" s="26" t="s">
        <v>16</v>
      </c>
      <c r="C1120" s="19"/>
      <c r="D1120" s="20"/>
      <c r="E1120" s="20"/>
      <c r="F1120" s="20"/>
      <c r="G1120" s="20"/>
      <c r="H1120" s="20"/>
      <c r="I1120" s="20"/>
      <c r="J1120"/>
      <c r="K1120"/>
      <c r="L1120"/>
      <c r="M1120"/>
      <c r="N1120"/>
      <c r="O1120"/>
    </row>
    <row r="1121" spans="1:15" ht="17.25" customHeight="1" x14ac:dyDescent="0.3">
      <c r="A1121" s="13"/>
      <c r="B1121" s="16"/>
      <c r="C1121" s="378" t="s">
        <v>901</v>
      </c>
      <c r="D1121" s="378"/>
      <c r="E1121" s="378"/>
      <c r="F1121" s="378"/>
      <c r="G1121" s="378"/>
      <c r="H1121" s="378"/>
      <c r="I1121" s="378"/>
      <c r="J1121"/>
      <c r="K1121"/>
      <c r="L1121"/>
      <c r="M1121"/>
      <c r="N1121"/>
      <c r="O1121"/>
    </row>
    <row r="1122" spans="1:15" ht="16.95" customHeight="1" x14ac:dyDescent="0.3">
      <c r="A1122" s="13"/>
      <c r="C1122" s="378" t="s">
        <v>902</v>
      </c>
      <c r="D1122" s="378"/>
      <c r="E1122" s="378"/>
      <c r="F1122" s="378"/>
      <c r="G1122" s="378"/>
      <c r="H1122" s="378"/>
      <c r="I1122" s="378"/>
      <c r="J1122"/>
      <c r="K1122"/>
      <c r="L1122"/>
      <c r="M1122"/>
      <c r="N1122"/>
      <c r="O1122"/>
    </row>
    <row r="1123" spans="1:15" ht="16.95" customHeight="1" x14ac:dyDescent="0.3">
      <c r="A1123" s="13"/>
      <c r="C1123" s="99"/>
      <c r="D1123" s="99"/>
      <c r="E1123" s="99"/>
      <c r="F1123" s="99"/>
      <c r="G1123" s="99"/>
      <c r="H1123" s="99"/>
      <c r="I1123" s="99"/>
      <c r="J1123"/>
      <c r="K1123"/>
      <c r="L1123"/>
      <c r="M1123"/>
      <c r="N1123"/>
      <c r="O1123"/>
    </row>
    <row r="1124" spans="1:15" ht="35.25" customHeight="1" x14ac:dyDescent="0.3">
      <c r="A1124" s="12" t="s">
        <v>278</v>
      </c>
      <c r="B1124" s="373" t="s">
        <v>903</v>
      </c>
      <c r="C1124" s="374"/>
      <c r="D1124" s="374"/>
      <c r="E1124" s="374"/>
      <c r="F1124" s="374"/>
      <c r="G1124" s="374"/>
      <c r="H1124" s="375"/>
      <c r="I1124" s="41" t="s">
        <v>1442</v>
      </c>
      <c r="J1124"/>
      <c r="K1124"/>
      <c r="L1124"/>
      <c r="M1124"/>
      <c r="N1124"/>
      <c r="O1124"/>
    </row>
    <row r="1125" spans="1:15" ht="20.399999999999999" customHeight="1" x14ac:dyDescent="0.3">
      <c r="A1125" s="12"/>
      <c r="B1125" s="337" t="s">
        <v>904</v>
      </c>
      <c r="C1125" s="338"/>
      <c r="D1125" s="338"/>
      <c r="E1125" s="338"/>
      <c r="F1125" s="338"/>
      <c r="G1125" s="338"/>
      <c r="H1125" s="338"/>
      <c r="I1125" s="338"/>
      <c r="J1125"/>
      <c r="K1125"/>
      <c r="L1125"/>
      <c r="M1125"/>
      <c r="N1125"/>
      <c r="O1125"/>
    </row>
    <row r="1126" spans="1:15" ht="46.2" customHeight="1" x14ac:dyDescent="0.3">
      <c r="A1126" s="12"/>
      <c r="B1126" s="34"/>
      <c r="C1126" s="46" t="s">
        <v>889</v>
      </c>
      <c r="D1126" s="324" t="s">
        <v>905</v>
      </c>
      <c r="E1126" s="325"/>
      <c r="F1126" s="325"/>
      <c r="G1126" s="326"/>
      <c r="H1126" s="46" t="s">
        <v>906</v>
      </c>
      <c r="I1126" s="46" t="s">
        <v>907</v>
      </c>
      <c r="J1126"/>
      <c r="K1126"/>
      <c r="L1126"/>
      <c r="M1126"/>
      <c r="N1126"/>
      <c r="O1126"/>
    </row>
    <row r="1127" spans="1:15" s="57" customFormat="1" ht="27.75" customHeight="1" x14ac:dyDescent="0.3">
      <c r="A1127" s="56"/>
      <c r="B1127" s="73"/>
      <c r="C1127" s="71">
        <v>178</v>
      </c>
      <c r="D1127" s="410" t="s">
        <v>1509</v>
      </c>
      <c r="E1127" s="368"/>
      <c r="F1127" s="368"/>
      <c r="G1127" s="369"/>
      <c r="H1127" s="71" t="s">
        <v>1451</v>
      </c>
      <c r="I1127" s="127">
        <v>52525</v>
      </c>
      <c r="J1127"/>
      <c r="K1127"/>
      <c r="L1127"/>
      <c r="M1127"/>
      <c r="N1127"/>
      <c r="O1127"/>
    </row>
    <row r="1128" spans="1:15" s="57" customFormat="1" ht="27.75" customHeight="1" x14ac:dyDescent="0.3">
      <c r="A1128" s="56"/>
      <c r="B1128" s="73"/>
      <c r="C1128" s="71">
        <v>125</v>
      </c>
      <c r="D1128" s="410" t="s">
        <v>1482</v>
      </c>
      <c r="E1128" s="368"/>
      <c r="F1128" s="368"/>
      <c r="G1128" s="369"/>
      <c r="H1128" s="71" t="s">
        <v>1451</v>
      </c>
      <c r="I1128" s="127">
        <v>10867</v>
      </c>
      <c r="J1128"/>
      <c r="K1128"/>
      <c r="L1128"/>
      <c r="M1128"/>
      <c r="N1128"/>
      <c r="O1128"/>
    </row>
    <row r="1129" spans="1:15" s="57" customFormat="1" ht="27.75" customHeight="1" x14ac:dyDescent="0.3">
      <c r="A1129" s="56"/>
      <c r="B1129" s="73"/>
      <c r="C1129" s="257" t="s">
        <v>2407</v>
      </c>
      <c r="D1129" s="410" t="s">
        <v>1509</v>
      </c>
      <c r="E1129" s="368"/>
      <c r="F1129" s="368"/>
      <c r="G1129" s="369"/>
      <c r="H1129" s="71" t="s">
        <v>1507</v>
      </c>
      <c r="I1129" s="127">
        <v>4369</v>
      </c>
      <c r="J1129"/>
      <c r="K1129"/>
      <c r="L1129"/>
      <c r="M1129"/>
      <c r="N1129"/>
      <c r="O1129"/>
    </row>
    <row r="1130" spans="1:15" s="57" customFormat="1" ht="27.75" customHeight="1" x14ac:dyDescent="0.3">
      <c r="A1130" s="56"/>
      <c r="B1130" s="73"/>
      <c r="C1130" s="71"/>
      <c r="D1130" s="410" t="s">
        <v>3</v>
      </c>
      <c r="E1130" s="368"/>
      <c r="F1130" s="368"/>
      <c r="G1130" s="369"/>
      <c r="H1130" s="71" t="s">
        <v>3</v>
      </c>
      <c r="I1130" s="127"/>
      <c r="J1130"/>
      <c r="K1130"/>
      <c r="L1130"/>
      <c r="M1130"/>
      <c r="N1130"/>
      <c r="O1130"/>
    </row>
    <row r="1131" spans="1:15" s="57" customFormat="1" ht="27.75" hidden="1" customHeight="1" outlineLevel="1" x14ac:dyDescent="0.3">
      <c r="A1131" s="56"/>
      <c r="B1131" s="73"/>
      <c r="C1131" s="71"/>
      <c r="D1131" s="410" t="s">
        <v>3</v>
      </c>
      <c r="E1131" s="368"/>
      <c r="F1131" s="368"/>
      <c r="G1131" s="369"/>
      <c r="H1131" s="71" t="s">
        <v>3</v>
      </c>
      <c r="I1131" s="127"/>
      <c r="J1131"/>
      <c r="K1131"/>
      <c r="L1131"/>
      <c r="M1131"/>
      <c r="N1131"/>
      <c r="O1131"/>
    </row>
    <row r="1132" spans="1:15" s="57" customFormat="1" ht="27.75" hidden="1" customHeight="1" outlineLevel="1" x14ac:dyDescent="0.3">
      <c r="A1132" s="56"/>
      <c r="B1132" s="73"/>
      <c r="C1132" s="71"/>
      <c r="D1132" s="410" t="s">
        <v>3</v>
      </c>
      <c r="E1132" s="368"/>
      <c r="F1132" s="368"/>
      <c r="G1132" s="369"/>
      <c r="H1132" s="71" t="s">
        <v>3</v>
      </c>
      <c r="I1132" s="127"/>
      <c r="J1132"/>
      <c r="K1132"/>
      <c r="L1132"/>
      <c r="M1132"/>
      <c r="N1132"/>
      <c r="O1132"/>
    </row>
    <row r="1133" spans="1:15" s="57" customFormat="1" ht="27.75" hidden="1" customHeight="1" outlineLevel="1" x14ac:dyDescent="0.3">
      <c r="A1133" s="56"/>
      <c r="B1133" s="73"/>
      <c r="C1133" s="71"/>
      <c r="D1133" s="410" t="s">
        <v>3</v>
      </c>
      <c r="E1133" s="368"/>
      <c r="F1133" s="368"/>
      <c r="G1133" s="369"/>
      <c r="H1133" s="71" t="s">
        <v>3</v>
      </c>
      <c r="I1133" s="127"/>
      <c r="J1133"/>
      <c r="K1133"/>
      <c r="L1133"/>
      <c r="M1133"/>
      <c r="N1133"/>
      <c r="O1133"/>
    </row>
    <row r="1134" spans="1:15" s="57" customFormat="1" ht="27.6" hidden="1" customHeight="1" outlineLevel="1" x14ac:dyDescent="0.3">
      <c r="A1134" s="56"/>
      <c r="B1134" s="73"/>
      <c r="C1134" s="71"/>
      <c r="D1134" s="410" t="s">
        <v>3</v>
      </c>
      <c r="E1134" s="368"/>
      <c r="F1134" s="368"/>
      <c r="G1134" s="369"/>
      <c r="H1134" s="71" t="s">
        <v>3</v>
      </c>
      <c r="I1134" s="127"/>
      <c r="J1134"/>
      <c r="K1134"/>
      <c r="L1134"/>
      <c r="M1134"/>
      <c r="N1134"/>
      <c r="O1134"/>
    </row>
    <row r="1135" spans="1:15" s="57" customFormat="1" ht="27.6" hidden="1" customHeight="1" outlineLevel="1" x14ac:dyDescent="0.3">
      <c r="A1135" s="56"/>
      <c r="B1135" s="73"/>
      <c r="C1135" s="71"/>
      <c r="D1135" s="410" t="s">
        <v>3</v>
      </c>
      <c r="E1135" s="368"/>
      <c r="F1135" s="368"/>
      <c r="G1135" s="369"/>
      <c r="H1135" s="71" t="s">
        <v>3</v>
      </c>
      <c r="I1135" s="127"/>
      <c r="J1135"/>
      <c r="K1135"/>
      <c r="L1135"/>
      <c r="M1135"/>
      <c r="N1135"/>
      <c r="O1135"/>
    </row>
    <row r="1136" spans="1:15" s="57" customFormat="1" ht="27.75" hidden="1" customHeight="1" outlineLevel="1" x14ac:dyDescent="0.3">
      <c r="A1136" s="56"/>
      <c r="B1136" s="73"/>
      <c r="C1136" s="71"/>
      <c r="D1136" s="410" t="s">
        <v>3</v>
      </c>
      <c r="E1136" s="368"/>
      <c r="F1136" s="368"/>
      <c r="G1136" s="369"/>
      <c r="H1136" s="71" t="s">
        <v>3</v>
      </c>
      <c r="I1136" s="127"/>
      <c r="J1136"/>
      <c r="K1136"/>
      <c r="L1136"/>
      <c r="M1136"/>
      <c r="N1136"/>
      <c r="O1136"/>
    </row>
    <row r="1137" spans="1:15" ht="15.9" customHeight="1" collapsed="1" x14ac:dyDescent="0.3">
      <c r="A1137" s="12"/>
      <c r="B1137" s="26" t="s">
        <v>16</v>
      </c>
      <c r="C1137" s="19"/>
      <c r="D1137" s="20"/>
      <c r="E1137" s="20"/>
      <c r="F1137" s="20"/>
      <c r="G1137" s="20"/>
      <c r="H1137" s="20"/>
      <c r="I1137" s="20"/>
      <c r="J1137"/>
      <c r="K1137"/>
      <c r="L1137"/>
      <c r="M1137"/>
      <c r="N1137"/>
      <c r="O1137"/>
    </row>
    <row r="1138" spans="1:15" ht="17.399999999999999" customHeight="1" x14ac:dyDescent="0.3">
      <c r="A1138" s="12"/>
      <c r="B1138" s="16"/>
      <c r="C1138" s="380" t="s">
        <v>908</v>
      </c>
      <c r="D1138" s="381"/>
      <c r="E1138" s="381"/>
      <c r="F1138" s="381"/>
      <c r="G1138" s="381"/>
      <c r="H1138" s="381"/>
      <c r="I1138" s="381"/>
      <c r="J1138"/>
      <c r="K1138"/>
      <c r="L1138"/>
      <c r="M1138"/>
      <c r="N1138"/>
      <c r="O1138"/>
    </row>
    <row r="1139" spans="1:15" ht="73.2" customHeight="1" x14ac:dyDescent="0.3">
      <c r="A1139" s="12"/>
      <c r="B1139" s="16"/>
      <c r="C1139" s="380" t="s">
        <v>909</v>
      </c>
      <c r="D1139" s="380"/>
      <c r="E1139" s="380"/>
      <c r="F1139" s="380"/>
      <c r="G1139" s="380"/>
      <c r="H1139" s="380"/>
      <c r="I1139" s="380"/>
      <c r="J1139"/>
      <c r="K1139"/>
      <c r="L1139"/>
      <c r="M1139"/>
      <c r="N1139"/>
      <c r="O1139"/>
    </row>
    <row r="1140" spans="1:15" ht="28.95" customHeight="1" x14ac:dyDescent="0.3">
      <c r="A1140" s="12"/>
      <c r="B1140" s="16"/>
      <c r="C1140" s="380" t="s">
        <v>910</v>
      </c>
      <c r="D1140" s="380"/>
      <c r="E1140" s="380"/>
      <c r="F1140" s="380"/>
      <c r="G1140" s="380"/>
      <c r="H1140" s="380"/>
      <c r="I1140" s="380"/>
      <c r="J1140"/>
      <c r="K1140"/>
      <c r="L1140"/>
      <c r="M1140"/>
      <c r="N1140"/>
      <c r="O1140"/>
    </row>
    <row r="1141" spans="1:15" ht="15.9" customHeight="1" x14ac:dyDescent="0.3">
      <c r="A1141" s="12"/>
      <c r="J1141"/>
      <c r="K1141"/>
      <c r="L1141"/>
      <c r="M1141"/>
      <c r="N1141"/>
      <c r="O1141"/>
    </row>
    <row r="1142" spans="1:15" ht="35.4" customHeight="1" x14ac:dyDescent="0.3">
      <c r="A1142" s="12" t="s">
        <v>285</v>
      </c>
      <c r="B1142" s="373" t="s">
        <v>911</v>
      </c>
      <c r="C1142" s="374"/>
      <c r="D1142" s="374"/>
      <c r="E1142" s="374"/>
      <c r="F1142" s="374"/>
      <c r="G1142" s="374"/>
      <c r="H1142" s="374"/>
      <c r="I1142" s="374"/>
      <c r="J1142"/>
      <c r="K1142"/>
      <c r="L1142"/>
      <c r="M1142"/>
      <c r="N1142"/>
      <c r="O1142"/>
    </row>
    <row r="1143" spans="1:15" ht="44.4" customHeight="1" x14ac:dyDescent="0.3">
      <c r="A1143" s="12"/>
      <c r="C1143" s="42" t="s">
        <v>912</v>
      </c>
      <c r="D1143" s="363" t="s">
        <v>899</v>
      </c>
      <c r="E1143" s="365"/>
      <c r="F1143" s="363" t="s">
        <v>913</v>
      </c>
      <c r="G1143" s="365"/>
      <c r="H1143" s="42" t="s">
        <v>914</v>
      </c>
      <c r="I1143" s="238" t="s">
        <v>915</v>
      </c>
      <c r="J1143"/>
      <c r="K1143"/>
      <c r="L1143"/>
      <c r="M1143"/>
      <c r="N1143"/>
      <c r="O1143"/>
    </row>
    <row r="1144" spans="1:15" ht="27" customHeight="1" x14ac:dyDescent="0.3">
      <c r="A1144" s="12"/>
      <c r="C1144" s="47" t="s">
        <v>1455</v>
      </c>
      <c r="D1144" s="367" t="s">
        <v>1443</v>
      </c>
      <c r="E1144" s="492"/>
      <c r="F1144" s="236" t="s">
        <v>1511</v>
      </c>
      <c r="G1144" s="239"/>
      <c r="H1144" s="127">
        <v>31</v>
      </c>
      <c r="I1144" s="127">
        <v>0</v>
      </c>
      <c r="J1144"/>
      <c r="K1144"/>
      <c r="L1144"/>
      <c r="M1144"/>
      <c r="N1144"/>
      <c r="O1144"/>
    </row>
    <row r="1145" spans="1:15" ht="27" customHeight="1" x14ac:dyDescent="0.3">
      <c r="A1145" s="12"/>
      <c r="C1145" s="47" t="s">
        <v>1455</v>
      </c>
      <c r="D1145" s="367" t="s">
        <v>1600</v>
      </c>
      <c r="E1145" s="492"/>
      <c r="F1145" s="236" t="s">
        <v>1511</v>
      </c>
      <c r="G1145" s="239"/>
      <c r="H1145" s="127">
        <v>5</v>
      </c>
      <c r="I1145" s="127">
        <v>0</v>
      </c>
      <c r="J1145"/>
      <c r="K1145"/>
      <c r="L1145"/>
      <c r="M1145"/>
      <c r="N1145"/>
      <c r="O1145"/>
    </row>
    <row r="1146" spans="1:15" ht="27" customHeight="1" x14ac:dyDescent="0.3">
      <c r="A1146" s="12"/>
      <c r="C1146" s="47" t="s">
        <v>1455</v>
      </c>
      <c r="D1146" s="367" t="s">
        <v>1596</v>
      </c>
      <c r="E1146" s="492"/>
      <c r="F1146" s="236" t="s">
        <v>1511</v>
      </c>
      <c r="G1146" s="239"/>
      <c r="H1146" s="127">
        <v>1</v>
      </c>
      <c r="I1146" s="127">
        <v>0</v>
      </c>
      <c r="J1146"/>
      <c r="K1146"/>
      <c r="L1146"/>
      <c r="M1146"/>
      <c r="N1146"/>
      <c r="O1146"/>
    </row>
    <row r="1147" spans="1:15" ht="27" customHeight="1" x14ac:dyDescent="0.3">
      <c r="A1147" s="12"/>
      <c r="C1147" s="47" t="s">
        <v>1455</v>
      </c>
      <c r="D1147" s="367" t="s">
        <v>1620</v>
      </c>
      <c r="E1147" s="492"/>
      <c r="F1147" s="236" t="s">
        <v>1511</v>
      </c>
      <c r="G1147" s="239"/>
      <c r="H1147" s="127">
        <v>2</v>
      </c>
      <c r="I1147" s="127">
        <v>0</v>
      </c>
      <c r="J1147"/>
      <c r="K1147"/>
      <c r="L1147"/>
      <c r="M1147"/>
      <c r="N1147"/>
      <c r="O1147"/>
    </row>
    <row r="1148" spans="1:15" ht="27" customHeight="1" x14ac:dyDescent="0.3">
      <c r="A1148" s="12"/>
      <c r="C1148" s="47" t="s">
        <v>1483</v>
      </c>
      <c r="D1148" s="367" t="s">
        <v>1443</v>
      </c>
      <c r="E1148" s="492"/>
      <c r="F1148" s="236" t="s">
        <v>1511</v>
      </c>
      <c r="G1148" s="239"/>
      <c r="H1148" s="127">
        <v>6</v>
      </c>
      <c r="I1148" s="127">
        <v>0</v>
      </c>
      <c r="J1148"/>
      <c r="K1148"/>
      <c r="L1148"/>
      <c r="M1148"/>
      <c r="N1148"/>
      <c r="O1148"/>
    </row>
    <row r="1149" spans="1:15" ht="27" customHeight="1" x14ac:dyDescent="0.3">
      <c r="A1149" s="12"/>
      <c r="C1149" s="47" t="s">
        <v>1483</v>
      </c>
      <c r="D1149" s="367" t="s">
        <v>1605</v>
      </c>
      <c r="E1149" s="492"/>
      <c r="F1149" s="236" t="s">
        <v>1511</v>
      </c>
      <c r="G1149" s="239"/>
      <c r="H1149" s="127">
        <v>1</v>
      </c>
      <c r="I1149" s="127">
        <v>0</v>
      </c>
      <c r="J1149"/>
      <c r="K1149"/>
      <c r="L1149"/>
      <c r="M1149"/>
      <c r="N1149"/>
      <c r="O1149"/>
    </row>
    <row r="1150" spans="1:15" ht="27" customHeight="1" x14ac:dyDescent="0.3">
      <c r="A1150" s="12"/>
      <c r="C1150" s="47" t="s">
        <v>1483</v>
      </c>
      <c r="D1150" s="367" t="s">
        <v>1596</v>
      </c>
      <c r="E1150" s="492"/>
      <c r="F1150" s="236" t="s">
        <v>1511</v>
      </c>
      <c r="G1150" s="239"/>
      <c r="H1150" s="127">
        <v>2</v>
      </c>
      <c r="I1150" s="127">
        <v>0</v>
      </c>
      <c r="J1150"/>
      <c r="K1150"/>
      <c r="L1150"/>
      <c r="M1150"/>
      <c r="N1150"/>
      <c r="O1150"/>
    </row>
    <row r="1151" spans="1:15" ht="27" customHeight="1" x14ac:dyDescent="0.3">
      <c r="A1151" s="12"/>
      <c r="C1151" s="47" t="s">
        <v>1483</v>
      </c>
      <c r="D1151" s="367" t="s">
        <v>1591</v>
      </c>
      <c r="E1151" s="492"/>
      <c r="F1151" s="236" t="s">
        <v>1511</v>
      </c>
      <c r="G1151" s="239"/>
      <c r="H1151" s="127">
        <v>6</v>
      </c>
      <c r="I1151" s="127">
        <v>0</v>
      </c>
      <c r="J1151"/>
      <c r="K1151"/>
      <c r="L1151"/>
      <c r="M1151"/>
      <c r="N1151"/>
      <c r="O1151"/>
    </row>
    <row r="1152" spans="1:15" ht="27" customHeight="1" x14ac:dyDescent="0.3">
      <c r="A1152" s="12"/>
      <c r="C1152" s="47" t="s">
        <v>1483</v>
      </c>
      <c r="D1152" s="367" t="s">
        <v>1649</v>
      </c>
      <c r="E1152" s="492"/>
      <c r="F1152" s="236" t="s">
        <v>1511</v>
      </c>
      <c r="G1152" s="239"/>
      <c r="H1152" s="127">
        <v>2</v>
      </c>
      <c r="I1152" s="127">
        <v>0</v>
      </c>
      <c r="J1152"/>
      <c r="K1152"/>
      <c r="L1152"/>
      <c r="M1152"/>
      <c r="N1152"/>
      <c r="O1152"/>
    </row>
    <row r="1153" spans="1:15" ht="27" customHeight="1" x14ac:dyDescent="0.3">
      <c r="A1153" s="12"/>
      <c r="C1153" s="47" t="s">
        <v>1483</v>
      </c>
      <c r="D1153" s="367" t="s">
        <v>1553</v>
      </c>
      <c r="E1153" s="492"/>
      <c r="F1153" s="236" t="s">
        <v>1511</v>
      </c>
      <c r="G1153" s="239"/>
      <c r="H1153" s="127">
        <v>5</v>
      </c>
      <c r="I1153" s="127">
        <v>0</v>
      </c>
      <c r="J1153"/>
      <c r="K1153"/>
      <c r="L1153"/>
      <c r="M1153"/>
      <c r="N1153"/>
      <c r="O1153"/>
    </row>
    <row r="1154" spans="1:15" ht="27" customHeight="1" x14ac:dyDescent="0.3">
      <c r="A1154" s="12"/>
      <c r="C1154" s="47" t="s">
        <v>1510</v>
      </c>
      <c r="D1154" s="367" t="s">
        <v>1443</v>
      </c>
      <c r="E1154" s="492"/>
      <c r="F1154" s="236" t="s">
        <v>1511</v>
      </c>
      <c r="G1154" s="239"/>
      <c r="H1154" s="127">
        <v>3</v>
      </c>
      <c r="I1154" s="127">
        <v>0</v>
      </c>
      <c r="J1154"/>
      <c r="K1154"/>
      <c r="L1154"/>
      <c r="M1154"/>
      <c r="N1154"/>
      <c r="O1154"/>
    </row>
    <row r="1155" spans="1:15" ht="27" customHeight="1" x14ac:dyDescent="0.3">
      <c r="A1155" s="12"/>
      <c r="C1155" s="47" t="s">
        <v>1510</v>
      </c>
      <c r="D1155" s="367" t="s">
        <v>1596</v>
      </c>
      <c r="E1155" s="492"/>
      <c r="F1155" s="236" t="s">
        <v>1511</v>
      </c>
      <c r="G1155" s="239"/>
      <c r="H1155" s="127">
        <v>1</v>
      </c>
      <c r="I1155" s="127">
        <v>0</v>
      </c>
      <c r="J1155"/>
      <c r="K1155"/>
      <c r="L1155"/>
      <c r="M1155"/>
      <c r="N1155"/>
      <c r="O1155"/>
    </row>
    <row r="1156" spans="1:15" ht="27" customHeight="1" x14ac:dyDescent="0.3">
      <c r="A1156" s="12"/>
      <c r="C1156" s="47" t="s">
        <v>1510</v>
      </c>
      <c r="D1156" s="367" t="s">
        <v>1630</v>
      </c>
      <c r="E1156" s="492"/>
      <c r="F1156" s="236" t="s">
        <v>1511</v>
      </c>
      <c r="G1156" s="239"/>
      <c r="H1156" s="127">
        <v>1</v>
      </c>
      <c r="I1156" s="127">
        <v>0</v>
      </c>
      <c r="J1156"/>
      <c r="K1156"/>
      <c r="L1156"/>
      <c r="M1156"/>
      <c r="N1156"/>
      <c r="O1156"/>
    </row>
    <row r="1157" spans="1:15" ht="27" customHeight="1" x14ac:dyDescent="0.3">
      <c r="A1157" s="12"/>
      <c r="C1157" s="47" t="s">
        <v>1510</v>
      </c>
      <c r="D1157" s="367" t="s">
        <v>1585</v>
      </c>
      <c r="E1157" s="492"/>
      <c r="F1157" s="236" t="s">
        <v>1511</v>
      </c>
      <c r="G1157" s="239"/>
      <c r="H1157" s="127">
        <v>4</v>
      </c>
      <c r="I1157" s="127">
        <v>0</v>
      </c>
      <c r="J1157"/>
      <c r="K1157"/>
      <c r="L1157"/>
      <c r="M1157"/>
      <c r="N1157"/>
      <c r="O1157"/>
    </row>
    <row r="1158" spans="1:15" ht="27" customHeight="1" x14ac:dyDescent="0.3">
      <c r="A1158" s="12"/>
      <c r="C1158" s="47" t="s">
        <v>1510</v>
      </c>
      <c r="D1158" s="367" t="s">
        <v>1620</v>
      </c>
      <c r="E1158" s="492"/>
      <c r="F1158" s="236" t="s">
        <v>1511</v>
      </c>
      <c r="G1158" s="239"/>
      <c r="H1158" s="127">
        <v>1</v>
      </c>
      <c r="I1158" s="127">
        <v>0</v>
      </c>
      <c r="J1158"/>
      <c r="K1158"/>
      <c r="L1158"/>
      <c r="M1158"/>
      <c r="N1158"/>
      <c r="O1158"/>
    </row>
    <row r="1159" spans="1:15" ht="27" customHeight="1" x14ac:dyDescent="0.3">
      <c r="A1159" s="12"/>
      <c r="C1159" s="47" t="s">
        <v>3</v>
      </c>
      <c r="D1159" s="367" t="s">
        <v>3</v>
      </c>
      <c r="E1159" s="492"/>
      <c r="F1159" s="410" t="s">
        <v>3</v>
      </c>
      <c r="G1159" s="452"/>
      <c r="H1159" s="127"/>
      <c r="I1159" s="127"/>
      <c r="J1159"/>
      <c r="K1159"/>
      <c r="L1159"/>
      <c r="M1159"/>
      <c r="N1159"/>
      <c r="O1159"/>
    </row>
    <row r="1160" spans="1:15" ht="27" customHeight="1" x14ac:dyDescent="0.3">
      <c r="A1160" s="12"/>
      <c r="C1160" s="47" t="s">
        <v>3</v>
      </c>
      <c r="D1160" s="367" t="s">
        <v>3</v>
      </c>
      <c r="E1160" s="492"/>
      <c r="F1160" s="410" t="s">
        <v>3</v>
      </c>
      <c r="G1160" s="452"/>
      <c r="H1160" s="127"/>
      <c r="I1160" s="127"/>
    </row>
    <row r="1161" spans="1:15" ht="27" customHeight="1" x14ac:dyDescent="0.3">
      <c r="A1161" s="12"/>
      <c r="C1161" s="47" t="s">
        <v>3</v>
      </c>
      <c r="D1161" s="367" t="s">
        <v>3</v>
      </c>
      <c r="E1161" s="492"/>
      <c r="F1161" s="410" t="s">
        <v>3</v>
      </c>
      <c r="G1161" s="452"/>
      <c r="H1161" s="127"/>
      <c r="I1161" s="127"/>
    </row>
    <row r="1162" spans="1:15" ht="27" customHeight="1" outlineLevel="1" x14ac:dyDescent="0.3">
      <c r="A1162" s="12"/>
      <c r="C1162" s="47" t="s">
        <v>3</v>
      </c>
      <c r="D1162" s="367" t="s">
        <v>3</v>
      </c>
      <c r="E1162" s="492"/>
      <c r="F1162" s="410" t="s">
        <v>3</v>
      </c>
      <c r="G1162" s="452"/>
      <c r="H1162" s="127"/>
      <c r="I1162" s="127"/>
    </row>
    <row r="1163" spans="1:15" ht="27" customHeight="1" outlineLevel="1" x14ac:dyDescent="0.3">
      <c r="A1163" s="12"/>
      <c r="C1163" s="47" t="s">
        <v>3</v>
      </c>
      <c r="D1163" s="367" t="s">
        <v>3</v>
      </c>
      <c r="E1163" s="492"/>
      <c r="F1163" s="410" t="s">
        <v>3</v>
      </c>
      <c r="G1163" s="452"/>
      <c r="H1163" s="127"/>
      <c r="I1163" s="127"/>
    </row>
    <row r="1164" spans="1:15" ht="27" customHeight="1" outlineLevel="1" x14ac:dyDescent="0.3">
      <c r="A1164" s="12"/>
      <c r="C1164" s="47" t="s">
        <v>3</v>
      </c>
      <c r="D1164" s="367" t="s">
        <v>3</v>
      </c>
      <c r="E1164" s="492"/>
      <c r="F1164" s="410" t="s">
        <v>3</v>
      </c>
      <c r="G1164" s="452"/>
      <c r="H1164" s="127"/>
      <c r="I1164" s="127"/>
    </row>
    <row r="1165" spans="1:15" ht="27" customHeight="1" outlineLevel="1" x14ac:dyDescent="0.3">
      <c r="A1165" s="12"/>
      <c r="C1165" s="47" t="s">
        <v>3</v>
      </c>
      <c r="D1165" s="367" t="s">
        <v>3</v>
      </c>
      <c r="E1165" s="492"/>
      <c r="F1165" s="410" t="s">
        <v>3</v>
      </c>
      <c r="G1165" s="452"/>
      <c r="H1165" s="127"/>
      <c r="I1165" s="127"/>
    </row>
    <row r="1166" spans="1:15" ht="27" customHeight="1" outlineLevel="1" x14ac:dyDescent="0.3">
      <c r="A1166" s="12"/>
      <c r="C1166" s="47" t="s">
        <v>3</v>
      </c>
      <c r="D1166" s="367" t="s">
        <v>3</v>
      </c>
      <c r="E1166" s="492"/>
      <c r="F1166" s="410" t="s">
        <v>3</v>
      </c>
      <c r="G1166" s="452"/>
      <c r="H1166" s="127"/>
      <c r="I1166" s="127"/>
    </row>
    <row r="1167" spans="1:15" ht="27" customHeight="1" outlineLevel="1" x14ac:dyDescent="0.3">
      <c r="A1167" s="12"/>
      <c r="C1167" s="47" t="s">
        <v>3</v>
      </c>
      <c r="D1167" s="367" t="s">
        <v>3</v>
      </c>
      <c r="E1167" s="492"/>
      <c r="F1167" s="410" t="s">
        <v>3</v>
      </c>
      <c r="G1167" s="452"/>
      <c r="H1167" s="127"/>
      <c r="I1167" s="127"/>
    </row>
    <row r="1168" spans="1:15" ht="27" customHeight="1" outlineLevel="1" x14ac:dyDescent="0.3">
      <c r="A1168" s="12"/>
      <c r="C1168" s="47" t="s">
        <v>3</v>
      </c>
      <c r="D1168" s="367" t="s">
        <v>3</v>
      </c>
      <c r="E1168" s="492"/>
      <c r="F1168" s="410" t="s">
        <v>3</v>
      </c>
      <c r="G1168" s="452"/>
      <c r="H1168" s="127"/>
      <c r="I1168" s="127"/>
    </row>
    <row r="1169" spans="1:9" ht="27" customHeight="1" outlineLevel="1" x14ac:dyDescent="0.3">
      <c r="A1169" s="12"/>
      <c r="C1169" s="47" t="s">
        <v>3</v>
      </c>
      <c r="D1169" s="367" t="s">
        <v>3</v>
      </c>
      <c r="E1169" s="492"/>
      <c r="F1169" s="410" t="s">
        <v>3</v>
      </c>
      <c r="G1169" s="452"/>
      <c r="H1169" s="127"/>
      <c r="I1169" s="127"/>
    </row>
    <row r="1170" spans="1:9" ht="27" customHeight="1" outlineLevel="1" x14ac:dyDescent="0.3">
      <c r="A1170" s="12"/>
      <c r="C1170" s="47" t="s">
        <v>3</v>
      </c>
      <c r="D1170" s="367" t="s">
        <v>3</v>
      </c>
      <c r="E1170" s="492"/>
      <c r="F1170" s="410" t="s">
        <v>3</v>
      </c>
      <c r="G1170" s="452"/>
      <c r="H1170" s="127"/>
      <c r="I1170" s="127"/>
    </row>
    <row r="1171" spans="1:9" ht="27" customHeight="1" outlineLevel="1" x14ac:dyDescent="0.3">
      <c r="A1171" s="12"/>
      <c r="C1171" s="47" t="s">
        <v>3</v>
      </c>
      <c r="D1171" s="367" t="s">
        <v>3</v>
      </c>
      <c r="E1171" s="492"/>
      <c r="F1171" s="410" t="s">
        <v>3</v>
      </c>
      <c r="G1171" s="452"/>
      <c r="H1171" s="127"/>
      <c r="I1171" s="127"/>
    </row>
    <row r="1172" spans="1:9" ht="27" customHeight="1" outlineLevel="1" x14ac:dyDescent="0.3">
      <c r="A1172" s="12"/>
      <c r="C1172" s="47" t="s">
        <v>3</v>
      </c>
      <c r="D1172" s="367" t="s">
        <v>3</v>
      </c>
      <c r="E1172" s="492"/>
      <c r="F1172" s="410" t="s">
        <v>3</v>
      </c>
      <c r="G1172" s="452"/>
      <c r="H1172" s="127"/>
      <c r="I1172" s="127"/>
    </row>
    <row r="1173" spans="1:9" ht="27" customHeight="1" outlineLevel="1" x14ac:dyDescent="0.3">
      <c r="A1173" s="12"/>
      <c r="C1173" s="47" t="s">
        <v>3</v>
      </c>
      <c r="D1173" s="367" t="s">
        <v>3</v>
      </c>
      <c r="E1173" s="492"/>
      <c r="F1173" s="410" t="s">
        <v>3</v>
      </c>
      <c r="G1173" s="452"/>
      <c r="H1173" s="127"/>
      <c r="I1173" s="127"/>
    </row>
    <row r="1174" spans="1:9" ht="27" customHeight="1" outlineLevel="1" x14ac:dyDescent="0.3">
      <c r="A1174" s="12"/>
      <c r="C1174" s="47" t="s">
        <v>3</v>
      </c>
      <c r="D1174" s="367" t="s">
        <v>3</v>
      </c>
      <c r="E1174" s="492"/>
      <c r="F1174" s="410" t="s">
        <v>3</v>
      </c>
      <c r="G1174" s="452"/>
      <c r="H1174" s="127"/>
      <c r="I1174" s="127"/>
    </row>
    <row r="1175" spans="1:9" ht="27" customHeight="1" outlineLevel="1" x14ac:dyDescent="0.3">
      <c r="A1175" s="12"/>
      <c r="C1175" s="47" t="s">
        <v>3</v>
      </c>
      <c r="D1175" s="367" t="s">
        <v>3</v>
      </c>
      <c r="E1175" s="492"/>
      <c r="F1175" s="410" t="s">
        <v>3</v>
      </c>
      <c r="G1175" s="452"/>
      <c r="H1175" s="127"/>
      <c r="I1175" s="127"/>
    </row>
    <row r="1176" spans="1:9" ht="27" customHeight="1" outlineLevel="1" x14ac:dyDescent="0.3">
      <c r="A1176" s="12"/>
      <c r="C1176" s="47" t="s">
        <v>3</v>
      </c>
      <c r="D1176" s="367" t="s">
        <v>3</v>
      </c>
      <c r="E1176" s="492"/>
      <c r="F1176" s="410" t="s">
        <v>3</v>
      </c>
      <c r="G1176" s="452"/>
      <c r="H1176" s="127"/>
      <c r="I1176" s="127"/>
    </row>
    <row r="1177" spans="1:9" ht="27" customHeight="1" outlineLevel="1" x14ac:dyDescent="0.3">
      <c r="A1177" s="12"/>
      <c r="C1177" s="47" t="s">
        <v>3</v>
      </c>
      <c r="D1177" s="367" t="s">
        <v>3</v>
      </c>
      <c r="E1177" s="492"/>
      <c r="F1177" s="410" t="s">
        <v>3</v>
      </c>
      <c r="G1177" s="452"/>
      <c r="H1177" s="127"/>
      <c r="I1177" s="127"/>
    </row>
    <row r="1178" spans="1:9" ht="27" customHeight="1" outlineLevel="1" x14ac:dyDescent="0.3">
      <c r="A1178" s="12"/>
      <c r="C1178" s="47" t="s">
        <v>3</v>
      </c>
      <c r="D1178" s="367" t="s">
        <v>3</v>
      </c>
      <c r="E1178" s="492"/>
      <c r="F1178" s="410" t="s">
        <v>3</v>
      </c>
      <c r="G1178" s="452"/>
      <c r="H1178" s="127"/>
      <c r="I1178" s="127"/>
    </row>
    <row r="1179" spans="1:9" ht="27" customHeight="1" outlineLevel="1" x14ac:dyDescent="0.3">
      <c r="A1179" s="12"/>
      <c r="C1179" s="47" t="s">
        <v>3</v>
      </c>
      <c r="D1179" s="367" t="s">
        <v>3</v>
      </c>
      <c r="E1179" s="492"/>
      <c r="F1179" s="410" t="s">
        <v>3</v>
      </c>
      <c r="G1179" s="452"/>
      <c r="H1179" s="127"/>
      <c r="I1179" s="127"/>
    </row>
    <row r="1180" spans="1:9" ht="27" customHeight="1" outlineLevel="1" x14ac:dyDescent="0.3">
      <c r="A1180" s="12"/>
      <c r="C1180" s="47" t="s">
        <v>3</v>
      </c>
      <c r="D1180" s="367" t="s">
        <v>3</v>
      </c>
      <c r="E1180" s="492"/>
      <c r="F1180" s="410" t="s">
        <v>3</v>
      </c>
      <c r="G1180" s="452"/>
      <c r="H1180" s="127"/>
      <c r="I1180" s="127"/>
    </row>
    <row r="1181" spans="1:9" ht="27" customHeight="1" outlineLevel="1" x14ac:dyDescent="0.3">
      <c r="A1181" s="12"/>
      <c r="C1181" s="47" t="s">
        <v>3</v>
      </c>
      <c r="D1181" s="367" t="s">
        <v>3</v>
      </c>
      <c r="E1181" s="492"/>
      <c r="F1181" s="410" t="s">
        <v>3</v>
      </c>
      <c r="G1181" s="452"/>
      <c r="H1181" s="127"/>
      <c r="I1181" s="127"/>
    </row>
    <row r="1182" spans="1:9" ht="27" customHeight="1" outlineLevel="1" x14ac:dyDescent="0.3">
      <c r="A1182" s="12"/>
      <c r="C1182" s="47" t="s">
        <v>3</v>
      </c>
      <c r="D1182" s="367" t="s">
        <v>3</v>
      </c>
      <c r="E1182" s="492"/>
      <c r="F1182" s="410" t="s">
        <v>3</v>
      </c>
      <c r="G1182" s="452"/>
      <c r="H1182" s="127"/>
      <c r="I1182" s="127"/>
    </row>
    <row r="1183" spans="1:9" ht="27" customHeight="1" outlineLevel="1" x14ac:dyDescent="0.3">
      <c r="A1183" s="12"/>
      <c r="C1183" s="47" t="s">
        <v>3</v>
      </c>
      <c r="D1183" s="367" t="s">
        <v>3</v>
      </c>
      <c r="E1183" s="492"/>
      <c r="F1183" s="410" t="s">
        <v>3</v>
      </c>
      <c r="G1183" s="452"/>
      <c r="H1183" s="127"/>
      <c r="I1183" s="127"/>
    </row>
    <row r="1184" spans="1:9" ht="27" customHeight="1" outlineLevel="1" x14ac:dyDescent="0.3">
      <c r="A1184" s="12"/>
      <c r="C1184" s="47" t="s">
        <v>3</v>
      </c>
      <c r="D1184" s="367" t="s">
        <v>3</v>
      </c>
      <c r="E1184" s="492"/>
      <c r="F1184" s="410" t="s">
        <v>3</v>
      </c>
      <c r="G1184" s="452"/>
      <c r="H1184" s="127"/>
      <c r="I1184" s="127"/>
    </row>
    <row r="1185" spans="1:9" ht="27" customHeight="1" outlineLevel="1" x14ac:dyDescent="0.3">
      <c r="A1185" s="12"/>
      <c r="C1185" s="47" t="s">
        <v>3</v>
      </c>
      <c r="D1185" s="367" t="s">
        <v>3</v>
      </c>
      <c r="E1185" s="492"/>
      <c r="F1185" s="410" t="s">
        <v>3</v>
      </c>
      <c r="G1185" s="452"/>
      <c r="H1185" s="127"/>
      <c r="I1185" s="127"/>
    </row>
    <row r="1186" spans="1:9" ht="27" customHeight="1" outlineLevel="1" x14ac:dyDescent="0.3">
      <c r="A1186" s="12"/>
      <c r="C1186" s="47" t="s">
        <v>3</v>
      </c>
      <c r="D1186" s="367" t="s">
        <v>3</v>
      </c>
      <c r="E1186" s="492"/>
      <c r="F1186" s="410" t="s">
        <v>3</v>
      </c>
      <c r="G1186" s="452"/>
      <c r="H1186" s="127"/>
      <c r="I1186" s="127"/>
    </row>
    <row r="1187" spans="1:9" ht="27" customHeight="1" outlineLevel="1" x14ac:dyDescent="0.3">
      <c r="A1187" s="12"/>
      <c r="C1187" s="47" t="s">
        <v>3</v>
      </c>
      <c r="D1187" s="367" t="s">
        <v>3</v>
      </c>
      <c r="E1187" s="492"/>
      <c r="F1187" s="410" t="s">
        <v>3</v>
      </c>
      <c r="G1187" s="452"/>
      <c r="H1187" s="127"/>
      <c r="I1187" s="127"/>
    </row>
    <row r="1188" spans="1:9" ht="27" customHeight="1" outlineLevel="1" x14ac:dyDescent="0.3">
      <c r="A1188" s="12"/>
      <c r="C1188" s="47" t="s">
        <v>3</v>
      </c>
      <c r="D1188" s="367" t="s">
        <v>3</v>
      </c>
      <c r="E1188" s="492"/>
      <c r="F1188" s="410" t="s">
        <v>3</v>
      </c>
      <c r="G1188" s="452"/>
      <c r="H1188" s="127"/>
      <c r="I1188" s="127"/>
    </row>
    <row r="1189" spans="1:9" ht="27" customHeight="1" outlineLevel="1" x14ac:dyDescent="0.3">
      <c r="A1189" s="12"/>
      <c r="C1189" s="47" t="s">
        <v>3</v>
      </c>
      <c r="D1189" s="367" t="s">
        <v>3</v>
      </c>
      <c r="E1189" s="492"/>
      <c r="F1189" s="410" t="s">
        <v>3</v>
      </c>
      <c r="G1189" s="452"/>
      <c r="H1189" s="127"/>
      <c r="I1189" s="127"/>
    </row>
    <row r="1190" spans="1:9" ht="27" customHeight="1" outlineLevel="1" x14ac:dyDescent="0.3">
      <c r="A1190" s="12"/>
      <c r="C1190" s="47" t="s">
        <v>3</v>
      </c>
      <c r="D1190" s="367" t="s">
        <v>3</v>
      </c>
      <c r="E1190" s="492"/>
      <c r="F1190" s="410" t="s">
        <v>3</v>
      </c>
      <c r="G1190" s="452"/>
      <c r="H1190" s="127"/>
      <c r="I1190" s="127"/>
    </row>
    <row r="1191" spans="1:9" ht="27" customHeight="1" outlineLevel="1" x14ac:dyDescent="0.3">
      <c r="A1191" s="12"/>
      <c r="C1191" s="47" t="s">
        <v>3</v>
      </c>
      <c r="D1191" s="367" t="s">
        <v>3</v>
      </c>
      <c r="E1191" s="492"/>
      <c r="F1191" s="410" t="s">
        <v>3</v>
      </c>
      <c r="G1191" s="452"/>
      <c r="H1191" s="127"/>
      <c r="I1191" s="127"/>
    </row>
    <row r="1192" spans="1:9" ht="27" customHeight="1" outlineLevel="1" x14ac:dyDescent="0.3">
      <c r="A1192" s="12"/>
      <c r="C1192" s="47" t="s">
        <v>3</v>
      </c>
      <c r="D1192" s="367" t="s">
        <v>3</v>
      </c>
      <c r="E1192" s="492"/>
      <c r="F1192" s="410" t="s">
        <v>3</v>
      </c>
      <c r="G1192" s="452"/>
      <c r="H1192" s="127"/>
      <c r="I1192" s="127"/>
    </row>
    <row r="1193" spans="1:9" ht="27" customHeight="1" outlineLevel="1" x14ac:dyDescent="0.3">
      <c r="A1193" s="12"/>
      <c r="C1193" s="47" t="s">
        <v>3</v>
      </c>
      <c r="D1193" s="367" t="s">
        <v>3</v>
      </c>
      <c r="E1193" s="492"/>
      <c r="F1193" s="410" t="s">
        <v>3</v>
      </c>
      <c r="G1193" s="452"/>
      <c r="H1193" s="127"/>
      <c r="I1193" s="127"/>
    </row>
    <row r="1194" spans="1:9" ht="27" customHeight="1" outlineLevel="1" x14ac:dyDescent="0.3">
      <c r="A1194" s="12"/>
      <c r="C1194" s="47" t="s">
        <v>3</v>
      </c>
      <c r="D1194" s="367" t="s">
        <v>3</v>
      </c>
      <c r="E1194" s="492"/>
      <c r="F1194" s="410" t="s">
        <v>3</v>
      </c>
      <c r="G1194" s="452"/>
      <c r="H1194" s="127"/>
      <c r="I1194" s="127"/>
    </row>
    <row r="1195" spans="1:9" ht="27" customHeight="1" outlineLevel="1" x14ac:dyDescent="0.3">
      <c r="A1195" s="12"/>
      <c r="C1195" s="47" t="s">
        <v>3</v>
      </c>
      <c r="D1195" s="367" t="s">
        <v>3</v>
      </c>
      <c r="E1195" s="492"/>
      <c r="F1195" s="410" t="s">
        <v>3</v>
      </c>
      <c r="G1195" s="452"/>
      <c r="H1195" s="127"/>
      <c r="I1195" s="127"/>
    </row>
    <row r="1196" spans="1:9" ht="27" customHeight="1" outlineLevel="1" x14ac:dyDescent="0.3">
      <c r="A1196" s="12"/>
      <c r="C1196" s="47" t="s">
        <v>3</v>
      </c>
      <c r="D1196" s="367" t="s">
        <v>3</v>
      </c>
      <c r="E1196" s="492"/>
      <c r="F1196" s="410" t="s">
        <v>3</v>
      </c>
      <c r="G1196" s="452"/>
      <c r="H1196" s="127"/>
      <c r="I1196" s="127"/>
    </row>
    <row r="1197" spans="1:9" ht="27" customHeight="1" outlineLevel="1" x14ac:dyDescent="0.3">
      <c r="A1197" s="12"/>
      <c r="C1197" s="47" t="s">
        <v>3</v>
      </c>
      <c r="D1197" s="367" t="s">
        <v>3</v>
      </c>
      <c r="E1197" s="492"/>
      <c r="F1197" s="410" t="s">
        <v>3</v>
      </c>
      <c r="G1197" s="452"/>
      <c r="H1197" s="127"/>
      <c r="I1197" s="127"/>
    </row>
    <row r="1198" spans="1:9" ht="27" customHeight="1" outlineLevel="1" x14ac:dyDescent="0.3">
      <c r="A1198" s="12"/>
      <c r="C1198" s="47" t="s">
        <v>3</v>
      </c>
      <c r="D1198" s="367" t="s">
        <v>3</v>
      </c>
      <c r="E1198" s="492"/>
      <c r="F1198" s="410" t="s">
        <v>3</v>
      </c>
      <c r="G1198" s="452"/>
      <c r="H1198" s="127"/>
      <c r="I1198" s="127"/>
    </row>
    <row r="1199" spans="1:9" ht="27" customHeight="1" outlineLevel="1" x14ac:dyDescent="0.3">
      <c r="A1199" s="12"/>
      <c r="C1199" s="47" t="s">
        <v>3</v>
      </c>
      <c r="D1199" s="367" t="s">
        <v>3</v>
      </c>
      <c r="E1199" s="492"/>
      <c r="F1199" s="410" t="s">
        <v>3</v>
      </c>
      <c r="G1199" s="452"/>
      <c r="H1199" s="127"/>
      <c r="I1199" s="127"/>
    </row>
    <row r="1200" spans="1:9" ht="27" customHeight="1" outlineLevel="1" x14ac:dyDescent="0.3">
      <c r="A1200" s="12"/>
      <c r="C1200" s="47" t="s">
        <v>3</v>
      </c>
      <c r="D1200" s="367" t="s">
        <v>3</v>
      </c>
      <c r="E1200" s="492"/>
      <c r="F1200" s="410" t="s">
        <v>3</v>
      </c>
      <c r="G1200" s="452"/>
      <c r="H1200" s="127"/>
      <c r="I1200" s="127"/>
    </row>
    <row r="1201" spans="1:12" ht="27" customHeight="1" outlineLevel="1" x14ac:dyDescent="0.3">
      <c r="A1201" s="12"/>
      <c r="C1201" s="47" t="s">
        <v>3</v>
      </c>
      <c r="D1201" s="367" t="s">
        <v>3</v>
      </c>
      <c r="E1201" s="492"/>
      <c r="F1201" s="410" t="s">
        <v>3</v>
      </c>
      <c r="G1201" s="452"/>
      <c r="H1201" s="127"/>
      <c r="I1201" s="127"/>
    </row>
    <row r="1202" spans="1:12" ht="27" customHeight="1" outlineLevel="1" x14ac:dyDescent="0.3">
      <c r="A1202" s="12"/>
      <c r="C1202" s="47" t="s">
        <v>3</v>
      </c>
      <c r="D1202" s="367" t="s">
        <v>3</v>
      </c>
      <c r="E1202" s="492"/>
      <c r="F1202" s="410" t="s">
        <v>3</v>
      </c>
      <c r="G1202" s="452"/>
      <c r="H1202" s="127"/>
      <c r="I1202" s="127"/>
    </row>
    <row r="1203" spans="1:12" ht="27" customHeight="1" outlineLevel="1" x14ac:dyDescent="0.3">
      <c r="A1203" s="12"/>
      <c r="C1203" s="47" t="s">
        <v>3</v>
      </c>
      <c r="D1203" s="367" t="s">
        <v>3</v>
      </c>
      <c r="E1203" s="492"/>
      <c r="F1203" s="410" t="s">
        <v>3</v>
      </c>
      <c r="G1203" s="452"/>
      <c r="H1203" s="127"/>
      <c r="I1203" s="127"/>
    </row>
    <row r="1204" spans="1:12" ht="15.6" customHeight="1" x14ac:dyDescent="0.3">
      <c r="A1204" s="13"/>
      <c r="B1204" s="26" t="s">
        <v>16</v>
      </c>
      <c r="C1204" s="19"/>
      <c r="D1204" s="20"/>
      <c r="E1204" s="20"/>
      <c r="F1204" s="20"/>
      <c r="G1204" s="20"/>
      <c r="H1204" s="20"/>
      <c r="I1204" s="20"/>
    </row>
    <row r="1205" spans="1:12" ht="27.6" customHeight="1" x14ac:dyDescent="0.3">
      <c r="A1205" s="13"/>
      <c r="B1205" s="16"/>
      <c r="C1205" s="380" t="s">
        <v>916</v>
      </c>
      <c r="D1205" s="380"/>
      <c r="E1205" s="380"/>
      <c r="F1205" s="380"/>
      <c r="G1205" s="380"/>
      <c r="H1205" s="380"/>
      <c r="I1205" s="380"/>
    </row>
    <row r="1206" spans="1:12" ht="15.9" customHeight="1" x14ac:dyDescent="0.3">
      <c r="J1206"/>
      <c r="K1206"/>
      <c r="L1206"/>
    </row>
    <row r="1207" spans="1:12" ht="33" customHeight="1" x14ac:dyDescent="0.3">
      <c r="A1207" s="12" t="s">
        <v>292</v>
      </c>
      <c r="B1207" s="373" t="s">
        <v>917</v>
      </c>
      <c r="C1207" s="374"/>
      <c r="D1207" s="374"/>
      <c r="E1207" s="374"/>
      <c r="F1207" s="374"/>
      <c r="G1207" s="374"/>
      <c r="H1207" s="375"/>
      <c r="I1207" s="247" t="s">
        <v>1442</v>
      </c>
      <c r="J1207"/>
      <c r="K1207"/>
      <c r="L1207"/>
    </row>
    <row r="1208" spans="1:12" ht="15.9" customHeight="1" x14ac:dyDescent="0.3">
      <c r="A1208" s="12"/>
      <c r="B1208" s="373" t="s">
        <v>904</v>
      </c>
      <c r="C1208" s="374"/>
      <c r="D1208" s="374"/>
      <c r="E1208" s="374"/>
      <c r="F1208" s="374"/>
      <c r="G1208" s="374"/>
      <c r="H1208" s="374"/>
      <c r="I1208" s="374"/>
    </row>
    <row r="1209" spans="1:12" ht="71.400000000000006" customHeight="1" x14ac:dyDescent="0.3">
      <c r="C1209" s="45" t="s">
        <v>918</v>
      </c>
      <c r="D1209" s="46" t="s">
        <v>919</v>
      </c>
      <c r="E1209" s="46" t="s">
        <v>920</v>
      </c>
      <c r="F1209" s="46" t="s">
        <v>921</v>
      </c>
      <c r="G1209" s="46" t="s">
        <v>922</v>
      </c>
      <c r="H1209" s="45" t="s">
        <v>923</v>
      </c>
      <c r="I1209" s="46" t="s">
        <v>924</v>
      </c>
    </row>
    <row r="1210" spans="1:12" s="160" customFormat="1" ht="41.4" customHeight="1" x14ac:dyDescent="0.3">
      <c r="A1210" s="159"/>
      <c r="C1210" s="70" t="s">
        <v>1457</v>
      </c>
      <c r="D1210" s="257" t="s">
        <v>2410</v>
      </c>
      <c r="E1210" s="257" t="s">
        <v>2411</v>
      </c>
      <c r="F1210" s="127">
        <v>810881.34</v>
      </c>
      <c r="G1210" s="127">
        <v>810881.34</v>
      </c>
      <c r="H1210" s="70" t="s">
        <v>1443</v>
      </c>
      <c r="I1210" s="71" t="s">
        <v>2298</v>
      </c>
    </row>
    <row r="1211" spans="1:12" s="160" customFormat="1" ht="41.4" customHeight="1" x14ac:dyDescent="0.3">
      <c r="A1211" s="159"/>
      <c r="C1211" s="70" t="s">
        <v>1457</v>
      </c>
      <c r="D1211" s="257" t="s">
        <v>2410</v>
      </c>
      <c r="E1211" s="257" t="s">
        <v>2412</v>
      </c>
      <c r="F1211" s="127">
        <v>3512294.64</v>
      </c>
      <c r="G1211" s="127">
        <v>3512294.64</v>
      </c>
      <c r="H1211" s="70" t="s">
        <v>1443</v>
      </c>
      <c r="I1211" s="71" t="s">
        <v>2298</v>
      </c>
    </row>
    <row r="1212" spans="1:12" s="160" customFormat="1" ht="41.4" customHeight="1" x14ac:dyDescent="0.3">
      <c r="A1212" s="159"/>
      <c r="C1212" s="70" t="s">
        <v>3</v>
      </c>
      <c r="D1212" s="71"/>
      <c r="E1212" s="71"/>
      <c r="F1212" s="127"/>
      <c r="G1212" s="127"/>
      <c r="H1212" s="70" t="s">
        <v>3</v>
      </c>
      <c r="I1212" s="71"/>
    </row>
    <row r="1213" spans="1:12" s="160" customFormat="1" ht="41.4" customHeight="1" x14ac:dyDescent="0.3">
      <c r="A1213" s="159"/>
      <c r="C1213" s="70" t="s">
        <v>3</v>
      </c>
      <c r="D1213" s="71"/>
      <c r="E1213" s="71"/>
      <c r="F1213" s="127"/>
      <c r="G1213" s="127"/>
      <c r="H1213" s="70" t="s">
        <v>3</v>
      </c>
      <c r="I1213" s="71"/>
    </row>
    <row r="1214" spans="1:12" s="160" customFormat="1" ht="41.4" customHeight="1" x14ac:dyDescent="0.3">
      <c r="A1214" s="159"/>
      <c r="C1214" s="70" t="s">
        <v>3</v>
      </c>
      <c r="D1214" s="71"/>
      <c r="E1214" s="71"/>
      <c r="F1214" s="127"/>
      <c r="G1214" s="127"/>
      <c r="H1214" s="70" t="s">
        <v>3</v>
      </c>
      <c r="I1214" s="71"/>
    </row>
    <row r="1215" spans="1:12" s="160" customFormat="1" ht="41.4" hidden="1" customHeight="1" outlineLevel="1" x14ac:dyDescent="0.3">
      <c r="A1215" s="159"/>
      <c r="C1215" s="70" t="s">
        <v>3</v>
      </c>
      <c r="D1215" s="71"/>
      <c r="E1215" s="71"/>
      <c r="F1215" s="127"/>
      <c r="G1215" s="127"/>
      <c r="H1215" s="70" t="s">
        <v>3</v>
      </c>
      <c r="I1215" s="71"/>
    </row>
    <row r="1216" spans="1:12" s="160" customFormat="1" ht="41.4" hidden="1" customHeight="1" outlineLevel="1" x14ac:dyDescent="0.3">
      <c r="A1216" s="159"/>
      <c r="C1216" s="70" t="s">
        <v>3</v>
      </c>
      <c r="D1216" s="71"/>
      <c r="E1216" s="71"/>
      <c r="F1216" s="127"/>
      <c r="G1216" s="127"/>
      <c r="H1216" s="70" t="s">
        <v>3</v>
      </c>
      <c r="I1216" s="71"/>
    </row>
    <row r="1217" spans="1:9" s="160" customFormat="1" ht="41.4" hidden="1" customHeight="1" outlineLevel="1" x14ac:dyDescent="0.3">
      <c r="A1217" s="159"/>
      <c r="C1217" s="70" t="s">
        <v>3</v>
      </c>
      <c r="D1217" s="71"/>
      <c r="E1217" s="71"/>
      <c r="F1217" s="127"/>
      <c r="G1217" s="127"/>
      <c r="H1217" s="70" t="s">
        <v>3</v>
      </c>
      <c r="I1217" s="71"/>
    </row>
    <row r="1218" spans="1:9" s="160" customFormat="1" ht="41.4" hidden="1" customHeight="1" outlineLevel="1" x14ac:dyDescent="0.3">
      <c r="A1218" s="159"/>
      <c r="C1218" s="70" t="s">
        <v>3</v>
      </c>
      <c r="D1218" s="71"/>
      <c r="E1218" s="71"/>
      <c r="F1218" s="127"/>
      <c r="G1218" s="127"/>
      <c r="H1218" s="70" t="s">
        <v>3</v>
      </c>
      <c r="I1218" s="71"/>
    </row>
    <row r="1219" spans="1:9" s="160" customFormat="1" ht="41.4" hidden="1" customHeight="1" outlineLevel="1" x14ac:dyDescent="0.3">
      <c r="A1219" s="159"/>
      <c r="C1219" s="70" t="s">
        <v>3</v>
      </c>
      <c r="D1219" s="71"/>
      <c r="E1219" s="71"/>
      <c r="F1219" s="127"/>
      <c r="G1219" s="127"/>
      <c r="H1219" s="70" t="s">
        <v>3</v>
      </c>
      <c r="I1219" s="71"/>
    </row>
    <row r="1220" spans="1:9" s="160" customFormat="1" ht="41.4" hidden="1" customHeight="1" outlineLevel="1" x14ac:dyDescent="0.3">
      <c r="A1220" s="159"/>
      <c r="C1220" s="70" t="s">
        <v>3</v>
      </c>
      <c r="D1220" s="71"/>
      <c r="E1220" s="71"/>
      <c r="F1220" s="127"/>
      <c r="G1220" s="127"/>
      <c r="H1220" s="70" t="s">
        <v>3</v>
      </c>
      <c r="I1220" s="71"/>
    </row>
    <row r="1221" spans="1:9" s="160" customFormat="1" ht="41.4" hidden="1" customHeight="1" outlineLevel="1" x14ac:dyDescent="0.3">
      <c r="A1221" s="159"/>
      <c r="C1221" s="70" t="s">
        <v>3</v>
      </c>
      <c r="D1221" s="71"/>
      <c r="E1221" s="71"/>
      <c r="F1221" s="127"/>
      <c r="G1221" s="127"/>
      <c r="H1221" s="70" t="s">
        <v>3</v>
      </c>
      <c r="I1221" s="71"/>
    </row>
    <row r="1222" spans="1:9" s="160" customFormat="1" ht="41.4" hidden="1" customHeight="1" outlineLevel="1" x14ac:dyDescent="0.3">
      <c r="A1222" s="159"/>
      <c r="C1222" s="70" t="s">
        <v>3</v>
      </c>
      <c r="D1222" s="71"/>
      <c r="E1222" s="71"/>
      <c r="F1222" s="127"/>
      <c r="G1222" s="127"/>
      <c r="H1222" s="70" t="s">
        <v>3</v>
      </c>
      <c r="I1222" s="71"/>
    </row>
    <row r="1223" spans="1:9" s="160" customFormat="1" ht="41.4" hidden="1" customHeight="1" outlineLevel="1" x14ac:dyDescent="0.3">
      <c r="A1223" s="159"/>
      <c r="C1223" s="70" t="s">
        <v>3</v>
      </c>
      <c r="D1223" s="71"/>
      <c r="E1223" s="71"/>
      <c r="F1223" s="127"/>
      <c r="G1223" s="127"/>
      <c r="H1223" s="70" t="s">
        <v>3</v>
      </c>
      <c r="I1223" s="71"/>
    </row>
    <row r="1224" spans="1:9" s="160" customFormat="1" ht="41.4" hidden="1" customHeight="1" outlineLevel="1" x14ac:dyDescent="0.3">
      <c r="A1224" s="159"/>
      <c r="C1224" s="70" t="s">
        <v>3</v>
      </c>
      <c r="D1224" s="71"/>
      <c r="E1224" s="71"/>
      <c r="F1224" s="127"/>
      <c r="G1224" s="127"/>
      <c r="H1224" s="70" t="s">
        <v>3</v>
      </c>
      <c r="I1224" s="71"/>
    </row>
    <row r="1225" spans="1:9" s="160" customFormat="1" ht="41.4" hidden="1" customHeight="1" outlineLevel="1" x14ac:dyDescent="0.3">
      <c r="A1225" s="159"/>
      <c r="C1225" s="70" t="s">
        <v>3</v>
      </c>
      <c r="D1225" s="71"/>
      <c r="E1225" s="71"/>
      <c r="F1225" s="127"/>
      <c r="G1225" s="127"/>
      <c r="H1225" s="70" t="s">
        <v>3</v>
      </c>
      <c r="I1225" s="71"/>
    </row>
    <row r="1226" spans="1:9" s="160" customFormat="1" ht="41.4" hidden="1" customHeight="1" outlineLevel="1" x14ac:dyDescent="0.3">
      <c r="A1226" s="159"/>
      <c r="C1226" s="70" t="s">
        <v>3</v>
      </c>
      <c r="D1226" s="71"/>
      <c r="E1226" s="71"/>
      <c r="F1226" s="127"/>
      <c r="G1226" s="127"/>
      <c r="H1226" s="70" t="s">
        <v>3</v>
      </c>
      <c r="I1226" s="71"/>
    </row>
    <row r="1227" spans="1:9" s="160" customFormat="1" ht="41.4" hidden="1" customHeight="1" outlineLevel="1" x14ac:dyDescent="0.3">
      <c r="A1227" s="159"/>
      <c r="C1227" s="70" t="s">
        <v>3</v>
      </c>
      <c r="D1227" s="71"/>
      <c r="E1227" s="71"/>
      <c r="F1227" s="127"/>
      <c r="G1227" s="127"/>
      <c r="H1227" s="70" t="s">
        <v>3</v>
      </c>
      <c r="I1227" s="71"/>
    </row>
    <row r="1228" spans="1:9" s="160" customFormat="1" ht="41.4" hidden="1" customHeight="1" outlineLevel="1" x14ac:dyDescent="0.3">
      <c r="A1228" s="159"/>
      <c r="C1228" s="70" t="s">
        <v>3</v>
      </c>
      <c r="D1228" s="71"/>
      <c r="E1228" s="71"/>
      <c r="F1228" s="127"/>
      <c r="G1228" s="127"/>
      <c r="H1228" s="70" t="s">
        <v>3</v>
      </c>
      <c r="I1228" s="71"/>
    </row>
    <row r="1229" spans="1:9" s="160" customFormat="1" ht="41.4" hidden="1" customHeight="1" outlineLevel="1" x14ac:dyDescent="0.3">
      <c r="A1229" s="159"/>
      <c r="C1229" s="70" t="s">
        <v>3</v>
      </c>
      <c r="D1229" s="71"/>
      <c r="E1229" s="71"/>
      <c r="F1229" s="127"/>
      <c r="G1229" s="127"/>
      <c r="H1229" s="70" t="s">
        <v>3</v>
      </c>
      <c r="I1229" s="71"/>
    </row>
    <row r="1230" spans="1:9" s="160" customFormat="1" ht="41.4" hidden="1" customHeight="1" outlineLevel="1" x14ac:dyDescent="0.3">
      <c r="A1230" s="159"/>
      <c r="C1230" s="70" t="s">
        <v>3</v>
      </c>
      <c r="D1230" s="71"/>
      <c r="E1230" s="71"/>
      <c r="F1230" s="127"/>
      <c r="G1230" s="127"/>
      <c r="H1230" s="70" t="s">
        <v>3</v>
      </c>
      <c r="I1230" s="71"/>
    </row>
    <row r="1231" spans="1:9" s="160" customFormat="1" ht="41.4" hidden="1" customHeight="1" outlineLevel="1" x14ac:dyDescent="0.3">
      <c r="A1231" s="159"/>
      <c r="C1231" s="70" t="s">
        <v>3</v>
      </c>
      <c r="D1231" s="71"/>
      <c r="E1231" s="71"/>
      <c r="F1231" s="127"/>
      <c r="G1231" s="127"/>
      <c r="H1231" s="70" t="s">
        <v>3</v>
      </c>
      <c r="I1231" s="71"/>
    </row>
    <row r="1232" spans="1:9" s="160" customFormat="1" ht="41.4" hidden="1" customHeight="1" outlineLevel="1" x14ac:dyDescent="0.3">
      <c r="A1232" s="159"/>
      <c r="C1232" s="70" t="s">
        <v>3</v>
      </c>
      <c r="D1232" s="71"/>
      <c r="E1232" s="71"/>
      <c r="F1232" s="127"/>
      <c r="G1232" s="127"/>
      <c r="H1232" s="70" t="s">
        <v>3</v>
      </c>
      <c r="I1232" s="71"/>
    </row>
    <row r="1233" spans="1:9" s="160" customFormat="1" ht="41.4" hidden="1" customHeight="1" outlineLevel="1" x14ac:dyDescent="0.3">
      <c r="A1233" s="159"/>
      <c r="C1233" s="70" t="s">
        <v>3</v>
      </c>
      <c r="D1233" s="71"/>
      <c r="E1233" s="71"/>
      <c r="F1233" s="127"/>
      <c r="G1233" s="127"/>
      <c r="H1233" s="70" t="s">
        <v>3</v>
      </c>
      <c r="I1233" s="71"/>
    </row>
    <row r="1234" spans="1:9" s="160" customFormat="1" ht="41.4" hidden="1" customHeight="1" outlineLevel="1" x14ac:dyDescent="0.3">
      <c r="A1234" s="159"/>
      <c r="C1234" s="70" t="s">
        <v>3</v>
      </c>
      <c r="D1234" s="71"/>
      <c r="E1234" s="71"/>
      <c r="F1234" s="127"/>
      <c r="G1234" s="127"/>
      <c r="H1234" s="70" t="s">
        <v>3</v>
      </c>
      <c r="I1234" s="71"/>
    </row>
    <row r="1235" spans="1:9" s="160" customFormat="1" ht="41.4" hidden="1" customHeight="1" outlineLevel="1" x14ac:dyDescent="0.3">
      <c r="A1235" s="159"/>
      <c r="C1235" s="70" t="s">
        <v>3</v>
      </c>
      <c r="D1235" s="71"/>
      <c r="E1235" s="71"/>
      <c r="F1235" s="127"/>
      <c r="G1235" s="127"/>
      <c r="H1235" s="70" t="s">
        <v>3</v>
      </c>
      <c r="I1235" s="71"/>
    </row>
    <row r="1236" spans="1:9" s="160" customFormat="1" ht="41.4" hidden="1" customHeight="1" outlineLevel="1" x14ac:dyDescent="0.3">
      <c r="A1236" s="159"/>
      <c r="C1236" s="70" t="s">
        <v>3</v>
      </c>
      <c r="D1236" s="71"/>
      <c r="E1236" s="71"/>
      <c r="F1236" s="127"/>
      <c r="G1236" s="127"/>
      <c r="H1236" s="70" t="s">
        <v>3</v>
      </c>
      <c r="I1236" s="71"/>
    </row>
    <row r="1237" spans="1:9" s="160" customFormat="1" ht="41.4" hidden="1" customHeight="1" outlineLevel="1" x14ac:dyDescent="0.3">
      <c r="A1237" s="159"/>
      <c r="C1237" s="70" t="s">
        <v>3</v>
      </c>
      <c r="D1237" s="71"/>
      <c r="E1237" s="71"/>
      <c r="F1237" s="127"/>
      <c r="G1237" s="127"/>
      <c r="H1237" s="70" t="s">
        <v>3</v>
      </c>
      <c r="I1237" s="71"/>
    </row>
    <row r="1238" spans="1:9" s="160" customFormat="1" ht="41.4" hidden="1" customHeight="1" outlineLevel="1" x14ac:dyDescent="0.3">
      <c r="A1238" s="159"/>
      <c r="C1238" s="70" t="s">
        <v>3</v>
      </c>
      <c r="D1238" s="71"/>
      <c r="E1238" s="71"/>
      <c r="F1238" s="127"/>
      <c r="G1238" s="127"/>
      <c r="H1238" s="70" t="s">
        <v>3</v>
      </c>
      <c r="I1238" s="71"/>
    </row>
    <row r="1239" spans="1:9" s="160" customFormat="1" ht="41.4" hidden="1" customHeight="1" outlineLevel="1" x14ac:dyDescent="0.3">
      <c r="A1239" s="159"/>
      <c r="C1239" s="70" t="s">
        <v>3</v>
      </c>
      <c r="D1239" s="71"/>
      <c r="E1239" s="71"/>
      <c r="F1239" s="127"/>
      <c r="G1239" s="127"/>
      <c r="H1239" s="70" t="s">
        <v>3</v>
      </c>
      <c r="I1239" s="71"/>
    </row>
    <row r="1240" spans="1:9" s="160" customFormat="1" ht="41.4" hidden="1" customHeight="1" outlineLevel="1" x14ac:dyDescent="0.3">
      <c r="A1240" s="159"/>
      <c r="C1240" s="70" t="s">
        <v>3</v>
      </c>
      <c r="D1240" s="71"/>
      <c r="E1240" s="71"/>
      <c r="F1240" s="127"/>
      <c r="G1240" s="127"/>
      <c r="H1240" s="70" t="s">
        <v>3</v>
      </c>
      <c r="I1240" s="71"/>
    </row>
    <row r="1241" spans="1:9" s="160" customFormat="1" ht="41.4" hidden="1" customHeight="1" outlineLevel="1" x14ac:dyDescent="0.3">
      <c r="A1241" s="159"/>
      <c r="C1241" s="70" t="s">
        <v>3</v>
      </c>
      <c r="D1241" s="71"/>
      <c r="E1241" s="71"/>
      <c r="F1241" s="127"/>
      <c r="G1241" s="127"/>
      <c r="H1241" s="70" t="s">
        <v>3</v>
      </c>
      <c r="I1241" s="71"/>
    </row>
    <row r="1242" spans="1:9" s="160" customFormat="1" ht="41.4" hidden="1" customHeight="1" outlineLevel="1" x14ac:dyDescent="0.3">
      <c r="A1242" s="159"/>
      <c r="C1242" s="70" t="s">
        <v>3</v>
      </c>
      <c r="D1242" s="71"/>
      <c r="E1242" s="71"/>
      <c r="F1242" s="127"/>
      <c r="G1242" s="127"/>
      <c r="H1242" s="70" t="s">
        <v>3</v>
      </c>
      <c r="I1242" s="71"/>
    </row>
    <row r="1243" spans="1:9" s="160" customFormat="1" ht="41.4" hidden="1" customHeight="1" outlineLevel="1" x14ac:dyDescent="0.3">
      <c r="A1243" s="159"/>
      <c r="C1243" s="70" t="s">
        <v>3</v>
      </c>
      <c r="D1243" s="71"/>
      <c r="E1243" s="71"/>
      <c r="F1243" s="127"/>
      <c r="G1243" s="127"/>
      <c r="H1243" s="70" t="s">
        <v>3</v>
      </c>
      <c r="I1243" s="71"/>
    </row>
    <row r="1244" spans="1:9" s="160" customFormat="1" ht="41.4" hidden="1" customHeight="1" outlineLevel="1" x14ac:dyDescent="0.3">
      <c r="A1244" s="159"/>
      <c r="C1244" s="70" t="s">
        <v>3</v>
      </c>
      <c r="D1244" s="71"/>
      <c r="E1244" s="71"/>
      <c r="F1244" s="127"/>
      <c r="G1244" s="127"/>
      <c r="H1244" s="70" t="s">
        <v>3</v>
      </c>
      <c r="I1244" s="71"/>
    </row>
    <row r="1245" spans="1:9" s="160" customFormat="1" ht="41.4" hidden="1" customHeight="1" outlineLevel="1" x14ac:dyDescent="0.3">
      <c r="A1245" s="159"/>
      <c r="C1245" s="70" t="s">
        <v>3</v>
      </c>
      <c r="D1245" s="71"/>
      <c r="E1245" s="71"/>
      <c r="F1245" s="127"/>
      <c r="G1245" s="127"/>
      <c r="H1245" s="70" t="s">
        <v>3</v>
      </c>
      <c r="I1245" s="71"/>
    </row>
    <row r="1246" spans="1:9" s="160" customFormat="1" ht="41.4" hidden="1" customHeight="1" outlineLevel="1" x14ac:dyDescent="0.3">
      <c r="A1246" s="159"/>
      <c r="C1246" s="70" t="s">
        <v>3</v>
      </c>
      <c r="D1246" s="71"/>
      <c r="E1246" s="71"/>
      <c r="F1246" s="127"/>
      <c r="G1246" s="127"/>
      <c r="H1246" s="70" t="s">
        <v>3</v>
      </c>
      <c r="I1246" s="71"/>
    </row>
    <row r="1247" spans="1:9" s="160" customFormat="1" ht="41.4" hidden="1" customHeight="1" outlineLevel="1" x14ac:dyDescent="0.3">
      <c r="A1247" s="159"/>
      <c r="C1247" s="70" t="s">
        <v>3</v>
      </c>
      <c r="D1247" s="71"/>
      <c r="E1247" s="71"/>
      <c r="F1247" s="127"/>
      <c r="G1247" s="127"/>
      <c r="H1247" s="70" t="s">
        <v>3</v>
      </c>
      <c r="I1247" s="71"/>
    </row>
    <row r="1248" spans="1:9" s="160" customFormat="1" ht="41.4" hidden="1" customHeight="1" outlineLevel="1" x14ac:dyDescent="0.3">
      <c r="A1248" s="159"/>
      <c r="C1248" s="70" t="s">
        <v>3</v>
      </c>
      <c r="D1248" s="71"/>
      <c r="E1248" s="71"/>
      <c r="F1248" s="127"/>
      <c r="G1248" s="127"/>
      <c r="H1248" s="70" t="s">
        <v>3</v>
      </c>
      <c r="I1248" s="71"/>
    </row>
    <row r="1249" spans="1:12" s="160" customFormat="1" ht="41.4" hidden="1" customHeight="1" outlineLevel="1" x14ac:dyDescent="0.3">
      <c r="A1249" s="159"/>
      <c r="C1249" s="70" t="s">
        <v>3</v>
      </c>
      <c r="D1249" s="71"/>
      <c r="E1249" s="71"/>
      <c r="F1249" s="127"/>
      <c r="G1249" s="127"/>
      <c r="H1249" s="70" t="s">
        <v>3</v>
      </c>
      <c r="I1249" s="71"/>
    </row>
    <row r="1250" spans="1:12" s="160" customFormat="1" ht="41.4" hidden="1" customHeight="1" outlineLevel="1" x14ac:dyDescent="0.3">
      <c r="A1250" s="159"/>
      <c r="C1250" s="70" t="s">
        <v>3</v>
      </c>
      <c r="D1250" s="71"/>
      <c r="E1250" s="71"/>
      <c r="F1250" s="127"/>
      <c r="G1250" s="127"/>
      <c r="H1250" s="70" t="s">
        <v>3</v>
      </c>
      <c r="I1250" s="71"/>
    </row>
    <row r="1251" spans="1:12" s="160" customFormat="1" ht="41.4" hidden="1" customHeight="1" outlineLevel="1" x14ac:dyDescent="0.3">
      <c r="A1251" s="159"/>
      <c r="C1251" s="70" t="s">
        <v>3</v>
      </c>
      <c r="D1251" s="71"/>
      <c r="E1251" s="71"/>
      <c r="F1251" s="127"/>
      <c r="G1251" s="127"/>
      <c r="H1251" s="70" t="s">
        <v>3</v>
      </c>
      <c r="I1251" s="71"/>
    </row>
    <row r="1252" spans="1:12" s="160" customFormat="1" ht="41.4" hidden="1" customHeight="1" outlineLevel="1" x14ac:dyDescent="0.3">
      <c r="A1252" s="159"/>
      <c r="C1252" s="70" t="s">
        <v>3</v>
      </c>
      <c r="D1252" s="71"/>
      <c r="E1252" s="71"/>
      <c r="F1252" s="127"/>
      <c r="G1252" s="127"/>
      <c r="H1252" s="70" t="s">
        <v>3</v>
      </c>
      <c r="I1252" s="71"/>
    </row>
    <row r="1253" spans="1:12" s="160" customFormat="1" ht="41.4" hidden="1" customHeight="1" outlineLevel="1" x14ac:dyDescent="0.3">
      <c r="A1253" s="159"/>
      <c r="C1253" s="70" t="s">
        <v>3</v>
      </c>
      <c r="D1253" s="71"/>
      <c r="E1253" s="71"/>
      <c r="F1253" s="127"/>
      <c r="G1253" s="127"/>
      <c r="H1253" s="70" t="s">
        <v>3</v>
      </c>
      <c r="I1253" s="71"/>
    </row>
    <row r="1254" spans="1:12" s="160" customFormat="1" ht="41.4" hidden="1" customHeight="1" outlineLevel="1" x14ac:dyDescent="0.3">
      <c r="A1254" s="159"/>
      <c r="C1254" s="70" t="s">
        <v>3</v>
      </c>
      <c r="D1254" s="71"/>
      <c r="E1254" s="71"/>
      <c r="F1254" s="127"/>
      <c r="G1254" s="127"/>
      <c r="H1254" s="70" t="s">
        <v>3</v>
      </c>
      <c r="I1254" s="71"/>
    </row>
    <row r="1255" spans="1:12" s="160" customFormat="1" ht="41.4" hidden="1" customHeight="1" outlineLevel="1" x14ac:dyDescent="0.3">
      <c r="A1255" s="159"/>
      <c r="C1255" s="70" t="s">
        <v>3</v>
      </c>
      <c r="D1255" s="71"/>
      <c r="E1255" s="71"/>
      <c r="F1255" s="127"/>
      <c r="G1255" s="127"/>
      <c r="H1255" s="70" t="s">
        <v>3</v>
      </c>
      <c r="I1255" s="71"/>
    </row>
    <row r="1256" spans="1:12" s="160" customFormat="1" ht="41.4" hidden="1" customHeight="1" outlineLevel="1" x14ac:dyDescent="0.3">
      <c r="A1256" s="159"/>
      <c r="C1256" s="70" t="s">
        <v>3</v>
      </c>
      <c r="D1256" s="71"/>
      <c r="E1256" s="71"/>
      <c r="F1256" s="127"/>
      <c r="G1256" s="127"/>
      <c r="H1256" s="70" t="s">
        <v>3</v>
      </c>
      <c r="I1256" s="71"/>
    </row>
    <row r="1257" spans="1:12" ht="15.9" customHeight="1" collapsed="1" x14ac:dyDescent="0.3">
      <c r="B1257" s="26" t="s">
        <v>16</v>
      </c>
      <c r="C1257" s="19"/>
      <c r="D1257" s="20"/>
      <c r="E1257" s="20"/>
      <c r="F1257" s="20"/>
      <c r="G1257" s="20"/>
      <c r="H1257" s="20"/>
      <c r="I1257" s="20"/>
    </row>
    <row r="1258" spans="1:12" ht="15" customHeight="1" x14ac:dyDescent="0.3">
      <c r="B1258" s="16"/>
      <c r="C1258" s="380" t="s">
        <v>925</v>
      </c>
      <c r="D1258" s="381"/>
      <c r="E1258" s="381"/>
      <c r="F1258" s="381"/>
      <c r="G1258" s="381"/>
      <c r="H1258" s="381"/>
      <c r="I1258" s="381"/>
    </row>
    <row r="1259" spans="1:12" ht="15.9" customHeight="1" x14ac:dyDescent="0.3">
      <c r="B1259" s="16"/>
      <c r="C1259" s="378" t="s">
        <v>926</v>
      </c>
      <c r="D1259" s="379"/>
      <c r="E1259" s="379"/>
      <c r="F1259" s="379"/>
      <c r="G1259" s="379"/>
      <c r="H1259" s="379"/>
      <c r="I1259" s="379"/>
    </row>
    <row r="1260" spans="1:12" ht="28.2" customHeight="1" x14ac:dyDescent="0.3">
      <c r="B1260" s="16"/>
      <c r="C1260" s="378" t="s">
        <v>927</v>
      </c>
      <c r="D1260" s="514"/>
      <c r="E1260" s="514"/>
      <c r="F1260" s="514"/>
      <c r="G1260" s="514"/>
      <c r="H1260" s="514"/>
      <c r="I1260" s="514"/>
    </row>
    <row r="1261" spans="1:12" ht="29.4" customHeight="1" x14ac:dyDescent="0.3">
      <c r="B1261" s="16"/>
      <c r="C1261" s="378" t="s">
        <v>928</v>
      </c>
      <c r="D1261" s="514"/>
      <c r="E1261" s="514"/>
      <c r="F1261" s="514"/>
      <c r="G1261" s="514"/>
      <c r="H1261" s="514"/>
      <c r="I1261" s="514"/>
    </row>
    <row r="1262" spans="1:12" ht="28.2" customHeight="1" x14ac:dyDescent="0.3">
      <c r="B1262" s="16"/>
      <c r="C1262" s="378" t="s">
        <v>929</v>
      </c>
      <c r="D1262" s="378"/>
      <c r="E1262" s="378"/>
      <c r="F1262" s="378"/>
      <c r="G1262" s="378"/>
      <c r="H1262" s="378"/>
      <c r="I1262" s="378"/>
    </row>
    <row r="1263" spans="1:12" ht="15.9" customHeight="1" x14ac:dyDescent="0.3">
      <c r="J1263"/>
      <c r="K1263"/>
      <c r="L1263"/>
    </row>
    <row r="1264" spans="1:12" ht="31.95" customHeight="1" x14ac:dyDescent="0.3">
      <c r="A1264" s="12" t="s">
        <v>302</v>
      </c>
      <c r="B1264" s="373" t="s">
        <v>930</v>
      </c>
      <c r="C1264" s="374"/>
      <c r="D1264" s="374"/>
      <c r="E1264" s="374"/>
      <c r="F1264" s="374"/>
      <c r="G1264" s="374"/>
      <c r="H1264" s="375"/>
      <c r="I1264" s="41" t="s">
        <v>1442</v>
      </c>
      <c r="J1264"/>
      <c r="K1264"/>
      <c r="L1264"/>
    </row>
    <row r="1265" spans="1:9" s="57" customFormat="1" ht="36" customHeight="1" x14ac:dyDescent="0.3">
      <c r="A1265" s="56"/>
      <c r="B1265" s="436" t="s">
        <v>931</v>
      </c>
      <c r="C1265" s="431"/>
      <c r="D1265" s="431"/>
      <c r="E1265" s="431"/>
      <c r="F1265" s="431"/>
      <c r="G1265" s="431"/>
      <c r="H1265" s="431"/>
      <c r="I1265" s="431"/>
    </row>
    <row r="1266" spans="1:9" ht="46.95" customHeight="1" x14ac:dyDescent="0.3">
      <c r="B1266" s="23"/>
      <c r="C1266" s="324" t="s">
        <v>932</v>
      </c>
      <c r="D1266" s="326"/>
      <c r="E1266" s="324" t="s">
        <v>933</v>
      </c>
      <c r="F1266" s="326"/>
      <c r="G1266" s="46" t="s">
        <v>934</v>
      </c>
      <c r="H1266" s="46" t="s">
        <v>935</v>
      </c>
      <c r="I1266" s="46" t="s">
        <v>936</v>
      </c>
    </row>
    <row r="1267" spans="1:9" ht="15.9" customHeight="1" x14ac:dyDescent="0.3">
      <c r="A1267" s="13"/>
      <c r="B1267" s="23"/>
      <c r="C1267" s="410"/>
      <c r="D1267" s="369"/>
      <c r="E1267" s="410">
        <v>58</v>
      </c>
      <c r="F1267" s="369"/>
      <c r="G1267" s="130">
        <v>701088</v>
      </c>
      <c r="H1267" s="130">
        <v>39821</v>
      </c>
      <c r="I1267" s="71" t="s">
        <v>1470</v>
      </c>
    </row>
    <row r="1268" spans="1:9" ht="15.9" customHeight="1" x14ac:dyDescent="0.3">
      <c r="A1268" s="13"/>
      <c r="B1268" s="23"/>
      <c r="C1268" s="410"/>
      <c r="D1268" s="369"/>
      <c r="E1268" s="410" t="s">
        <v>2402</v>
      </c>
      <c r="F1268" s="369"/>
      <c r="G1268" s="251">
        <v>49038.74</v>
      </c>
      <c r="H1268" s="251">
        <v>49038.74</v>
      </c>
      <c r="I1268" s="71" t="s">
        <v>1442</v>
      </c>
    </row>
    <row r="1269" spans="1:9" ht="15.9" customHeight="1" x14ac:dyDescent="0.3">
      <c r="A1269" s="13"/>
      <c r="B1269" s="23"/>
      <c r="C1269" s="410"/>
      <c r="D1269" s="369"/>
      <c r="E1269" s="410" t="s">
        <v>2413</v>
      </c>
      <c r="F1269" s="369"/>
      <c r="G1269" s="251">
        <v>151911.84</v>
      </c>
      <c r="H1269" s="251">
        <v>151911.84</v>
      </c>
      <c r="I1269" s="71" t="s">
        <v>1470</v>
      </c>
    </row>
    <row r="1270" spans="1:9" ht="15.9" customHeight="1" x14ac:dyDescent="0.3">
      <c r="A1270" s="13"/>
      <c r="B1270" s="23"/>
      <c r="C1270" s="410"/>
      <c r="D1270" s="369"/>
      <c r="E1270" s="410"/>
      <c r="F1270" s="369"/>
      <c r="G1270" s="130"/>
      <c r="H1270" s="130"/>
      <c r="I1270" s="71" t="s">
        <v>3</v>
      </c>
    </row>
    <row r="1271" spans="1:9" ht="15.9" customHeight="1" x14ac:dyDescent="0.3">
      <c r="A1271" s="13"/>
      <c r="B1271" s="23"/>
      <c r="C1271" s="410"/>
      <c r="D1271" s="369"/>
      <c r="E1271" s="410"/>
      <c r="F1271" s="369"/>
      <c r="G1271" s="130"/>
      <c r="H1271" s="130"/>
      <c r="I1271" s="71" t="s">
        <v>3</v>
      </c>
    </row>
    <row r="1272" spans="1:9" ht="15.9" customHeight="1" x14ac:dyDescent="0.3">
      <c r="A1272" s="13"/>
      <c r="B1272" s="23"/>
      <c r="C1272" s="410"/>
      <c r="D1272" s="369"/>
      <c r="E1272" s="410"/>
      <c r="F1272" s="369"/>
      <c r="G1272" s="130"/>
      <c r="H1272" s="130"/>
      <c r="I1272" s="71" t="s">
        <v>3</v>
      </c>
    </row>
    <row r="1273" spans="1:9" ht="15.9" customHeight="1" x14ac:dyDescent="0.3">
      <c r="A1273" s="13"/>
      <c r="B1273" s="23"/>
      <c r="C1273" s="410"/>
      <c r="D1273" s="369"/>
      <c r="E1273" s="410"/>
      <c r="F1273" s="369"/>
      <c r="G1273" s="130"/>
      <c r="H1273" s="130"/>
      <c r="I1273" s="71" t="s">
        <v>3</v>
      </c>
    </row>
    <row r="1274" spans="1:9" ht="15.9" customHeight="1" x14ac:dyDescent="0.3">
      <c r="A1274" s="13"/>
      <c r="B1274" s="23"/>
      <c r="C1274" s="410"/>
      <c r="D1274" s="369"/>
      <c r="E1274" s="410"/>
      <c r="F1274" s="369"/>
      <c r="G1274" s="130"/>
      <c r="H1274" s="130"/>
      <c r="I1274" s="71" t="s">
        <v>3</v>
      </c>
    </row>
    <row r="1275" spans="1:9" ht="15.9" hidden="1" customHeight="1" outlineLevel="1" x14ac:dyDescent="0.3">
      <c r="A1275" s="13"/>
      <c r="B1275" s="23"/>
      <c r="C1275" s="410"/>
      <c r="D1275" s="369"/>
      <c r="E1275" s="410"/>
      <c r="F1275" s="369"/>
      <c r="G1275" s="130"/>
      <c r="H1275" s="130"/>
      <c r="I1275" s="71" t="s">
        <v>3</v>
      </c>
    </row>
    <row r="1276" spans="1:9" ht="15.9" hidden="1" customHeight="1" outlineLevel="1" x14ac:dyDescent="0.3">
      <c r="A1276" s="13"/>
      <c r="B1276" s="23"/>
      <c r="C1276" s="410"/>
      <c r="D1276" s="369"/>
      <c r="E1276" s="410"/>
      <c r="F1276" s="369"/>
      <c r="G1276" s="130"/>
      <c r="H1276" s="130"/>
      <c r="I1276" s="71" t="s">
        <v>3</v>
      </c>
    </row>
    <row r="1277" spans="1:9" ht="15.9" hidden="1" customHeight="1" outlineLevel="1" x14ac:dyDescent="0.3">
      <c r="A1277" s="13"/>
      <c r="B1277" s="23"/>
      <c r="C1277" s="410"/>
      <c r="D1277" s="369"/>
      <c r="E1277" s="410"/>
      <c r="F1277" s="369"/>
      <c r="G1277" s="130"/>
      <c r="H1277" s="130"/>
      <c r="I1277" s="71" t="s">
        <v>3</v>
      </c>
    </row>
    <row r="1278" spans="1:9" ht="15.9" hidden="1" customHeight="1" outlineLevel="1" x14ac:dyDescent="0.3">
      <c r="A1278" s="13"/>
      <c r="B1278" s="23"/>
      <c r="C1278" s="410"/>
      <c r="D1278" s="369"/>
      <c r="E1278" s="410"/>
      <c r="F1278" s="369"/>
      <c r="G1278" s="130"/>
      <c r="H1278" s="130"/>
      <c r="I1278" s="71" t="s">
        <v>3</v>
      </c>
    </row>
    <row r="1279" spans="1:9" ht="15.9" hidden="1" customHeight="1" outlineLevel="1" x14ac:dyDescent="0.3">
      <c r="A1279" s="13"/>
      <c r="B1279" s="23"/>
      <c r="C1279" s="410"/>
      <c r="D1279" s="369"/>
      <c r="E1279" s="410"/>
      <c r="F1279" s="369"/>
      <c r="G1279" s="130"/>
      <c r="H1279" s="130"/>
      <c r="I1279" s="71" t="s">
        <v>3</v>
      </c>
    </row>
    <row r="1280" spans="1:9" ht="15.9" hidden="1" customHeight="1" outlineLevel="1" x14ac:dyDescent="0.3">
      <c r="A1280" s="13"/>
      <c r="B1280" s="23"/>
      <c r="C1280" s="410"/>
      <c r="D1280" s="369"/>
      <c r="E1280" s="410"/>
      <c r="F1280" s="369"/>
      <c r="G1280" s="130"/>
      <c r="H1280" s="130"/>
      <c r="I1280" s="71" t="s">
        <v>3</v>
      </c>
    </row>
    <row r="1281" spans="1:9" ht="15.9" hidden="1" customHeight="1" outlineLevel="1" x14ac:dyDescent="0.3">
      <c r="A1281" s="13"/>
      <c r="B1281" s="23"/>
      <c r="C1281" s="410"/>
      <c r="D1281" s="369"/>
      <c r="E1281" s="410"/>
      <c r="F1281" s="369"/>
      <c r="G1281" s="130"/>
      <c r="H1281" s="130"/>
      <c r="I1281" s="71" t="s">
        <v>3</v>
      </c>
    </row>
    <row r="1282" spans="1:9" ht="15.9" hidden="1" customHeight="1" outlineLevel="1" x14ac:dyDescent="0.3">
      <c r="A1282" s="13"/>
      <c r="B1282" s="23"/>
      <c r="C1282" s="410"/>
      <c r="D1282" s="369"/>
      <c r="E1282" s="410"/>
      <c r="F1282" s="369"/>
      <c r="G1282" s="130"/>
      <c r="H1282" s="130"/>
      <c r="I1282" s="71" t="s">
        <v>3</v>
      </c>
    </row>
    <row r="1283" spans="1:9" ht="15.9" hidden="1" customHeight="1" outlineLevel="1" x14ac:dyDescent="0.3">
      <c r="A1283" s="13"/>
      <c r="B1283" s="23"/>
      <c r="C1283" s="410"/>
      <c r="D1283" s="369"/>
      <c r="E1283" s="410"/>
      <c r="F1283" s="369"/>
      <c r="G1283" s="130"/>
      <c r="H1283" s="130"/>
      <c r="I1283" s="71" t="s">
        <v>3</v>
      </c>
    </row>
    <row r="1284" spans="1:9" ht="15.9" hidden="1" customHeight="1" outlineLevel="1" x14ac:dyDescent="0.3">
      <c r="A1284" s="13"/>
      <c r="B1284" s="23"/>
      <c r="C1284" s="410"/>
      <c r="D1284" s="369"/>
      <c r="E1284" s="410"/>
      <c r="F1284" s="369"/>
      <c r="G1284" s="130"/>
      <c r="H1284" s="130"/>
      <c r="I1284" s="71" t="s">
        <v>3</v>
      </c>
    </row>
    <row r="1285" spans="1:9" ht="15.9" hidden="1" customHeight="1" outlineLevel="1" x14ac:dyDescent="0.3">
      <c r="A1285" s="13"/>
      <c r="B1285" s="23"/>
      <c r="C1285" s="410"/>
      <c r="D1285" s="369"/>
      <c r="E1285" s="410"/>
      <c r="F1285" s="369"/>
      <c r="G1285" s="130"/>
      <c r="H1285" s="130"/>
      <c r="I1285" s="71" t="s">
        <v>3</v>
      </c>
    </row>
    <row r="1286" spans="1:9" ht="15.9" hidden="1" customHeight="1" outlineLevel="1" x14ac:dyDescent="0.3">
      <c r="A1286" s="13"/>
      <c r="B1286" s="23"/>
      <c r="C1286" s="410"/>
      <c r="D1286" s="369"/>
      <c r="E1286" s="410"/>
      <c r="F1286" s="369"/>
      <c r="G1286" s="130"/>
      <c r="H1286" s="130"/>
      <c r="I1286" s="71" t="s">
        <v>3</v>
      </c>
    </row>
    <row r="1287" spans="1:9" ht="15.9" hidden="1" customHeight="1" outlineLevel="1" x14ac:dyDescent="0.3">
      <c r="A1287" s="13"/>
      <c r="B1287" s="23"/>
      <c r="C1287" s="410"/>
      <c r="D1287" s="369"/>
      <c r="E1287" s="410"/>
      <c r="F1287" s="369"/>
      <c r="G1287" s="130"/>
      <c r="H1287" s="130"/>
      <c r="I1287" s="71" t="s">
        <v>3</v>
      </c>
    </row>
    <row r="1288" spans="1:9" ht="15.9" hidden="1" customHeight="1" outlineLevel="1" x14ac:dyDescent="0.3">
      <c r="A1288" s="13"/>
      <c r="B1288" s="23"/>
      <c r="C1288" s="410"/>
      <c r="D1288" s="369"/>
      <c r="E1288" s="410"/>
      <c r="F1288" s="369"/>
      <c r="G1288" s="130"/>
      <c r="H1288" s="130"/>
      <c r="I1288" s="71" t="s">
        <v>3</v>
      </c>
    </row>
    <row r="1289" spans="1:9" ht="15.9" hidden="1" customHeight="1" outlineLevel="1" x14ac:dyDescent="0.3">
      <c r="A1289" s="13"/>
      <c r="B1289" s="23"/>
      <c r="C1289" s="410"/>
      <c r="D1289" s="369"/>
      <c r="E1289" s="410"/>
      <c r="F1289" s="369"/>
      <c r="G1289" s="130"/>
      <c r="H1289" s="130"/>
      <c r="I1289" s="71" t="s">
        <v>3</v>
      </c>
    </row>
    <row r="1290" spans="1:9" ht="15.9" hidden="1" customHeight="1" outlineLevel="1" x14ac:dyDescent="0.3">
      <c r="A1290" s="13"/>
      <c r="B1290" s="23"/>
      <c r="C1290" s="410"/>
      <c r="D1290" s="369"/>
      <c r="E1290" s="410"/>
      <c r="F1290" s="369"/>
      <c r="G1290" s="130"/>
      <c r="H1290" s="130"/>
      <c r="I1290" s="71" t="s">
        <v>3</v>
      </c>
    </row>
    <row r="1291" spans="1:9" ht="15.9" hidden="1" customHeight="1" outlineLevel="1" x14ac:dyDescent="0.3">
      <c r="A1291" s="13"/>
      <c r="B1291" s="23"/>
      <c r="C1291" s="410"/>
      <c r="D1291" s="369"/>
      <c r="E1291" s="410"/>
      <c r="F1291" s="369"/>
      <c r="G1291" s="130"/>
      <c r="H1291" s="130"/>
      <c r="I1291" s="71" t="s">
        <v>3</v>
      </c>
    </row>
    <row r="1292" spans="1:9" ht="15.9" hidden="1" customHeight="1" outlineLevel="1" x14ac:dyDescent="0.3">
      <c r="A1292" s="13"/>
      <c r="B1292" s="23"/>
      <c r="C1292" s="410"/>
      <c r="D1292" s="369"/>
      <c r="E1292" s="410"/>
      <c r="F1292" s="369"/>
      <c r="G1292" s="130"/>
      <c r="H1292" s="130"/>
      <c r="I1292" s="71" t="s">
        <v>3</v>
      </c>
    </row>
    <row r="1293" spans="1:9" ht="15.9" hidden="1" customHeight="1" outlineLevel="1" x14ac:dyDescent="0.3">
      <c r="A1293" s="13"/>
      <c r="B1293" s="23"/>
      <c r="C1293" s="410"/>
      <c r="D1293" s="369"/>
      <c r="E1293" s="410"/>
      <c r="F1293" s="369"/>
      <c r="G1293" s="130"/>
      <c r="H1293" s="130"/>
      <c r="I1293" s="71" t="s">
        <v>3</v>
      </c>
    </row>
    <row r="1294" spans="1:9" ht="15.9" hidden="1" customHeight="1" outlineLevel="1" x14ac:dyDescent="0.3">
      <c r="A1294" s="13"/>
      <c r="B1294" s="23"/>
      <c r="C1294" s="410"/>
      <c r="D1294" s="369"/>
      <c r="E1294" s="410"/>
      <c r="F1294" s="369"/>
      <c r="G1294" s="130"/>
      <c r="H1294" s="130"/>
      <c r="I1294" s="71" t="s">
        <v>3</v>
      </c>
    </row>
    <row r="1295" spans="1:9" ht="15.9" hidden="1" customHeight="1" outlineLevel="1" x14ac:dyDescent="0.3">
      <c r="A1295" s="13"/>
      <c r="B1295" s="23"/>
      <c r="C1295" s="410"/>
      <c r="D1295" s="369"/>
      <c r="E1295" s="410"/>
      <c r="F1295" s="369"/>
      <c r="G1295" s="130"/>
      <c r="H1295" s="130"/>
      <c r="I1295" s="71" t="s">
        <v>3</v>
      </c>
    </row>
    <row r="1296" spans="1:9" ht="15.9" hidden="1" customHeight="1" outlineLevel="1" x14ac:dyDescent="0.3">
      <c r="A1296" s="13"/>
      <c r="B1296" s="23"/>
      <c r="C1296" s="410"/>
      <c r="D1296" s="369"/>
      <c r="E1296" s="410"/>
      <c r="F1296" s="369"/>
      <c r="G1296" s="130"/>
      <c r="H1296" s="130"/>
      <c r="I1296" s="71" t="s">
        <v>3</v>
      </c>
    </row>
    <row r="1297" spans="1:9" ht="15.9" hidden="1" customHeight="1" outlineLevel="1" x14ac:dyDescent="0.3">
      <c r="A1297" s="13"/>
      <c r="B1297" s="23"/>
      <c r="C1297" s="410"/>
      <c r="D1297" s="369"/>
      <c r="E1297" s="410"/>
      <c r="F1297" s="369"/>
      <c r="G1297" s="130"/>
      <c r="H1297" s="130"/>
      <c r="I1297" s="71" t="s">
        <v>3</v>
      </c>
    </row>
    <row r="1298" spans="1:9" ht="15.9" hidden="1" customHeight="1" outlineLevel="1" x14ac:dyDescent="0.3">
      <c r="A1298" s="13"/>
      <c r="B1298" s="23"/>
      <c r="C1298" s="410"/>
      <c r="D1298" s="369"/>
      <c r="E1298" s="410"/>
      <c r="F1298" s="369"/>
      <c r="G1298" s="130"/>
      <c r="H1298" s="130"/>
      <c r="I1298" s="71" t="s">
        <v>3</v>
      </c>
    </row>
    <row r="1299" spans="1:9" ht="15.9" hidden="1" customHeight="1" outlineLevel="1" x14ac:dyDescent="0.3">
      <c r="A1299" s="13"/>
      <c r="B1299" s="23"/>
      <c r="C1299" s="410"/>
      <c r="D1299" s="369"/>
      <c r="E1299" s="410"/>
      <c r="F1299" s="369"/>
      <c r="G1299" s="130"/>
      <c r="H1299" s="130"/>
      <c r="I1299" s="71" t="s">
        <v>3</v>
      </c>
    </row>
    <row r="1300" spans="1:9" ht="15.9" hidden="1" customHeight="1" outlineLevel="1" x14ac:dyDescent="0.3">
      <c r="A1300" s="13"/>
      <c r="B1300" s="23"/>
      <c r="C1300" s="410"/>
      <c r="D1300" s="369"/>
      <c r="E1300" s="410"/>
      <c r="F1300" s="369"/>
      <c r="G1300" s="130"/>
      <c r="H1300" s="130"/>
      <c r="I1300" s="71" t="s">
        <v>3</v>
      </c>
    </row>
    <row r="1301" spans="1:9" ht="15.9" hidden="1" customHeight="1" outlineLevel="1" x14ac:dyDescent="0.3">
      <c r="A1301" s="13"/>
      <c r="B1301" s="23"/>
      <c r="C1301" s="410"/>
      <c r="D1301" s="369"/>
      <c r="E1301" s="410"/>
      <c r="F1301" s="369"/>
      <c r="G1301" s="130"/>
      <c r="H1301" s="130"/>
      <c r="I1301" s="71" t="s">
        <v>3</v>
      </c>
    </row>
    <row r="1302" spans="1:9" ht="15.9" hidden="1" customHeight="1" outlineLevel="1" x14ac:dyDescent="0.3">
      <c r="A1302" s="13"/>
      <c r="B1302" s="23"/>
      <c r="C1302" s="410"/>
      <c r="D1302" s="369"/>
      <c r="E1302" s="410"/>
      <c r="F1302" s="369"/>
      <c r="G1302" s="130"/>
      <c r="H1302" s="130"/>
      <c r="I1302" s="71" t="s">
        <v>3</v>
      </c>
    </row>
    <row r="1303" spans="1:9" ht="15.9" hidden="1" customHeight="1" outlineLevel="1" x14ac:dyDescent="0.3">
      <c r="A1303" s="13"/>
      <c r="B1303" s="23"/>
      <c r="C1303" s="410"/>
      <c r="D1303" s="369"/>
      <c r="E1303" s="410"/>
      <c r="F1303" s="369"/>
      <c r="G1303" s="130"/>
      <c r="H1303" s="130"/>
      <c r="I1303" s="71" t="s">
        <v>3</v>
      </c>
    </row>
    <row r="1304" spans="1:9" ht="15.9" hidden="1" customHeight="1" outlineLevel="1" x14ac:dyDescent="0.3">
      <c r="A1304" s="13"/>
      <c r="B1304" s="23"/>
      <c r="C1304" s="410"/>
      <c r="D1304" s="369"/>
      <c r="E1304" s="410"/>
      <c r="F1304" s="369"/>
      <c r="G1304" s="130"/>
      <c r="H1304" s="130"/>
      <c r="I1304" s="71" t="s">
        <v>3</v>
      </c>
    </row>
    <row r="1305" spans="1:9" ht="15.9" hidden="1" customHeight="1" outlineLevel="1" x14ac:dyDescent="0.3">
      <c r="A1305" s="13"/>
      <c r="B1305" s="23"/>
      <c r="C1305" s="410"/>
      <c r="D1305" s="369"/>
      <c r="E1305" s="410"/>
      <c r="F1305" s="369"/>
      <c r="G1305" s="130"/>
      <c r="H1305" s="130"/>
      <c r="I1305" s="71" t="s">
        <v>3</v>
      </c>
    </row>
    <row r="1306" spans="1:9" ht="15.9" hidden="1" customHeight="1" outlineLevel="1" x14ac:dyDescent="0.3">
      <c r="A1306" s="13"/>
      <c r="B1306" s="23"/>
      <c r="C1306" s="410"/>
      <c r="D1306" s="369"/>
      <c r="E1306" s="410"/>
      <c r="F1306" s="369"/>
      <c r="G1306" s="130"/>
      <c r="H1306" s="130"/>
      <c r="I1306" s="71" t="s">
        <v>3</v>
      </c>
    </row>
    <row r="1307" spans="1:9" ht="15.9" hidden="1" customHeight="1" outlineLevel="1" x14ac:dyDescent="0.3">
      <c r="A1307" s="13"/>
      <c r="B1307" s="23"/>
      <c r="C1307" s="410"/>
      <c r="D1307" s="369"/>
      <c r="E1307" s="410"/>
      <c r="F1307" s="369"/>
      <c r="G1307" s="130"/>
      <c r="H1307" s="130"/>
      <c r="I1307" s="71" t="s">
        <v>3</v>
      </c>
    </row>
    <row r="1308" spans="1:9" ht="15.9" hidden="1" customHeight="1" outlineLevel="1" x14ac:dyDescent="0.3">
      <c r="A1308" s="13"/>
      <c r="B1308" s="23"/>
      <c r="C1308" s="410"/>
      <c r="D1308" s="369"/>
      <c r="E1308" s="410"/>
      <c r="F1308" s="369"/>
      <c r="G1308" s="130"/>
      <c r="H1308" s="130"/>
      <c r="I1308" s="71" t="s">
        <v>3</v>
      </c>
    </row>
    <row r="1309" spans="1:9" ht="15.9" hidden="1" customHeight="1" outlineLevel="1" x14ac:dyDescent="0.3">
      <c r="A1309" s="13"/>
      <c r="B1309" s="23"/>
      <c r="C1309" s="410"/>
      <c r="D1309" s="369"/>
      <c r="E1309" s="410"/>
      <c r="F1309" s="369"/>
      <c r="G1309" s="130"/>
      <c r="H1309" s="130"/>
      <c r="I1309" s="71" t="s">
        <v>3</v>
      </c>
    </row>
    <row r="1310" spans="1:9" ht="15.9" hidden="1" customHeight="1" outlineLevel="1" x14ac:dyDescent="0.3">
      <c r="A1310" s="13"/>
      <c r="B1310" s="23"/>
      <c r="C1310" s="410"/>
      <c r="D1310" s="369"/>
      <c r="E1310" s="410"/>
      <c r="F1310" s="369"/>
      <c r="G1310" s="130"/>
      <c r="H1310" s="130"/>
      <c r="I1310" s="71" t="s">
        <v>3</v>
      </c>
    </row>
    <row r="1311" spans="1:9" ht="15.9" hidden="1" customHeight="1" outlineLevel="1" x14ac:dyDescent="0.3">
      <c r="A1311" s="13"/>
      <c r="B1311" s="23"/>
      <c r="C1311" s="410"/>
      <c r="D1311" s="369"/>
      <c r="E1311" s="410"/>
      <c r="F1311" s="369"/>
      <c r="G1311" s="130"/>
      <c r="H1311" s="130"/>
      <c r="I1311" s="71" t="s">
        <v>3</v>
      </c>
    </row>
    <row r="1312" spans="1:9" ht="15.9" hidden="1" customHeight="1" outlineLevel="1" x14ac:dyDescent="0.3">
      <c r="A1312" s="13"/>
      <c r="B1312" s="23"/>
      <c r="C1312" s="410"/>
      <c r="D1312" s="369"/>
      <c r="E1312" s="410"/>
      <c r="F1312" s="369"/>
      <c r="G1312" s="130"/>
      <c r="H1312" s="130"/>
      <c r="I1312" s="71" t="s">
        <v>3</v>
      </c>
    </row>
    <row r="1313" spans="1:25" ht="15.9" hidden="1" customHeight="1" outlineLevel="1" x14ac:dyDescent="0.3">
      <c r="A1313" s="13"/>
      <c r="B1313" s="23"/>
      <c r="C1313" s="410"/>
      <c r="D1313" s="369"/>
      <c r="E1313" s="410"/>
      <c r="F1313" s="369"/>
      <c r="G1313" s="130"/>
      <c r="H1313" s="130"/>
      <c r="I1313" s="71" t="s">
        <v>3</v>
      </c>
    </row>
    <row r="1314" spans="1:25" ht="15.9" hidden="1" customHeight="1" outlineLevel="1" x14ac:dyDescent="0.3">
      <c r="A1314" s="13"/>
      <c r="B1314" s="23"/>
      <c r="C1314" s="410"/>
      <c r="D1314" s="369"/>
      <c r="E1314" s="410"/>
      <c r="F1314" s="369"/>
      <c r="G1314" s="130"/>
      <c r="H1314" s="130"/>
      <c r="I1314" s="71" t="s">
        <v>3</v>
      </c>
    </row>
    <row r="1315" spans="1:25" ht="15.9" hidden="1" customHeight="1" outlineLevel="1" x14ac:dyDescent="0.3">
      <c r="A1315" s="13"/>
      <c r="B1315" s="23"/>
      <c r="C1315" s="410"/>
      <c r="D1315" s="369"/>
      <c r="E1315" s="410"/>
      <c r="F1315" s="369"/>
      <c r="G1315" s="130"/>
      <c r="H1315" s="130"/>
      <c r="I1315" s="71" t="s">
        <v>3</v>
      </c>
    </row>
    <row r="1316" spans="1:25" ht="15.9" hidden="1" customHeight="1" outlineLevel="1" x14ac:dyDescent="0.3">
      <c r="A1316" s="13"/>
      <c r="B1316" s="23"/>
      <c r="C1316" s="410"/>
      <c r="D1316" s="369"/>
      <c r="E1316" s="410"/>
      <c r="F1316" s="369"/>
      <c r="G1316" s="130"/>
      <c r="H1316" s="130"/>
      <c r="I1316" s="71" t="s">
        <v>3</v>
      </c>
    </row>
    <row r="1317" spans="1:25" ht="15.9" customHeight="1" collapsed="1" x14ac:dyDescent="0.3">
      <c r="A1317" s="12"/>
      <c r="B1317" s="26" t="s">
        <v>16</v>
      </c>
      <c r="C1317" s="19"/>
    </row>
    <row r="1318" spans="1:25" ht="15.9" customHeight="1" x14ac:dyDescent="0.3">
      <c r="A1318" s="12"/>
      <c r="B1318" s="16"/>
      <c r="C1318" s="380" t="s">
        <v>937</v>
      </c>
      <c r="D1318" s="381"/>
      <c r="E1318" s="381"/>
      <c r="F1318" s="381"/>
      <c r="G1318" s="381"/>
      <c r="H1318" s="381"/>
      <c r="I1318" s="381"/>
    </row>
    <row r="1319" spans="1:25" ht="15.9" customHeight="1" x14ac:dyDescent="0.3">
      <c r="C1319" s="513"/>
      <c r="D1319" s="372"/>
      <c r="E1319" s="372"/>
      <c r="F1319" s="372"/>
      <c r="G1319" s="372"/>
      <c r="H1319" s="372"/>
      <c r="I1319" s="372"/>
      <c r="J1319" s="372"/>
    </row>
    <row r="1320" spans="1:25" ht="15.9" customHeight="1" x14ac:dyDescent="0.3">
      <c r="A1320" s="12" t="s">
        <v>306</v>
      </c>
      <c r="B1320" s="337" t="s">
        <v>938</v>
      </c>
      <c r="C1320" s="338"/>
      <c r="D1320" s="338"/>
      <c r="E1320" s="338"/>
      <c r="F1320" s="338"/>
      <c r="G1320" s="338"/>
      <c r="H1320" s="338"/>
      <c r="I1320" s="338"/>
    </row>
    <row r="1321" spans="1:25" ht="15.9" customHeight="1" x14ac:dyDescent="0.3">
      <c r="A1321" s="12"/>
      <c r="B1321" s="58" t="s">
        <v>27</v>
      </c>
      <c r="C1321" s="29" t="s">
        <v>939</v>
      </c>
      <c r="D1321" s="10"/>
      <c r="E1321" s="10"/>
      <c r="F1321" s="10"/>
      <c r="G1321" s="10"/>
      <c r="H1321" s="10"/>
      <c r="I1321" s="10"/>
    </row>
    <row r="1322" spans="1:25" ht="28.2" customHeight="1" x14ac:dyDescent="0.3">
      <c r="A1322" s="12"/>
      <c r="B1322" s="58" t="s">
        <v>27</v>
      </c>
      <c r="C1322" s="347" t="s">
        <v>940</v>
      </c>
      <c r="D1322" s="347"/>
      <c r="E1322" s="347"/>
      <c r="F1322" s="347"/>
      <c r="G1322" s="347"/>
      <c r="H1322" s="347"/>
      <c r="I1322" s="347"/>
    </row>
    <row r="1323" spans="1:25" ht="15.9" customHeight="1" x14ac:dyDescent="0.3">
      <c r="A1323" s="12"/>
      <c r="B1323" s="58" t="s">
        <v>27</v>
      </c>
      <c r="C1323" s="29" t="s">
        <v>941</v>
      </c>
      <c r="D1323" s="90"/>
      <c r="E1323" s="90"/>
      <c r="F1323" s="90"/>
      <c r="G1323" s="90"/>
      <c r="H1323" s="10"/>
      <c r="I1323" s="10"/>
    </row>
    <row r="1324" spans="1:25" ht="15.9" customHeight="1" x14ac:dyDescent="0.3">
      <c r="A1324" s="12"/>
      <c r="B1324" s="58" t="s">
        <v>27</v>
      </c>
      <c r="C1324" s="29" t="s">
        <v>942</v>
      </c>
      <c r="D1324" s="90"/>
      <c r="E1324" s="90"/>
      <c r="F1324" s="90"/>
      <c r="G1324" s="90"/>
      <c r="H1324" s="10"/>
      <c r="I1324" s="10"/>
    </row>
    <row r="1325" spans="1:25" ht="15.9" customHeight="1" x14ac:dyDescent="0.3">
      <c r="A1325" s="12"/>
      <c r="B1325" s="58" t="s">
        <v>27</v>
      </c>
      <c r="C1325" s="29" t="s">
        <v>943</v>
      </c>
      <c r="D1325" s="90"/>
      <c r="E1325" s="90"/>
      <c r="F1325" s="90"/>
      <c r="G1325" s="90"/>
      <c r="H1325" s="90"/>
      <c r="I1325" s="10"/>
    </row>
    <row r="1326" spans="1:25" ht="15.9" customHeight="1" x14ac:dyDescent="0.3">
      <c r="A1326" s="12"/>
      <c r="B1326" s="58" t="s">
        <v>27</v>
      </c>
      <c r="C1326" s="29" t="s">
        <v>944</v>
      </c>
      <c r="D1326" s="90"/>
      <c r="E1326" s="90"/>
      <c r="F1326" s="90"/>
      <c r="G1326" s="90"/>
      <c r="H1326" s="90"/>
      <c r="I1326" s="10"/>
    </row>
    <row r="1327" spans="1:25" s="169" customFormat="1" ht="15" customHeight="1" x14ac:dyDescent="0.3">
      <c r="A1327" s="158"/>
      <c r="B1327" s="58" t="s">
        <v>27</v>
      </c>
      <c r="C1327" s="29" t="s">
        <v>945</v>
      </c>
      <c r="D1327" s="90"/>
      <c r="E1327" s="90"/>
      <c r="F1327" s="90"/>
      <c r="G1327" s="90"/>
      <c r="H1327" s="90"/>
      <c r="I1327" s="168"/>
      <c r="L1327"/>
      <c r="M1327"/>
      <c r="N1327"/>
      <c r="O1327"/>
      <c r="P1327"/>
      <c r="Q1327"/>
      <c r="R1327"/>
      <c r="S1327"/>
      <c r="T1327"/>
      <c r="U1327"/>
      <c r="V1327"/>
      <c r="W1327"/>
      <c r="X1327"/>
      <c r="Y1327"/>
    </row>
    <row r="1328" spans="1:25" ht="111.6" x14ac:dyDescent="0.3">
      <c r="A1328" s="12"/>
      <c r="C1328" s="45" t="s">
        <v>899</v>
      </c>
      <c r="D1328" s="46" t="s">
        <v>912</v>
      </c>
      <c r="E1328" s="46" t="s">
        <v>946</v>
      </c>
      <c r="F1328" s="46" t="s">
        <v>947</v>
      </c>
      <c r="G1328" s="46" t="s">
        <v>948</v>
      </c>
      <c r="H1328" s="46" t="s">
        <v>949</v>
      </c>
      <c r="I1328" s="46" t="s">
        <v>950</v>
      </c>
      <c r="J1328" s="46" t="s">
        <v>951</v>
      </c>
      <c r="K1328" s="237" t="s">
        <v>952</v>
      </c>
      <c r="L1328"/>
      <c r="M1328"/>
      <c r="N1328"/>
      <c r="O1328"/>
      <c r="P1328"/>
      <c r="Q1328"/>
      <c r="R1328"/>
      <c r="S1328"/>
      <c r="T1328"/>
      <c r="U1328"/>
      <c r="V1328"/>
      <c r="W1328"/>
      <c r="X1328"/>
      <c r="Y1328"/>
    </row>
    <row r="1329" spans="1:25" ht="44.4" customHeight="1" x14ac:dyDescent="0.3">
      <c r="A1329" s="12"/>
      <c r="C1329" s="128" t="s">
        <v>1443</v>
      </c>
      <c r="D1329" s="131" t="s">
        <v>1455</v>
      </c>
      <c r="E1329" s="129">
        <v>10</v>
      </c>
      <c r="F1329" s="129">
        <v>191207.26519000001</v>
      </c>
      <c r="G1329" s="129">
        <v>0</v>
      </c>
      <c r="H1329" s="129">
        <v>219114.95518965239</v>
      </c>
      <c r="I1329" s="129">
        <v>2001.7155006</v>
      </c>
      <c r="J1329" s="129">
        <v>0</v>
      </c>
      <c r="K1329" s="129">
        <v>3803.6646786386</v>
      </c>
      <c r="L1329"/>
      <c r="M1329"/>
      <c r="N1329"/>
      <c r="O1329"/>
      <c r="P1329"/>
      <c r="Q1329"/>
      <c r="R1329"/>
      <c r="S1329"/>
      <c r="T1329"/>
      <c r="U1329"/>
      <c r="V1329"/>
      <c r="W1329"/>
      <c r="X1329"/>
      <c r="Y1329"/>
    </row>
    <row r="1330" spans="1:25" ht="44.4" customHeight="1" x14ac:dyDescent="0.3">
      <c r="A1330" s="12"/>
      <c r="C1330" s="128" t="s">
        <v>1443</v>
      </c>
      <c r="D1330" s="131" t="s">
        <v>1483</v>
      </c>
      <c r="E1330" s="129">
        <v>4</v>
      </c>
      <c r="F1330" s="129">
        <v>241651.38893129301</v>
      </c>
      <c r="G1330" s="129">
        <v>0</v>
      </c>
      <c r="H1330" s="129">
        <v>282900.20040968602</v>
      </c>
      <c r="I1330" s="129">
        <v>2558.1718485585002</v>
      </c>
      <c r="J1330" s="129">
        <v>0</v>
      </c>
      <c r="K1330" s="129">
        <v>4935.7397927401998</v>
      </c>
      <c r="L1330"/>
      <c r="M1330"/>
      <c r="N1330"/>
      <c r="O1330"/>
      <c r="P1330"/>
      <c r="Q1330"/>
      <c r="R1330"/>
      <c r="S1330"/>
      <c r="T1330"/>
      <c r="U1330"/>
      <c r="V1330"/>
      <c r="W1330"/>
      <c r="X1330"/>
      <c r="Y1330"/>
    </row>
    <row r="1331" spans="1:25" ht="44.4" customHeight="1" x14ac:dyDescent="0.3">
      <c r="A1331" s="12"/>
      <c r="C1331" s="128" t="s">
        <v>1600</v>
      </c>
      <c r="D1331" s="131" t="s">
        <v>1455</v>
      </c>
      <c r="E1331" s="129">
        <v>3</v>
      </c>
      <c r="F1331" s="129">
        <v>19842</v>
      </c>
      <c r="G1331" s="129">
        <v>0</v>
      </c>
      <c r="H1331" s="129">
        <v>36918</v>
      </c>
      <c r="I1331" s="129">
        <v>0</v>
      </c>
      <c r="J1331" s="129">
        <v>0</v>
      </c>
      <c r="K1331" s="129">
        <v>418.93</v>
      </c>
      <c r="L1331"/>
      <c r="M1331"/>
      <c r="N1331"/>
      <c r="O1331"/>
      <c r="P1331"/>
      <c r="Q1331"/>
      <c r="R1331"/>
      <c r="S1331"/>
      <c r="T1331"/>
      <c r="U1331"/>
      <c r="V1331"/>
      <c r="W1331"/>
      <c r="X1331"/>
      <c r="Y1331"/>
    </row>
    <row r="1332" spans="1:25" ht="44.4" customHeight="1" x14ac:dyDescent="0.3">
      <c r="A1332" s="12"/>
      <c r="C1332" s="128" t="s">
        <v>1585</v>
      </c>
      <c r="D1332" s="131" t="s">
        <v>1510</v>
      </c>
      <c r="E1332" s="129">
        <v>4</v>
      </c>
      <c r="F1332" s="129">
        <v>503041</v>
      </c>
      <c r="G1332" s="129">
        <v>0</v>
      </c>
      <c r="H1332" s="129">
        <v>3875963</v>
      </c>
      <c r="I1332" s="129">
        <v>5407.1399999999994</v>
      </c>
      <c r="J1332" s="129">
        <v>0</v>
      </c>
      <c r="K1332" s="129">
        <v>13395.86</v>
      </c>
      <c r="L1332"/>
      <c r="M1332"/>
      <c r="N1332"/>
      <c r="O1332"/>
      <c r="P1332"/>
      <c r="Q1332"/>
      <c r="R1332"/>
      <c r="S1332"/>
      <c r="T1332"/>
      <c r="U1332"/>
      <c r="V1332"/>
      <c r="W1332"/>
      <c r="X1332"/>
      <c r="Y1332"/>
    </row>
    <row r="1333" spans="1:25" ht="44.4" customHeight="1" x14ac:dyDescent="0.3">
      <c r="A1333" s="12"/>
      <c r="C1333" s="128" t="s">
        <v>1591</v>
      </c>
      <c r="D1333" s="131" t="s">
        <v>1483</v>
      </c>
      <c r="E1333" s="129">
        <v>2</v>
      </c>
      <c r="F1333" s="129">
        <v>19531.2798</v>
      </c>
      <c r="G1333" s="129">
        <v>0</v>
      </c>
      <c r="H1333" s="129">
        <v>852466.30912424065</v>
      </c>
      <c r="I1333" s="129">
        <v>193.28733080000001</v>
      </c>
      <c r="J1333" s="129">
        <v>0</v>
      </c>
      <c r="K1333" s="129">
        <v>2840.0223755999996</v>
      </c>
      <c r="L1333"/>
      <c r="M1333"/>
      <c r="N1333"/>
      <c r="O1333"/>
      <c r="P1333"/>
      <c r="Q1333"/>
      <c r="R1333"/>
      <c r="S1333"/>
      <c r="T1333"/>
      <c r="U1333"/>
      <c r="V1333"/>
      <c r="W1333"/>
      <c r="X1333"/>
      <c r="Y1333"/>
    </row>
    <row r="1334" spans="1:25" ht="44.4" customHeight="1" x14ac:dyDescent="0.3">
      <c r="A1334" s="12"/>
      <c r="C1334" s="128" t="s">
        <v>1591</v>
      </c>
      <c r="D1334" s="131" t="s">
        <v>1510</v>
      </c>
      <c r="E1334" s="129">
        <v>1</v>
      </c>
      <c r="F1334" s="129">
        <v>4041</v>
      </c>
      <c r="G1334" s="129">
        <v>0</v>
      </c>
      <c r="H1334" s="129">
        <v>567464</v>
      </c>
      <c r="I1334" s="129">
        <v>44.26</v>
      </c>
      <c r="J1334" s="129">
        <v>0</v>
      </c>
      <c r="K1334" s="129">
        <v>2143.33</v>
      </c>
      <c r="L1334"/>
      <c r="M1334"/>
      <c r="N1334"/>
      <c r="O1334"/>
      <c r="P1334"/>
      <c r="Q1334"/>
      <c r="R1334"/>
      <c r="S1334"/>
      <c r="T1334"/>
      <c r="U1334"/>
      <c r="V1334"/>
      <c r="W1334"/>
      <c r="X1334"/>
      <c r="Y1334"/>
    </row>
    <row r="1335" spans="1:25" ht="44.4" customHeight="1" x14ac:dyDescent="0.3">
      <c r="A1335" s="12"/>
      <c r="C1335" s="128" t="s">
        <v>1615</v>
      </c>
      <c r="D1335" s="131" t="s">
        <v>1483</v>
      </c>
      <c r="E1335" s="129">
        <v>1</v>
      </c>
      <c r="F1335" s="129">
        <v>976173</v>
      </c>
      <c r="G1335" s="129">
        <v>0</v>
      </c>
      <c r="H1335" s="129">
        <v>126096</v>
      </c>
      <c r="I1335" s="129">
        <v>9944.5499999999993</v>
      </c>
      <c r="J1335" s="129">
        <v>0</v>
      </c>
      <c r="K1335" s="129">
        <v>1942.29</v>
      </c>
      <c r="L1335"/>
      <c r="M1335"/>
      <c r="N1335"/>
      <c r="O1335"/>
      <c r="P1335"/>
      <c r="Q1335"/>
      <c r="R1335"/>
      <c r="S1335"/>
      <c r="T1335"/>
      <c r="U1335"/>
      <c r="V1335"/>
      <c r="W1335"/>
      <c r="X1335"/>
      <c r="Y1335"/>
    </row>
    <row r="1336" spans="1:25" ht="44.4" customHeight="1" x14ac:dyDescent="0.3">
      <c r="A1336" s="12"/>
      <c r="C1336" s="128" t="s">
        <v>1541</v>
      </c>
      <c r="D1336" s="131" t="s">
        <v>1483</v>
      </c>
      <c r="E1336" s="129">
        <v>1</v>
      </c>
      <c r="F1336" s="129">
        <v>965</v>
      </c>
      <c r="G1336" s="129">
        <v>0</v>
      </c>
      <c r="H1336" s="129">
        <v>177674</v>
      </c>
      <c r="I1336" s="129">
        <v>0</v>
      </c>
      <c r="J1336" s="129">
        <v>0</v>
      </c>
      <c r="K1336" s="129">
        <v>2443.2399999999998</v>
      </c>
      <c r="L1336"/>
      <c r="M1336"/>
      <c r="N1336"/>
      <c r="O1336"/>
      <c r="P1336"/>
      <c r="Q1336"/>
      <c r="R1336"/>
      <c r="S1336"/>
      <c r="T1336"/>
      <c r="U1336"/>
      <c r="V1336"/>
      <c r="W1336"/>
      <c r="X1336"/>
      <c r="Y1336"/>
    </row>
    <row r="1337" spans="1:25" ht="44.4" customHeight="1" x14ac:dyDescent="0.3">
      <c r="A1337" s="12"/>
      <c r="C1337" s="128" t="s">
        <v>3</v>
      </c>
      <c r="D1337" s="131" t="s">
        <v>3</v>
      </c>
      <c r="E1337" s="129"/>
      <c r="F1337" s="129"/>
      <c r="G1337" s="129"/>
      <c r="H1337" s="129"/>
      <c r="I1337" s="129"/>
      <c r="J1337" s="129"/>
      <c r="K1337" s="129"/>
    </row>
    <row r="1338" spans="1:25" ht="44.4" customHeight="1" x14ac:dyDescent="0.3">
      <c r="A1338" s="12"/>
      <c r="C1338" s="128" t="s">
        <v>3</v>
      </c>
      <c r="D1338" s="131" t="s">
        <v>3</v>
      </c>
      <c r="E1338" s="129"/>
      <c r="F1338" s="129"/>
      <c r="G1338" s="129"/>
      <c r="H1338" s="129"/>
      <c r="I1338" s="129"/>
      <c r="J1338" s="129"/>
      <c r="K1338" s="129"/>
    </row>
    <row r="1339" spans="1:25" ht="44.4" customHeight="1" x14ac:dyDescent="0.3">
      <c r="A1339" s="12"/>
      <c r="C1339" s="128" t="s">
        <v>3</v>
      </c>
      <c r="D1339" s="131" t="s">
        <v>3</v>
      </c>
      <c r="E1339" s="129"/>
      <c r="F1339" s="129"/>
      <c r="G1339" s="129"/>
      <c r="H1339" s="129"/>
      <c r="I1339" s="129"/>
      <c r="J1339" s="129"/>
      <c r="K1339" s="129"/>
    </row>
    <row r="1340" spans="1:25" ht="44.4" customHeight="1" x14ac:dyDescent="0.3">
      <c r="A1340" s="12"/>
      <c r="C1340" s="128" t="s">
        <v>3</v>
      </c>
      <c r="D1340" s="131" t="s">
        <v>3</v>
      </c>
      <c r="E1340" s="129"/>
      <c r="F1340" s="129"/>
      <c r="G1340" s="129"/>
      <c r="H1340" s="129"/>
      <c r="I1340" s="129"/>
      <c r="J1340" s="129"/>
      <c r="K1340" s="129"/>
    </row>
    <row r="1341" spans="1:25" ht="44.4" hidden="1" customHeight="1" outlineLevel="1" x14ac:dyDescent="0.3">
      <c r="A1341" s="12"/>
      <c r="C1341" s="128" t="s">
        <v>3</v>
      </c>
      <c r="D1341" s="131" t="s">
        <v>3</v>
      </c>
      <c r="E1341" s="129"/>
      <c r="F1341" s="129"/>
      <c r="G1341" s="129"/>
      <c r="H1341" s="129"/>
      <c r="I1341" s="129"/>
      <c r="J1341" s="129"/>
      <c r="K1341" s="129"/>
    </row>
    <row r="1342" spans="1:25" ht="44.4" hidden="1" customHeight="1" outlineLevel="1" x14ac:dyDescent="0.3">
      <c r="A1342" s="12"/>
      <c r="C1342" s="128" t="s">
        <v>3</v>
      </c>
      <c r="D1342" s="131" t="s">
        <v>3</v>
      </c>
      <c r="E1342" s="129"/>
      <c r="F1342" s="129"/>
      <c r="G1342" s="129"/>
      <c r="H1342" s="129"/>
      <c r="I1342" s="129"/>
      <c r="J1342" s="129"/>
      <c r="K1342" s="129"/>
    </row>
    <row r="1343" spans="1:25" ht="44.4" hidden="1" customHeight="1" outlineLevel="1" x14ac:dyDescent="0.3">
      <c r="A1343" s="12"/>
      <c r="C1343" s="128" t="s">
        <v>3</v>
      </c>
      <c r="D1343" s="131" t="s">
        <v>3</v>
      </c>
      <c r="E1343" s="129"/>
      <c r="F1343" s="129"/>
      <c r="G1343" s="129"/>
      <c r="H1343" s="129"/>
      <c r="I1343" s="129"/>
      <c r="J1343" s="129"/>
      <c r="K1343" s="129"/>
    </row>
    <row r="1344" spans="1:25" ht="44.4" hidden="1" customHeight="1" outlineLevel="1" x14ac:dyDescent="0.3">
      <c r="A1344" s="12"/>
      <c r="C1344" s="128" t="s">
        <v>3</v>
      </c>
      <c r="D1344" s="131" t="s">
        <v>3</v>
      </c>
      <c r="E1344" s="129"/>
      <c r="F1344" s="129"/>
      <c r="G1344" s="129"/>
      <c r="H1344" s="129"/>
      <c r="I1344" s="129"/>
      <c r="J1344" s="129"/>
      <c r="K1344" s="129"/>
    </row>
    <row r="1345" spans="1:11" ht="44.4" hidden="1" customHeight="1" outlineLevel="1" x14ac:dyDescent="0.3">
      <c r="A1345" s="12"/>
      <c r="C1345" s="128" t="s">
        <v>3</v>
      </c>
      <c r="D1345" s="131" t="s">
        <v>3</v>
      </c>
      <c r="E1345" s="129"/>
      <c r="F1345" s="129"/>
      <c r="G1345" s="129"/>
      <c r="H1345" s="129"/>
      <c r="I1345" s="129"/>
      <c r="J1345" s="129"/>
      <c r="K1345" s="129"/>
    </row>
    <row r="1346" spans="1:11" ht="44.4" hidden="1" customHeight="1" outlineLevel="1" x14ac:dyDescent="0.3">
      <c r="A1346" s="12"/>
      <c r="C1346" s="128" t="s">
        <v>3</v>
      </c>
      <c r="D1346" s="131" t="s">
        <v>3</v>
      </c>
      <c r="E1346" s="129"/>
      <c r="F1346" s="129"/>
      <c r="G1346" s="129"/>
      <c r="H1346" s="129"/>
      <c r="I1346" s="129"/>
      <c r="J1346" s="129"/>
      <c r="K1346" s="129"/>
    </row>
    <row r="1347" spans="1:11" ht="44.4" hidden="1" customHeight="1" outlineLevel="1" x14ac:dyDescent="0.3">
      <c r="A1347" s="12"/>
      <c r="C1347" s="128" t="s">
        <v>3</v>
      </c>
      <c r="D1347" s="131" t="s">
        <v>3</v>
      </c>
      <c r="E1347" s="129"/>
      <c r="F1347" s="129"/>
      <c r="G1347" s="129"/>
      <c r="H1347" s="129"/>
      <c r="I1347" s="129"/>
      <c r="J1347" s="129"/>
      <c r="K1347" s="129"/>
    </row>
    <row r="1348" spans="1:11" ht="44.4" hidden="1" customHeight="1" outlineLevel="1" x14ac:dyDescent="0.3">
      <c r="A1348" s="12"/>
      <c r="C1348" s="128" t="s">
        <v>3</v>
      </c>
      <c r="D1348" s="131" t="s">
        <v>3</v>
      </c>
      <c r="E1348" s="129"/>
      <c r="F1348" s="129"/>
      <c r="G1348" s="129"/>
      <c r="H1348" s="129"/>
      <c r="I1348" s="129"/>
      <c r="J1348" s="129"/>
      <c r="K1348" s="129"/>
    </row>
    <row r="1349" spans="1:11" ht="44.4" hidden="1" customHeight="1" outlineLevel="1" x14ac:dyDescent="0.3">
      <c r="A1349" s="12"/>
      <c r="C1349" s="128" t="s">
        <v>3</v>
      </c>
      <c r="D1349" s="131" t="s">
        <v>3</v>
      </c>
      <c r="E1349" s="129"/>
      <c r="F1349" s="129"/>
      <c r="G1349" s="129"/>
      <c r="H1349" s="129"/>
      <c r="I1349" s="129"/>
      <c r="J1349" s="129"/>
      <c r="K1349" s="129"/>
    </row>
    <row r="1350" spans="1:11" ht="44.4" hidden="1" customHeight="1" outlineLevel="1" x14ac:dyDescent="0.3">
      <c r="A1350" s="12"/>
      <c r="C1350" s="128" t="s">
        <v>3</v>
      </c>
      <c r="D1350" s="131" t="s">
        <v>3</v>
      </c>
      <c r="E1350" s="129"/>
      <c r="F1350" s="129"/>
      <c r="G1350" s="129"/>
      <c r="H1350" s="129"/>
      <c r="I1350" s="129"/>
      <c r="J1350" s="129"/>
      <c r="K1350" s="129"/>
    </row>
    <row r="1351" spans="1:11" ht="44.4" hidden="1" customHeight="1" outlineLevel="1" x14ac:dyDescent="0.3">
      <c r="A1351" s="12"/>
      <c r="C1351" s="128" t="s">
        <v>3</v>
      </c>
      <c r="D1351" s="131" t="s">
        <v>3</v>
      </c>
      <c r="E1351" s="129"/>
      <c r="F1351" s="129"/>
      <c r="G1351" s="129"/>
      <c r="H1351" s="129"/>
      <c r="I1351" s="129"/>
      <c r="J1351" s="129"/>
      <c r="K1351" s="129"/>
    </row>
    <row r="1352" spans="1:11" ht="44.4" hidden="1" customHeight="1" outlineLevel="1" x14ac:dyDescent="0.3">
      <c r="A1352" s="12"/>
      <c r="C1352" s="128" t="s">
        <v>3</v>
      </c>
      <c r="D1352" s="131" t="s">
        <v>3</v>
      </c>
      <c r="E1352" s="129"/>
      <c r="F1352" s="129"/>
      <c r="G1352" s="129"/>
      <c r="H1352" s="129"/>
      <c r="I1352" s="129"/>
      <c r="J1352" s="129"/>
      <c r="K1352" s="129"/>
    </row>
    <row r="1353" spans="1:11" ht="44.4" hidden="1" customHeight="1" outlineLevel="1" x14ac:dyDescent="0.3">
      <c r="A1353" s="12"/>
      <c r="C1353" s="128" t="s">
        <v>3</v>
      </c>
      <c r="D1353" s="131" t="s">
        <v>3</v>
      </c>
      <c r="E1353" s="129"/>
      <c r="F1353" s="129"/>
      <c r="G1353" s="129"/>
      <c r="H1353" s="129"/>
      <c r="I1353" s="129"/>
      <c r="J1353" s="129"/>
      <c r="K1353" s="129"/>
    </row>
    <row r="1354" spans="1:11" ht="44.4" hidden="1" customHeight="1" outlineLevel="1" x14ac:dyDescent="0.3">
      <c r="A1354" s="12"/>
      <c r="C1354" s="128" t="s">
        <v>3</v>
      </c>
      <c r="D1354" s="131" t="s">
        <v>3</v>
      </c>
      <c r="E1354" s="129"/>
      <c r="F1354" s="129"/>
      <c r="G1354" s="129"/>
      <c r="H1354" s="129"/>
      <c r="I1354" s="129"/>
      <c r="J1354" s="129"/>
      <c r="K1354" s="129"/>
    </row>
    <row r="1355" spans="1:11" ht="44.4" hidden="1" customHeight="1" outlineLevel="1" x14ac:dyDescent="0.3">
      <c r="A1355" s="12"/>
      <c r="C1355" s="128" t="s">
        <v>3</v>
      </c>
      <c r="D1355" s="131" t="s">
        <v>3</v>
      </c>
      <c r="E1355" s="129"/>
      <c r="F1355" s="129"/>
      <c r="G1355" s="129"/>
      <c r="H1355" s="129"/>
      <c r="I1355" s="129"/>
      <c r="J1355" s="129"/>
      <c r="K1355" s="129"/>
    </row>
    <row r="1356" spans="1:11" ht="44.4" hidden="1" customHeight="1" outlineLevel="1" x14ac:dyDescent="0.3">
      <c r="A1356" s="12"/>
      <c r="C1356" s="128" t="s">
        <v>3</v>
      </c>
      <c r="D1356" s="131" t="s">
        <v>3</v>
      </c>
      <c r="E1356" s="129"/>
      <c r="F1356" s="129"/>
      <c r="G1356" s="129"/>
      <c r="H1356" s="129"/>
      <c r="I1356" s="129"/>
      <c r="J1356" s="129"/>
      <c r="K1356" s="129"/>
    </row>
    <row r="1357" spans="1:11" ht="44.4" hidden="1" customHeight="1" outlineLevel="1" x14ac:dyDescent="0.3">
      <c r="A1357" s="12"/>
      <c r="C1357" s="128" t="s">
        <v>3</v>
      </c>
      <c r="D1357" s="131" t="s">
        <v>3</v>
      </c>
      <c r="E1357" s="129"/>
      <c r="F1357" s="129"/>
      <c r="G1357" s="129"/>
      <c r="H1357" s="129"/>
      <c r="I1357" s="129"/>
      <c r="J1357" s="129"/>
      <c r="K1357" s="129"/>
    </row>
    <row r="1358" spans="1:11" ht="44.4" hidden="1" customHeight="1" outlineLevel="1" x14ac:dyDescent="0.3">
      <c r="A1358" s="12"/>
      <c r="C1358" s="128" t="s">
        <v>3</v>
      </c>
      <c r="D1358" s="131" t="s">
        <v>3</v>
      </c>
      <c r="E1358" s="129"/>
      <c r="F1358" s="129"/>
      <c r="G1358" s="129"/>
      <c r="H1358" s="129"/>
      <c r="I1358" s="129"/>
      <c r="J1358" s="129"/>
      <c r="K1358" s="129"/>
    </row>
    <row r="1359" spans="1:11" ht="44.4" hidden="1" customHeight="1" outlineLevel="1" x14ac:dyDescent="0.3">
      <c r="A1359" s="12"/>
      <c r="C1359" s="128" t="s">
        <v>3</v>
      </c>
      <c r="D1359" s="131" t="s">
        <v>3</v>
      </c>
      <c r="E1359" s="129"/>
      <c r="F1359" s="129"/>
      <c r="G1359" s="129"/>
      <c r="H1359" s="129"/>
      <c r="I1359" s="129"/>
      <c r="J1359" s="129"/>
      <c r="K1359" s="129"/>
    </row>
    <row r="1360" spans="1:11" ht="44.4" hidden="1" customHeight="1" outlineLevel="1" x14ac:dyDescent="0.3">
      <c r="A1360" s="12"/>
      <c r="C1360" s="128" t="s">
        <v>3</v>
      </c>
      <c r="D1360" s="131" t="s">
        <v>3</v>
      </c>
      <c r="E1360" s="129"/>
      <c r="F1360" s="129"/>
      <c r="G1360" s="129"/>
      <c r="H1360" s="129"/>
      <c r="I1360" s="129"/>
      <c r="J1360" s="129"/>
      <c r="K1360" s="129"/>
    </row>
    <row r="1361" spans="1:11" ht="44.4" hidden="1" customHeight="1" outlineLevel="1" x14ac:dyDescent="0.3">
      <c r="A1361" s="12"/>
      <c r="C1361" s="128" t="s">
        <v>3</v>
      </c>
      <c r="D1361" s="131" t="s">
        <v>3</v>
      </c>
      <c r="E1361" s="129"/>
      <c r="F1361" s="129"/>
      <c r="G1361" s="129"/>
      <c r="H1361" s="129"/>
      <c r="I1361" s="129"/>
      <c r="J1361" s="129"/>
      <c r="K1361" s="129"/>
    </row>
    <row r="1362" spans="1:11" ht="44.4" hidden="1" customHeight="1" outlineLevel="1" x14ac:dyDescent="0.3">
      <c r="A1362" s="12"/>
      <c r="C1362" s="128" t="s">
        <v>3</v>
      </c>
      <c r="D1362" s="131" t="s">
        <v>3</v>
      </c>
      <c r="E1362" s="129"/>
      <c r="F1362" s="129"/>
      <c r="G1362" s="129"/>
      <c r="H1362" s="129"/>
      <c r="I1362" s="129"/>
      <c r="J1362" s="129"/>
      <c r="K1362" s="129"/>
    </row>
    <row r="1363" spans="1:11" ht="44.4" hidden="1" customHeight="1" outlineLevel="1" x14ac:dyDescent="0.3">
      <c r="A1363" s="12"/>
      <c r="C1363" s="128" t="s">
        <v>3</v>
      </c>
      <c r="D1363" s="131" t="s">
        <v>3</v>
      </c>
      <c r="E1363" s="129"/>
      <c r="F1363" s="129"/>
      <c r="G1363" s="129"/>
      <c r="H1363" s="129"/>
      <c r="I1363" s="129"/>
      <c r="J1363" s="129"/>
      <c r="K1363" s="129"/>
    </row>
    <row r="1364" spans="1:11" ht="44.4" hidden="1" customHeight="1" outlineLevel="1" x14ac:dyDescent="0.3">
      <c r="A1364" s="12"/>
      <c r="C1364" s="128" t="s">
        <v>3</v>
      </c>
      <c r="D1364" s="131" t="s">
        <v>3</v>
      </c>
      <c r="E1364" s="129"/>
      <c r="F1364" s="129"/>
      <c r="G1364" s="129"/>
      <c r="H1364" s="129"/>
      <c r="I1364" s="129"/>
      <c r="J1364" s="129"/>
      <c r="K1364" s="129"/>
    </row>
    <row r="1365" spans="1:11" ht="44.4" hidden="1" customHeight="1" outlineLevel="1" x14ac:dyDescent="0.3">
      <c r="A1365" s="12"/>
      <c r="C1365" s="128" t="s">
        <v>3</v>
      </c>
      <c r="D1365" s="131" t="s">
        <v>3</v>
      </c>
      <c r="E1365" s="129"/>
      <c r="F1365" s="129"/>
      <c r="G1365" s="129"/>
      <c r="H1365" s="129"/>
      <c r="I1365" s="129"/>
      <c r="J1365" s="129"/>
      <c r="K1365" s="129"/>
    </row>
    <row r="1366" spans="1:11" ht="44.4" hidden="1" customHeight="1" outlineLevel="1" x14ac:dyDescent="0.3">
      <c r="A1366" s="12"/>
      <c r="C1366" s="128" t="s">
        <v>3</v>
      </c>
      <c r="D1366" s="131" t="s">
        <v>3</v>
      </c>
      <c r="E1366" s="129"/>
      <c r="F1366" s="129"/>
      <c r="G1366" s="129"/>
      <c r="H1366" s="129"/>
      <c r="I1366" s="129"/>
      <c r="J1366" s="129"/>
      <c r="K1366" s="129"/>
    </row>
    <row r="1367" spans="1:11" ht="44.4" hidden="1" customHeight="1" outlineLevel="1" x14ac:dyDescent="0.3">
      <c r="A1367" s="12"/>
      <c r="C1367" s="128" t="s">
        <v>3</v>
      </c>
      <c r="D1367" s="131" t="s">
        <v>3</v>
      </c>
      <c r="E1367" s="129"/>
      <c r="F1367" s="129"/>
      <c r="G1367" s="129"/>
      <c r="H1367" s="129"/>
      <c r="I1367" s="129"/>
      <c r="J1367" s="129"/>
      <c r="K1367" s="129"/>
    </row>
    <row r="1368" spans="1:11" ht="44.4" hidden="1" customHeight="1" outlineLevel="1" x14ac:dyDescent="0.3">
      <c r="A1368" s="12"/>
      <c r="C1368" s="128" t="s">
        <v>3</v>
      </c>
      <c r="D1368" s="131" t="s">
        <v>3</v>
      </c>
      <c r="E1368" s="129"/>
      <c r="F1368" s="129"/>
      <c r="G1368" s="129"/>
      <c r="H1368" s="129"/>
      <c r="I1368" s="129"/>
      <c r="J1368" s="129"/>
      <c r="K1368" s="129"/>
    </row>
    <row r="1369" spans="1:11" ht="44.4" hidden="1" customHeight="1" outlineLevel="1" x14ac:dyDescent="0.3">
      <c r="A1369" s="12"/>
      <c r="C1369" s="128" t="s">
        <v>3</v>
      </c>
      <c r="D1369" s="131" t="s">
        <v>3</v>
      </c>
      <c r="E1369" s="129"/>
      <c r="F1369" s="129"/>
      <c r="G1369" s="129"/>
      <c r="H1369" s="129"/>
      <c r="I1369" s="129"/>
      <c r="J1369" s="129"/>
      <c r="K1369" s="129"/>
    </row>
    <row r="1370" spans="1:11" ht="44.4" hidden="1" customHeight="1" outlineLevel="1" x14ac:dyDescent="0.3">
      <c r="A1370" s="12"/>
      <c r="C1370" s="128" t="s">
        <v>3</v>
      </c>
      <c r="D1370" s="131" t="s">
        <v>3</v>
      </c>
      <c r="E1370" s="129"/>
      <c r="F1370" s="129"/>
      <c r="G1370" s="129"/>
      <c r="H1370" s="129"/>
      <c r="I1370" s="129"/>
      <c r="J1370" s="129"/>
      <c r="K1370" s="129"/>
    </row>
    <row r="1371" spans="1:11" ht="44.4" hidden="1" customHeight="1" outlineLevel="1" x14ac:dyDescent="0.3">
      <c r="A1371" s="12"/>
      <c r="C1371" s="128" t="s">
        <v>3</v>
      </c>
      <c r="D1371" s="131" t="s">
        <v>3</v>
      </c>
      <c r="E1371" s="129"/>
      <c r="F1371" s="129"/>
      <c r="G1371" s="129"/>
      <c r="H1371" s="129"/>
      <c r="I1371" s="129"/>
      <c r="J1371" s="129"/>
      <c r="K1371" s="129"/>
    </row>
    <row r="1372" spans="1:11" ht="44.4" hidden="1" customHeight="1" outlineLevel="1" x14ac:dyDescent="0.3">
      <c r="A1372" s="12"/>
      <c r="C1372" s="128" t="s">
        <v>3</v>
      </c>
      <c r="D1372" s="131" t="s">
        <v>3</v>
      </c>
      <c r="E1372" s="129"/>
      <c r="F1372" s="129"/>
      <c r="G1372" s="129"/>
      <c r="H1372" s="129"/>
      <c r="I1372" s="129"/>
      <c r="J1372" s="129"/>
      <c r="K1372" s="129"/>
    </row>
    <row r="1373" spans="1:11" ht="44.4" hidden="1" customHeight="1" outlineLevel="1" x14ac:dyDescent="0.3">
      <c r="A1373" s="12"/>
      <c r="C1373" s="128" t="s">
        <v>3</v>
      </c>
      <c r="D1373" s="131" t="s">
        <v>3</v>
      </c>
      <c r="E1373" s="129"/>
      <c r="F1373" s="129"/>
      <c r="G1373" s="129"/>
      <c r="H1373" s="129"/>
      <c r="I1373" s="129"/>
      <c r="J1373" s="129"/>
      <c r="K1373" s="129"/>
    </row>
    <row r="1374" spans="1:11" ht="44.4" hidden="1" customHeight="1" outlineLevel="1" x14ac:dyDescent="0.3">
      <c r="A1374" s="12"/>
      <c r="C1374" s="128" t="s">
        <v>3</v>
      </c>
      <c r="D1374" s="131" t="s">
        <v>3</v>
      </c>
      <c r="E1374" s="129"/>
      <c r="F1374" s="129"/>
      <c r="G1374" s="129"/>
      <c r="H1374" s="129"/>
      <c r="I1374" s="129"/>
      <c r="J1374" s="129"/>
      <c r="K1374" s="129"/>
    </row>
    <row r="1375" spans="1:11" ht="44.4" hidden="1" customHeight="1" outlineLevel="1" x14ac:dyDescent="0.3">
      <c r="A1375" s="12"/>
      <c r="C1375" s="128" t="s">
        <v>3</v>
      </c>
      <c r="D1375" s="131" t="s">
        <v>3</v>
      </c>
      <c r="E1375" s="129"/>
      <c r="F1375" s="129"/>
      <c r="G1375" s="129"/>
      <c r="H1375" s="129"/>
      <c r="I1375" s="129"/>
      <c r="J1375" s="129"/>
      <c r="K1375" s="129"/>
    </row>
    <row r="1376" spans="1:11" ht="44.4" hidden="1" customHeight="1" outlineLevel="1" x14ac:dyDescent="0.3">
      <c r="A1376" s="12"/>
      <c r="C1376" s="128" t="s">
        <v>3</v>
      </c>
      <c r="D1376" s="131" t="s">
        <v>3</v>
      </c>
      <c r="E1376" s="129"/>
      <c r="F1376" s="129"/>
      <c r="G1376" s="129"/>
      <c r="H1376" s="129"/>
      <c r="I1376" s="129"/>
      <c r="J1376" s="129"/>
      <c r="K1376" s="129"/>
    </row>
    <row r="1377" spans="1:12" ht="44.4" hidden="1" customHeight="1" outlineLevel="1" x14ac:dyDescent="0.3">
      <c r="A1377" s="12"/>
      <c r="C1377" s="128" t="s">
        <v>3</v>
      </c>
      <c r="D1377" s="131" t="s">
        <v>3</v>
      </c>
      <c r="E1377" s="129"/>
      <c r="F1377" s="129"/>
      <c r="G1377" s="129"/>
      <c r="H1377" s="129"/>
      <c r="I1377" s="129"/>
      <c r="J1377" s="129"/>
      <c r="K1377" s="129"/>
    </row>
    <row r="1378" spans="1:12" ht="44.4" hidden="1" customHeight="1" outlineLevel="1" x14ac:dyDescent="0.3">
      <c r="A1378" s="12"/>
      <c r="C1378" s="128" t="s">
        <v>3</v>
      </c>
      <c r="D1378" s="131" t="s">
        <v>3</v>
      </c>
      <c r="E1378" s="129"/>
      <c r="F1378" s="129"/>
      <c r="G1378" s="129"/>
      <c r="H1378" s="129"/>
      <c r="I1378" s="129"/>
      <c r="J1378" s="129"/>
      <c r="K1378" s="129"/>
    </row>
    <row r="1379" spans="1:12" ht="15.9" customHeight="1" collapsed="1" x14ac:dyDescent="0.3">
      <c r="A1379" s="12"/>
      <c r="B1379" s="26" t="s">
        <v>16</v>
      </c>
      <c r="C1379" s="11"/>
      <c r="D1379" s="11"/>
      <c r="E1379" s="11"/>
      <c r="F1379" s="11"/>
      <c r="G1379" s="11"/>
      <c r="H1379" s="11"/>
      <c r="I1379" s="11"/>
    </row>
    <row r="1380" spans="1:12" ht="15.9" customHeight="1" x14ac:dyDescent="0.3">
      <c r="A1380" s="12"/>
      <c r="B1380" s="16"/>
      <c r="C1380" s="11"/>
      <c r="D1380" s="11"/>
      <c r="E1380" s="11"/>
      <c r="F1380" s="11"/>
      <c r="G1380" s="11"/>
      <c r="H1380" s="11"/>
      <c r="I1380" s="11"/>
    </row>
    <row r="1381" spans="1:12" ht="32.1" customHeight="1" x14ac:dyDescent="0.3">
      <c r="A1381" s="12"/>
      <c r="B1381" s="387" t="s">
        <v>953</v>
      </c>
      <c r="C1381" s="374"/>
      <c r="D1381" s="374"/>
      <c r="E1381" s="374"/>
      <c r="F1381" s="374"/>
      <c r="G1381" s="374"/>
      <c r="H1381" s="374"/>
      <c r="I1381" s="374"/>
    </row>
    <row r="1382" spans="1:12" ht="32.4" customHeight="1" x14ac:dyDescent="0.3">
      <c r="B1382" s="23"/>
      <c r="C1382" s="410" t="s">
        <v>2315</v>
      </c>
      <c r="D1382" s="489"/>
      <c r="E1382" s="489"/>
      <c r="F1382" s="489"/>
      <c r="G1382" s="489"/>
      <c r="H1382" s="489"/>
      <c r="I1382" s="452"/>
    </row>
    <row r="1383" spans="1:12" ht="15.9" customHeight="1" x14ac:dyDescent="0.3">
      <c r="B1383" s="23"/>
      <c r="D1383" s="11"/>
      <c r="E1383" s="11"/>
      <c r="F1383" s="11"/>
      <c r="G1383" s="11"/>
    </row>
    <row r="1384" spans="1:12" ht="33" customHeight="1" x14ac:dyDescent="0.3">
      <c r="A1384" s="12" t="s">
        <v>318</v>
      </c>
      <c r="B1384" s="337" t="s">
        <v>954</v>
      </c>
      <c r="C1384" s="338"/>
      <c r="D1384" s="338"/>
      <c r="E1384" s="338"/>
      <c r="F1384" s="338"/>
      <c r="G1384" s="338"/>
      <c r="H1384" s="338"/>
      <c r="I1384" s="338"/>
    </row>
    <row r="1385" spans="1:12" ht="15.9" customHeight="1" x14ac:dyDescent="0.3">
      <c r="A1385" s="13"/>
      <c r="C1385" s="512"/>
      <c r="D1385" s="512"/>
      <c r="E1385" s="512"/>
      <c r="F1385" s="512"/>
      <c r="G1385" s="323" t="s">
        <v>955</v>
      </c>
      <c r="H1385" s="323"/>
      <c r="I1385" s="323"/>
      <c r="J1385"/>
      <c r="K1385"/>
      <c r="L1385"/>
    </row>
    <row r="1386" spans="1:12" ht="15.9" customHeight="1" x14ac:dyDescent="0.3">
      <c r="A1386" s="13"/>
      <c r="C1386" s="507" t="s">
        <v>956</v>
      </c>
      <c r="D1386" s="508"/>
      <c r="E1386" s="508"/>
      <c r="F1386" s="508"/>
      <c r="G1386" s="509">
        <v>639898</v>
      </c>
      <c r="H1386" s="510"/>
      <c r="I1386" s="511"/>
      <c r="J1386"/>
      <c r="K1386"/>
      <c r="L1386"/>
    </row>
    <row r="1387" spans="1:12" ht="15.9" customHeight="1" x14ac:dyDescent="0.3">
      <c r="B1387" s="14"/>
      <c r="C1387" s="19"/>
      <c r="E1387" s="11"/>
      <c r="F1387" s="11"/>
      <c r="G1387" s="11"/>
      <c r="H1387" s="11"/>
      <c r="J1387"/>
      <c r="K1387"/>
      <c r="L1387"/>
    </row>
    <row r="1388" spans="1:12" ht="15.9" customHeight="1" x14ac:dyDescent="0.3">
      <c r="A1388" s="12" t="s">
        <v>327</v>
      </c>
      <c r="B1388" s="513" t="s">
        <v>957</v>
      </c>
      <c r="C1388" s="372"/>
      <c r="D1388" s="372"/>
      <c r="E1388" s="372"/>
      <c r="F1388" s="372"/>
      <c r="G1388" s="372"/>
      <c r="H1388" s="372"/>
      <c r="I1388" s="372"/>
      <c r="J1388"/>
      <c r="K1388"/>
      <c r="L1388"/>
    </row>
    <row r="1389" spans="1:12" ht="32.1" customHeight="1" x14ac:dyDescent="0.3">
      <c r="A1389" s="12"/>
      <c r="B1389" s="373" t="s">
        <v>958</v>
      </c>
      <c r="C1389" s="374"/>
      <c r="D1389" s="374"/>
      <c r="E1389" s="374"/>
      <c r="F1389" s="374"/>
      <c r="G1389" s="374"/>
      <c r="H1389" s="375"/>
      <c r="I1389" s="247" t="s">
        <v>1470</v>
      </c>
      <c r="J1389"/>
      <c r="K1389"/>
      <c r="L1389"/>
    </row>
    <row r="1390" spans="1:12" ht="15.9" customHeight="1" x14ac:dyDescent="0.3">
      <c r="B1390" s="337" t="s">
        <v>959</v>
      </c>
      <c r="C1390" s="338"/>
      <c r="D1390" s="338"/>
      <c r="E1390" s="338"/>
      <c r="F1390" s="338"/>
      <c r="G1390" s="338"/>
      <c r="H1390" s="338"/>
      <c r="I1390" s="338"/>
    </row>
    <row r="1391" spans="1:12" ht="15.9" customHeight="1" x14ac:dyDescent="0.3">
      <c r="A1391" s="13"/>
      <c r="C1391" s="323" t="s">
        <v>960</v>
      </c>
      <c r="D1391" s="323"/>
      <c r="E1391" s="323"/>
      <c r="F1391" s="323"/>
      <c r="G1391" s="323" t="s">
        <v>961</v>
      </c>
      <c r="H1391" s="323"/>
      <c r="I1391" s="323"/>
    </row>
    <row r="1392" spans="1:12" ht="26.4" customHeight="1" x14ac:dyDescent="0.3">
      <c r="A1392" s="13"/>
      <c r="C1392" s="367" t="s">
        <v>3</v>
      </c>
      <c r="D1392" s="368"/>
      <c r="E1392" s="368"/>
      <c r="F1392" s="369"/>
      <c r="G1392" s="370"/>
      <c r="H1392" s="370"/>
      <c r="I1392" s="370"/>
    </row>
    <row r="1393" spans="1:13" ht="26.4" customHeight="1" x14ac:dyDescent="0.3">
      <c r="A1393" s="13"/>
      <c r="C1393" s="367" t="s">
        <v>3</v>
      </c>
      <c r="D1393" s="368"/>
      <c r="E1393" s="368"/>
      <c r="F1393" s="369"/>
      <c r="G1393" s="370"/>
      <c r="H1393" s="370"/>
      <c r="I1393" s="370"/>
    </row>
    <row r="1394" spans="1:13" ht="26.4" hidden="1" customHeight="1" outlineLevel="1" x14ac:dyDescent="0.3">
      <c r="A1394" s="13"/>
      <c r="C1394" s="367" t="s">
        <v>3</v>
      </c>
      <c r="D1394" s="368"/>
      <c r="E1394" s="368"/>
      <c r="F1394" s="369"/>
      <c r="G1394" s="370"/>
      <c r="H1394" s="370"/>
      <c r="I1394" s="370"/>
    </row>
    <row r="1395" spans="1:13" ht="26.4" hidden="1" customHeight="1" outlineLevel="1" x14ac:dyDescent="0.3">
      <c r="A1395" s="13"/>
      <c r="C1395" s="367" t="s">
        <v>3</v>
      </c>
      <c r="D1395" s="368"/>
      <c r="E1395" s="368"/>
      <c r="F1395" s="369"/>
      <c r="G1395" s="370"/>
      <c r="H1395" s="370"/>
      <c r="I1395" s="370"/>
    </row>
    <row r="1396" spans="1:13" ht="26.4" hidden="1" customHeight="1" outlineLevel="1" x14ac:dyDescent="0.3">
      <c r="A1396" s="13"/>
      <c r="C1396" s="367" t="s">
        <v>3</v>
      </c>
      <c r="D1396" s="368"/>
      <c r="E1396" s="368"/>
      <c r="F1396" s="369"/>
      <c r="G1396" s="370"/>
      <c r="H1396" s="370"/>
      <c r="I1396" s="370"/>
    </row>
    <row r="1397" spans="1:13" ht="15.9" customHeight="1" collapsed="1" x14ac:dyDescent="0.3">
      <c r="C1397" s="382" t="s">
        <v>962</v>
      </c>
      <c r="D1397" s="383"/>
      <c r="E1397" s="383"/>
      <c r="F1397" s="383"/>
      <c r="G1397" s="383"/>
      <c r="H1397" s="383"/>
      <c r="I1397" s="383"/>
    </row>
    <row r="1398" spans="1:13" ht="15.9" customHeight="1" x14ac:dyDescent="0.3"/>
    <row r="1399" spans="1:13" ht="18.899999999999999" customHeight="1" x14ac:dyDescent="0.35">
      <c r="A1399" s="48" t="s">
        <v>963</v>
      </c>
      <c r="B1399" s="376" t="s">
        <v>116</v>
      </c>
      <c r="C1399" s="376"/>
      <c r="D1399" s="376"/>
      <c r="E1399" s="376"/>
      <c r="F1399" s="376"/>
      <c r="G1399" s="376"/>
      <c r="H1399" s="376"/>
      <c r="I1399" s="377"/>
    </row>
    <row r="1400" spans="1:13" ht="15.9" customHeight="1" x14ac:dyDescent="0.3">
      <c r="A1400" s="12" t="s">
        <v>332</v>
      </c>
      <c r="B1400" s="335" t="s">
        <v>964</v>
      </c>
      <c r="C1400" s="336"/>
      <c r="D1400" s="336"/>
      <c r="E1400" s="336"/>
      <c r="F1400" s="336"/>
      <c r="G1400" s="336"/>
      <c r="H1400" s="336"/>
      <c r="I1400" s="336"/>
      <c r="J1400"/>
      <c r="K1400"/>
      <c r="L1400"/>
      <c r="M1400"/>
    </row>
    <row r="1401" spans="1:13" ht="26.1" customHeight="1" x14ac:dyDescent="0.3">
      <c r="C1401" s="323" t="s">
        <v>965</v>
      </c>
      <c r="D1401" s="323"/>
      <c r="E1401" s="323" t="s">
        <v>966</v>
      </c>
      <c r="F1401" s="323"/>
      <c r="G1401" s="324" t="s">
        <v>967</v>
      </c>
      <c r="H1401" s="325"/>
      <c r="I1401" s="325"/>
      <c r="J1401"/>
      <c r="K1401"/>
      <c r="L1401"/>
      <c r="M1401"/>
    </row>
    <row r="1402" spans="1:13" ht="15.9" customHeight="1" x14ac:dyDescent="0.3">
      <c r="C1402" s="327" t="s">
        <v>968</v>
      </c>
      <c r="D1402" s="327"/>
      <c r="E1402" s="499">
        <v>2</v>
      </c>
      <c r="F1402" s="500"/>
      <c r="G1402" s="501">
        <v>1</v>
      </c>
      <c r="H1402" s="502"/>
      <c r="I1402" s="503"/>
      <c r="J1402"/>
      <c r="K1402"/>
      <c r="L1402"/>
      <c r="M1402"/>
    </row>
    <row r="1403" spans="1:13" ht="15.9" customHeight="1" x14ac:dyDescent="0.3">
      <c r="A1403" s="13"/>
      <c r="C1403" s="327" t="s">
        <v>969</v>
      </c>
      <c r="D1403" s="327"/>
      <c r="E1403" s="499">
        <v>10</v>
      </c>
      <c r="F1403" s="500"/>
      <c r="G1403" s="501">
        <v>0.2</v>
      </c>
      <c r="H1403" s="502"/>
      <c r="I1403" s="503"/>
      <c r="J1403"/>
      <c r="K1403"/>
      <c r="L1403"/>
      <c r="M1403"/>
    </row>
    <row r="1404" spans="1:13" ht="15.9" customHeight="1" x14ac:dyDescent="0.3">
      <c r="A1404" s="13"/>
      <c r="C1404" s="327" t="s">
        <v>970</v>
      </c>
      <c r="D1404" s="327"/>
      <c r="E1404" s="499">
        <v>8</v>
      </c>
      <c r="F1404" s="500"/>
      <c r="G1404" s="501">
        <v>0.625</v>
      </c>
      <c r="H1404" s="502"/>
      <c r="I1404" s="503"/>
      <c r="J1404"/>
      <c r="K1404"/>
      <c r="L1404"/>
      <c r="M1404"/>
    </row>
    <row r="1405" spans="1:13" ht="15.9" customHeight="1" x14ac:dyDescent="0.3"/>
    <row r="1406" spans="1:13" ht="19.2" customHeight="1" x14ac:dyDescent="0.3">
      <c r="A1406" s="12" t="s">
        <v>337</v>
      </c>
      <c r="B1406" s="337" t="s">
        <v>971</v>
      </c>
      <c r="C1406" s="338"/>
      <c r="D1406" s="338"/>
      <c r="E1406" s="338"/>
      <c r="F1406" s="338"/>
      <c r="G1406" s="338"/>
      <c r="H1406" s="338"/>
      <c r="I1406" s="338"/>
    </row>
    <row r="1407" spans="1:13" ht="15" customHeight="1" x14ac:dyDescent="0.3">
      <c r="A1407" s="12"/>
      <c r="B1407" s="36" t="s">
        <v>27</v>
      </c>
      <c r="C1407" s="339" t="s">
        <v>972</v>
      </c>
      <c r="D1407" s="339"/>
      <c r="E1407" s="339"/>
      <c r="F1407" s="339"/>
      <c r="G1407" s="339"/>
      <c r="H1407" s="339"/>
      <c r="I1407" s="339"/>
    </row>
    <row r="1408" spans="1:13" ht="14.4" customHeight="1" x14ac:dyDescent="0.3">
      <c r="A1408" s="12"/>
      <c r="B1408" s="36" t="s">
        <v>27</v>
      </c>
      <c r="C1408" s="339" t="s">
        <v>973</v>
      </c>
      <c r="D1408" s="339"/>
      <c r="E1408" s="339"/>
      <c r="F1408" s="339"/>
      <c r="G1408" s="339"/>
      <c r="H1408" s="339"/>
      <c r="I1408" s="339"/>
    </row>
    <row r="1409" spans="1:11" ht="14.4" customHeight="1" x14ac:dyDescent="0.3">
      <c r="A1409" s="12"/>
      <c r="B1409" s="36" t="s">
        <v>27</v>
      </c>
      <c r="C1409" s="339" t="s">
        <v>974</v>
      </c>
      <c r="D1409" s="339"/>
      <c r="E1409" s="339"/>
      <c r="F1409" s="339"/>
      <c r="G1409" s="339"/>
      <c r="H1409" s="339"/>
      <c r="I1409" s="339"/>
    </row>
    <row r="1410" spans="1:11" ht="16.2" customHeight="1" x14ac:dyDescent="0.3">
      <c r="A1410" s="12"/>
      <c r="B1410" s="36" t="s">
        <v>27</v>
      </c>
      <c r="C1410" s="340" t="s">
        <v>975</v>
      </c>
      <c r="D1410" s="340"/>
      <c r="E1410" s="340"/>
      <c r="F1410" s="340"/>
      <c r="G1410" s="340"/>
      <c r="H1410" s="340"/>
      <c r="I1410" s="340"/>
    </row>
    <row r="1411" spans="1:11" ht="15.6" customHeight="1" x14ac:dyDescent="0.3">
      <c r="C1411" s="343"/>
      <c r="D1411" s="344"/>
      <c r="E1411" s="344"/>
      <c r="F1411" s="344"/>
      <c r="G1411" s="345" t="s">
        <v>976</v>
      </c>
      <c r="H1411" s="346"/>
      <c r="I1411" s="346"/>
      <c r="J1411"/>
      <c r="K1411"/>
    </row>
    <row r="1412" spans="1:11" ht="28.5" customHeight="1" x14ac:dyDescent="0.3">
      <c r="C1412" s="341" t="s">
        <v>977</v>
      </c>
      <c r="D1412" s="327"/>
      <c r="E1412" s="327"/>
      <c r="F1412" s="327"/>
      <c r="G1412" s="496">
        <v>743324</v>
      </c>
      <c r="H1412" s="497"/>
      <c r="I1412" s="498"/>
      <c r="J1412"/>
      <c r="K1412"/>
    </row>
    <row r="1413" spans="1:11" ht="28.95" customHeight="1" x14ac:dyDescent="0.3">
      <c r="C1413" s="341" t="s">
        <v>978</v>
      </c>
      <c r="D1413" s="341"/>
      <c r="E1413" s="341"/>
      <c r="F1413" s="341"/>
      <c r="G1413" s="496">
        <v>28457</v>
      </c>
      <c r="H1413" s="497"/>
      <c r="I1413" s="498"/>
      <c r="J1413"/>
      <c r="K1413"/>
    </row>
    <row r="1414" spans="1:11" ht="28.95" customHeight="1" x14ac:dyDescent="0.3">
      <c r="C1414" s="341" t="s">
        <v>979</v>
      </c>
      <c r="D1414" s="341"/>
      <c r="E1414" s="341"/>
      <c r="F1414" s="341"/>
      <c r="G1414" s="496">
        <v>2040963.3900000001</v>
      </c>
      <c r="H1414" s="497"/>
      <c r="I1414" s="498"/>
      <c r="J1414"/>
      <c r="K1414"/>
    </row>
    <row r="1415" spans="1:11" ht="28.95" customHeight="1" x14ac:dyDescent="0.3">
      <c r="C1415" s="341" t="s">
        <v>980</v>
      </c>
      <c r="D1415" s="341"/>
      <c r="E1415" s="341"/>
      <c r="F1415" s="341"/>
      <c r="G1415" s="496">
        <v>993994</v>
      </c>
      <c r="H1415" s="497"/>
      <c r="I1415" s="498"/>
      <c r="J1415"/>
      <c r="K1415"/>
    </row>
    <row r="1416" spans="1:11" ht="28.95" customHeight="1" x14ac:dyDescent="0.3">
      <c r="C1416" s="341" t="s">
        <v>981</v>
      </c>
      <c r="D1416" s="341"/>
      <c r="E1416" s="341"/>
      <c r="F1416" s="341"/>
      <c r="G1416" s="496">
        <v>9224</v>
      </c>
      <c r="H1416" s="497"/>
      <c r="I1416" s="498"/>
      <c r="J1416"/>
      <c r="K1416"/>
    </row>
    <row r="1417" spans="1:11" ht="17.399999999999999" customHeight="1" x14ac:dyDescent="0.3">
      <c r="C1417" s="37"/>
      <c r="D1417" s="37"/>
      <c r="E1417" s="37"/>
      <c r="F1417" s="37"/>
      <c r="G1417" s="11"/>
      <c r="H1417" s="11"/>
      <c r="I1417" s="11"/>
      <c r="J1417"/>
      <c r="K1417"/>
    </row>
    <row r="1418" spans="1:11" ht="28.2" customHeight="1" x14ac:dyDescent="0.3">
      <c r="C1418" s="349" t="s">
        <v>982</v>
      </c>
      <c r="D1418" s="349"/>
      <c r="E1418" s="349"/>
      <c r="F1418" s="349"/>
      <c r="G1418" s="349"/>
      <c r="H1418" s="349"/>
      <c r="I1418" s="349"/>
      <c r="J1418"/>
      <c r="K1418"/>
    </row>
    <row r="1419" spans="1:11" ht="15.9" customHeight="1" x14ac:dyDescent="0.3">
      <c r="C1419" s="350" t="s">
        <v>983</v>
      </c>
      <c r="D1419" s="351"/>
      <c r="E1419" s="351"/>
      <c r="F1419" s="351"/>
      <c r="G1419" s="504">
        <v>4</v>
      </c>
      <c r="H1419" s="505"/>
      <c r="I1419" s="506"/>
      <c r="J1419"/>
      <c r="K1419"/>
    </row>
    <row r="1420" spans="1:11" ht="15.9" customHeight="1" x14ac:dyDescent="0.3">
      <c r="C1420" s="37"/>
      <c r="D1420" s="11"/>
      <c r="E1420" s="11"/>
      <c r="F1420" s="11"/>
      <c r="G1420" s="11"/>
      <c r="H1420" s="11"/>
      <c r="I1420" s="11"/>
      <c r="J1420" s="11"/>
    </row>
    <row r="1421" spans="1:11" ht="15.9" customHeight="1" x14ac:dyDescent="0.3">
      <c r="A1421" s="12" t="s">
        <v>345</v>
      </c>
      <c r="B1421" s="337" t="s">
        <v>984</v>
      </c>
      <c r="C1421" s="338"/>
      <c r="D1421" s="338"/>
      <c r="E1421" s="338"/>
      <c r="F1421" s="338"/>
      <c r="G1421" s="338"/>
      <c r="H1421" s="338"/>
      <c r="I1421" s="338"/>
    </row>
    <row r="1422" spans="1:11" ht="15.9" customHeight="1" x14ac:dyDescent="0.3">
      <c r="B1422" s="15" t="s">
        <v>27</v>
      </c>
      <c r="C1422" s="347" t="s">
        <v>985</v>
      </c>
      <c r="D1422" s="348"/>
      <c r="E1422" s="348"/>
      <c r="F1422" s="348"/>
      <c r="G1422" s="348"/>
      <c r="H1422" s="348"/>
      <c r="I1422" s="348"/>
    </row>
    <row r="1423" spans="1:11" ht="15.9" customHeight="1" x14ac:dyDescent="0.3">
      <c r="B1423" s="15" t="s">
        <v>27</v>
      </c>
      <c r="C1423" s="347" t="s">
        <v>986</v>
      </c>
      <c r="D1423" s="348"/>
      <c r="E1423" s="348"/>
      <c r="F1423" s="348"/>
      <c r="G1423" s="348"/>
      <c r="H1423" s="348"/>
      <c r="I1423" s="348"/>
    </row>
    <row r="1424" spans="1:11" ht="16.5" customHeight="1" x14ac:dyDescent="0.3">
      <c r="B1424" s="15" t="s">
        <v>27</v>
      </c>
      <c r="C1424" s="347" t="s">
        <v>987</v>
      </c>
      <c r="D1424" s="348"/>
      <c r="E1424" s="348"/>
      <c r="F1424" s="348"/>
      <c r="G1424" s="348"/>
      <c r="H1424" s="348"/>
      <c r="I1424" s="348"/>
    </row>
    <row r="1425" spans="1:13" ht="42.6" customHeight="1" x14ac:dyDescent="0.3">
      <c r="C1425" s="345" t="s">
        <v>988</v>
      </c>
      <c r="D1425" s="345"/>
      <c r="E1425" s="345" t="s">
        <v>989</v>
      </c>
      <c r="F1425" s="346"/>
      <c r="G1425" s="345" t="s">
        <v>990</v>
      </c>
      <c r="H1425" s="345"/>
      <c r="I1425" s="345"/>
      <c r="J1425"/>
      <c r="K1425"/>
      <c r="L1425"/>
    </row>
    <row r="1426" spans="1:13" ht="15.9" customHeight="1" x14ac:dyDescent="0.3">
      <c r="C1426" s="360">
        <v>0</v>
      </c>
      <c r="D1426" s="360"/>
      <c r="E1426" s="361">
        <v>0</v>
      </c>
      <c r="F1426" s="361"/>
      <c r="G1426" s="362">
        <v>0</v>
      </c>
      <c r="H1426" s="362"/>
      <c r="I1426" s="362"/>
      <c r="J1426"/>
      <c r="K1426"/>
      <c r="L1426"/>
    </row>
    <row r="1427" spans="1:13" ht="15.9" customHeight="1" x14ac:dyDescent="0.3">
      <c r="D1427" s="11"/>
      <c r="E1427" s="11"/>
      <c r="F1427" s="11"/>
      <c r="G1427" s="11"/>
      <c r="J1427"/>
      <c r="K1427"/>
      <c r="L1427"/>
    </row>
    <row r="1428" spans="1:13" ht="17.25" customHeight="1" x14ac:dyDescent="0.3">
      <c r="A1428" s="12" t="s">
        <v>351</v>
      </c>
      <c r="B1428" s="337" t="s">
        <v>984</v>
      </c>
      <c r="C1428" s="338"/>
      <c r="D1428" s="338"/>
      <c r="E1428" s="338"/>
      <c r="F1428" s="338"/>
      <c r="G1428" s="338"/>
      <c r="H1428" s="338"/>
      <c r="I1428" s="338"/>
      <c r="J1428"/>
      <c r="K1428"/>
      <c r="L1428"/>
    </row>
    <row r="1429" spans="1:13" ht="16.5" customHeight="1" x14ac:dyDescent="0.3">
      <c r="A1429" s="12"/>
      <c r="B1429" s="15" t="s">
        <v>27</v>
      </c>
      <c r="C1429" s="347" t="s">
        <v>991</v>
      </c>
      <c r="D1429" s="348"/>
      <c r="E1429" s="348"/>
      <c r="F1429" s="348"/>
      <c r="G1429" s="348"/>
      <c r="H1429" s="348"/>
      <c r="I1429" s="348"/>
      <c r="J1429"/>
      <c r="K1429"/>
      <c r="L1429"/>
    </row>
    <row r="1430" spans="1:13" ht="30" customHeight="1" x14ac:dyDescent="0.3">
      <c r="A1430" s="12"/>
      <c r="B1430" s="15" t="s">
        <v>27</v>
      </c>
      <c r="C1430" s="347" t="s">
        <v>992</v>
      </c>
      <c r="D1430" s="348"/>
      <c r="E1430" s="348"/>
      <c r="F1430" s="348"/>
      <c r="G1430" s="348"/>
      <c r="H1430" s="348"/>
      <c r="I1430" s="348"/>
      <c r="J1430"/>
      <c r="K1430"/>
      <c r="L1430"/>
    </row>
    <row r="1431" spans="1:13" ht="15" customHeight="1" x14ac:dyDescent="0.3">
      <c r="A1431" s="12"/>
      <c r="B1431" s="15" t="s">
        <v>27</v>
      </c>
      <c r="C1431" s="347" t="s">
        <v>993</v>
      </c>
      <c r="D1431" s="348"/>
      <c r="E1431" s="348"/>
      <c r="F1431" s="348"/>
      <c r="G1431" s="348"/>
      <c r="H1431" s="348"/>
      <c r="I1431" s="348"/>
      <c r="J1431"/>
      <c r="K1431"/>
      <c r="L1431"/>
    </row>
    <row r="1432" spans="1:13" ht="16.5" customHeight="1" x14ac:dyDescent="0.3">
      <c r="A1432" s="12"/>
      <c r="B1432" s="15" t="s">
        <v>27</v>
      </c>
      <c r="C1432" s="353" t="s">
        <v>994</v>
      </c>
      <c r="D1432" s="354"/>
      <c r="E1432" s="354"/>
      <c r="F1432" s="354"/>
      <c r="G1432" s="354"/>
      <c r="H1432" s="354"/>
      <c r="I1432" s="354"/>
      <c r="J1432"/>
      <c r="K1432"/>
      <c r="L1432"/>
    </row>
    <row r="1433" spans="1:13" s="57" customFormat="1" ht="32.25" customHeight="1" x14ac:dyDescent="0.3">
      <c r="A1433" s="74"/>
      <c r="C1433" s="355" t="s">
        <v>995</v>
      </c>
      <c r="D1433" s="356"/>
      <c r="E1433" s="356"/>
      <c r="F1433" s="356"/>
      <c r="G1433" s="357"/>
      <c r="H1433" s="358">
        <v>4</v>
      </c>
      <c r="I1433" s="359"/>
      <c r="J1433"/>
      <c r="K1433"/>
      <c r="L1433"/>
    </row>
    <row r="1434" spans="1:13" s="57" customFormat="1" ht="32.25" customHeight="1" x14ac:dyDescent="0.3">
      <c r="A1434" s="74"/>
      <c r="C1434" s="355" t="s">
        <v>996</v>
      </c>
      <c r="D1434" s="356"/>
      <c r="E1434" s="356"/>
      <c r="F1434" s="356"/>
      <c r="G1434" s="357"/>
      <c r="H1434" s="358">
        <v>3</v>
      </c>
      <c r="I1434" s="359"/>
      <c r="J1434"/>
      <c r="K1434"/>
      <c r="L1434"/>
    </row>
    <row r="1435" spans="1:13" s="57" customFormat="1" ht="32.25" customHeight="1" x14ac:dyDescent="0.3">
      <c r="A1435" s="74"/>
      <c r="C1435" s="355" t="s">
        <v>997</v>
      </c>
      <c r="D1435" s="356"/>
      <c r="E1435" s="356"/>
      <c r="F1435" s="356"/>
      <c r="G1435" s="357"/>
      <c r="H1435" s="358">
        <v>2</v>
      </c>
      <c r="I1435" s="359"/>
      <c r="J1435"/>
      <c r="K1435"/>
      <c r="L1435"/>
    </row>
    <row r="1436" spans="1:13" s="57" customFormat="1" ht="32.25" customHeight="1" x14ac:dyDescent="0.3">
      <c r="A1436" s="74"/>
      <c r="C1436" s="355" t="s">
        <v>998</v>
      </c>
      <c r="D1436" s="356"/>
      <c r="E1436" s="356"/>
      <c r="F1436" s="356"/>
      <c r="G1436" s="357"/>
      <c r="H1436" s="358">
        <v>6</v>
      </c>
      <c r="I1436" s="359"/>
      <c r="J1436"/>
      <c r="K1436"/>
      <c r="L1436"/>
    </row>
    <row r="1437" spans="1:13" ht="15.9" customHeight="1" x14ac:dyDescent="0.3">
      <c r="D1437" s="11"/>
      <c r="E1437" s="11"/>
      <c r="F1437" s="11"/>
      <c r="G1437" s="11"/>
    </row>
    <row r="1438" spans="1:13" ht="32.1" customHeight="1" x14ac:dyDescent="0.3">
      <c r="A1438" s="12" t="s">
        <v>356</v>
      </c>
      <c r="B1438" s="337" t="s">
        <v>999</v>
      </c>
      <c r="C1438" s="338"/>
      <c r="D1438" s="338"/>
      <c r="E1438" s="338"/>
      <c r="F1438" s="338"/>
      <c r="G1438" s="338"/>
      <c r="H1438" s="338"/>
      <c r="I1438" s="338"/>
      <c r="J1438"/>
      <c r="K1438"/>
      <c r="L1438"/>
      <c r="M1438"/>
    </row>
    <row r="1439" spans="1:13" ht="61.2" customHeight="1" x14ac:dyDescent="0.3">
      <c r="A1439" s="13"/>
      <c r="C1439" s="363" t="s">
        <v>1000</v>
      </c>
      <c r="D1439" s="364"/>
      <c r="E1439" s="364"/>
      <c r="F1439" s="365"/>
      <c r="G1439" s="363" t="s">
        <v>1001</v>
      </c>
      <c r="H1439" s="364"/>
      <c r="I1439" s="364"/>
      <c r="J1439"/>
      <c r="K1439"/>
      <c r="L1439"/>
      <c r="M1439"/>
    </row>
    <row r="1440" spans="1:13" ht="15.9" customHeight="1" x14ac:dyDescent="0.3">
      <c r="A1440" s="13"/>
      <c r="C1440" s="358">
        <v>3</v>
      </c>
      <c r="D1440" s="366"/>
      <c r="E1440" s="366"/>
      <c r="F1440" s="359"/>
      <c r="G1440" s="358">
        <v>3</v>
      </c>
      <c r="H1440" s="366"/>
      <c r="I1440" s="359"/>
      <c r="J1440"/>
      <c r="K1440"/>
      <c r="L1440"/>
      <c r="M1440"/>
    </row>
    <row r="1441" spans="1:13" ht="15.9" customHeight="1" x14ac:dyDescent="0.3">
      <c r="A1441" s="13"/>
      <c r="C1441" s="29"/>
      <c r="D1441" s="29"/>
      <c r="J1441"/>
      <c r="K1441"/>
      <c r="L1441"/>
      <c r="M1441"/>
    </row>
    <row r="1442" spans="1:13" ht="15.9" customHeight="1" x14ac:dyDescent="0.3">
      <c r="A1442" s="12" t="s">
        <v>362</v>
      </c>
      <c r="B1442" s="371" t="s">
        <v>1002</v>
      </c>
      <c r="C1442" s="372"/>
      <c r="D1442" s="372"/>
      <c r="E1442" s="372"/>
      <c r="F1442" s="372"/>
      <c r="G1442" s="372"/>
      <c r="H1442" s="372"/>
      <c r="I1442" s="372"/>
      <c r="J1442"/>
      <c r="K1442"/>
      <c r="L1442"/>
      <c r="M1442"/>
    </row>
    <row r="1443" spans="1:13" ht="32.1" customHeight="1" x14ac:dyDescent="0.3">
      <c r="A1443" s="13"/>
      <c r="B1443" s="373" t="s">
        <v>958</v>
      </c>
      <c r="C1443" s="374"/>
      <c r="D1443" s="374"/>
      <c r="E1443" s="374"/>
      <c r="F1443" s="374"/>
      <c r="G1443" s="374"/>
      <c r="H1443" s="375"/>
      <c r="I1443" s="247" t="s">
        <v>1442</v>
      </c>
      <c r="J1443"/>
      <c r="K1443"/>
      <c r="L1443"/>
      <c r="M1443"/>
    </row>
    <row r="1444" spans="1:13" ht="15.9" customHeight="1" x14ac:dyDescent="0.3">
      <c r="A1444" s="12"/>
      <c r="B1444" s="337" t="s">
        <v>1003</v>
      </c>
      <c r="C1444" s="338"/>
      <c r="D1444" s="338"/>
      <c r="E1444" s="338"/>
      <c r="F1444" s="338"/>
      <c r="G1444" s="338"/>
      <c r="H1444" s="338"/>
      <c r="I1444" s="338"/>
    </row>
    <row r="1445" spans="1:13" ht="15.9" customHeight="1" x14ac:dyDescent="0.3">
      <c r="A1445" s="13"/>
      <c r="C1445" s="323" t="s">
        <v>960</v>
      </c>
      <c r="D1445" s="323"/>
      <c r="E1445" s="323"/>
      <c r="F1445" s="323"/>
      <c r="G1445" s="323" t="s">
        <v>961</v>
      </c>
      <c r="H1445" s="323"/>
      <c r="I1445" s="323"/>
    </row>
    <row r="1446" spans="1:13" ht="26.4" customHeight="1" x14ac:dyDescent="0.3">
      <c r="A1446" s="13"/>
      <c r="C1446" s="367" t="s">
        <v>1458</v>
      </c>
      <c r="D1446" s="368"/>
      <c r="E1446" s="368"/>
      <c r="F1446" s="369"/>
      <c r="G1446" s="370" t="s">
        <v>2415</v>
      </c>
      <c r="H1446" s="370"/>
      <c r="I1446" s="370"/>
    </row>
    <row r="1447" spans="1:13" ht="26.4" customHeight="1" x14ac:dyDescent="0.3">
      <c r="A1447" s="13"/>
      <c r="C1447" s="367" t="s">
        <v>3</v>
      </c>
      <c r="D1447" s="368"/>
      <c r="E1447" s="368"/>
      <c r="F1447" s="369"/>
      <c r="G1447" s="370"/>
      <c r="H1447" s="370"/>
      <c r="I1447" s="370"/>
    </row>
    <row r="1448" spans="1:13" ht="26.4" hidden="1" customHeight="1" outlineLevel="1" x14ac:dyDescent="0.3">
      <c r="A1448" s="13"/>
      <c r="C1448" s="367" t="s">
        <v>3</v>
      </c>
      <c r="D1448" s="368"/>
      <c r="E1448" s="368"/>
      <c r="F1448" s="369"/>
      <c r="G1448" s="370"/>
      <c r="H1448" s="370"/>
      <c r="I1448" s="370"/>
    </row>
    <row r="1449" spans="1:13" ht="26.4" hidden="1" customHeight="1" outlineLevel="1" x14ac:dyDescent="0.3">
      <c r="A1449" s="13"/>
      <c r="C1449" s="367" t="s">
        <v>3</v>
      </c>
      <c r="D1449" s="368"/>
      <c r="E1449" s="368"/>
      <c r="F1449" s="369"/>
      <c r="G1449" s="370"/>
      <c r="H1449" s="370"/>
      <c r="I1449" s="370"/>
    </row>
    <row r="1450" spans="1:13" ht="26.4" hidden="1" customHeight="1" outlineLevel="1" x14ac:dyDescent="0.3">
      <c r="A1450" s="13"/>
      <c r="C1450" s="367" t="s">
        <v>3</v>
      </c>
      <c r="D1450" s="368"/>
      <c r="E1450" s="368"/>
      <c r="F1450" s="369"/>
      <c r="G1450" s="370"/>
      <c r="H1450" s="370"/>
      <c r="I1450" s="370"/>
    </row>
    <row r="1451" spans="1:13" ht="15.9" customHeight="1" collapsed="1" x14ac:dyDescent="0.3">
      <c r="C1451" s="382" t="s">
        <v>962</v>
      </c>
      <c r="D1451" s="383"/>
      <c r="E1451" s="383"/>
      <c r="F1451" s="383"/>
      <c r="G1451" s="383"/>
      <c r="H1451" s="383"/>
      <c r="I1451" s="383"/>
    </row>
  </sheetData>
  <mergeCells count="1687">
    <mergeCell ref="C1394:F1394"/>
    <mergeCell ref="G1394:I1394"/>
    <mergeCell ref="C1395:F1395"/>
    <mergeCell ref="G1395:I1395"/>
    <mergeCell ref="C1392:F1392"/>
    <mergeCell ref="G1392:I1392"/>
    <mergeCell ref="C1393:F1393"/>
    <mergeCell ref="G1393:I1393"/>
    <mergeCell ref="C1448:F1448"/>
    <mergeCell ref="G1448:I1448"/>
    <mergeCell ref="C1267:D1267"/>
    <mergeCell ref="E1267:F1267"/>
    <mergeCell ref="C1268:D1268"/>
    <mergeCell ref="E1268:F1268"/>
    <mergeCell ref="C1269:D1269"/>
    <mergeCell ref="E1269:F1269"/>
    <mergeCell ref="C1270:D1270"/>
    <mergeCell ref="E1270:F1270"/>
    <mergeCell ref="C1271:D1271"/>
    <mergeCell ref="E1271:F1271"/>
    <mergeCell ref="C1272:D1272"/>
    <mergeCell ref="E1272:F1272"/>
    <mergeCell ref="C1273:D1273"/>
    <mergeCell ref="E1273:F1273"/>
    <mergeCell ref="C1274:D1274"/>
    <mergeCell ref="E1274:F1274"/>
    <mergeCell ref="C1275:D1275"/>
    <mergeCell ref="E1275:F1275"/>
    <mergeCell ref="C1276:D1276"/>
    <mergeCell ref="E1276:F1276"/>
    <mergeCell ref="C1277:D1277"/>
    <mergeCell ref="E1277:F1277"/>
    <mergeCell ref="C1449:F1449"/>
    <mergeCell ref="G1449:I1449"/>
    <mergeCell ref="C1450:F1450"/>
    <mergeCell ref="G1450:I1450"/>
    <mergeCell ref="C1451:I1451"/>
    <mergeCell ref="C1286:D1286"/>
    <mergeCell ref="E1286:F1286"/>
    <mergeCell ref="G1391:I1391"/>
    <mergeCell ref="C1318:I1318"/>
    <mergeCell ref="C1422:I1422"/>
    <mergeCell ref="C1423:I1423"/>
    <mergeCell ref="B1444:I1444"/>
    <mergeCell ref="C1429:I1429"/>
    <mergeCell ref="C1430:I1430"/>
    <mergeCell ref="H1436:I1436"/>
    <mergeCell ref="C1436:G1436"/>
    <mergeCell ref="H1434:I1434"/>
    <mergeCell ref="C1424:I1424"/>
    <mergeCell ref="C1432:I1432"/>
    <mergeCell ref="B1443:H1443"/>
    <mergeCell ref="C1431:I1431"/>
    <mergeCell ref="G1440:I1440"/>
    <mergeCell ref="E1299:F1299"/>
    <mergeCell ref="C1300:D1300"/>
    <mergeCell ref="E1300:F1300"/>
    <mergeCell ref="C1301:D1301"/>
    <mergeCell ref="E1301:F1301"/>
    <mergeCell ref="C1302:D1302"/>
    <mergeCell ref="E1302:F1302"/>
    <mergeCell ref="C1315:D1315"/>
    <mergeCell ref="E1315:F1315"/>
    <mergeCell ref="C1313:D1313"/>
    <mergeCell ref="C1278:D1278"/>
    <mergeCell ref="E1278:F1278"/>
    <mergeCell ref="C1279:D1279"/>
    <mergeCell ref="E1279:F1279"/>
    <mergeCell ref="C1280:D1280"/>
    <mergeCell ref="E1280:F1280"/>
    <mergeCell ref="C1281:D1281"/>
    <mergeCell ref="E1281:F1281"/>
    <mergeCell ref="C1282:D1282"/>
    <mergeCell ref="E1282:F1282"/>
    <mergeCell ref="C1283:D1283"/>
    <mergeCell ref="E1283:F1283"/>
    <mergeCell ref="C1284:D1284"/>
    <mergeCell ref="E1284:F1284"/>
    <mergeCell ref="C1305:D1305"/>
    <mergeCell ref="E1305:F1305"/>
    <mergeCell ref="C1306:D1306"/>
    <mergeCell ref="E1306:F1306"/>
    <mergeCell ref="C1287:D1287"/>
    <mergeCell ref="E1287:F1287"/>
    <mergeCell ref="C1288:D1288"/>
    <mergeCell ref="E1288:F1288"/>
    <mergeCell ref="C1289:D1289"/>
    <mergeCell ref="E1289:F1289"/>
    <mergeCell ref="C1290:D1290"/>
    <mergeCell ref="E1290:F1290"/>
    <mergeCell ref="C1291:D1291"/>
    <mergeCell ref="E1291:F1291"/>
    <mergeCell ref="C1292:D1292"/>
    <mergeCell ref="E1292:F1292"/>
    <mergeCell ref="C1293:D1293"/>
    <mergeCell ref="E1293:F1293"/>
    <mergeCell ref="C1294:D1294"/>
    <mergeCell ref="E1294:F1294"/>
    <mergeCell ref="C1295:D1295"/>
    <mergeCell ref="E1295:F1295"/>
    <mergeCell ref="C1296:D1296"/>
    <mergeCell ref="E1296:F1296"/>
    <mergeCell ref="E1297:F1297"/>
    <mergeCell ref="C1298:D1298"/>
    <mergeCell ref="E1298:F1298"/>
    <mergeCell ref="C1299:D1299"/>
    <mergeCell ref="C1285:D1285"/>
    <mergeCell ref="E1285:F1285"/>
    <mergeCell ref="C1303:D1303"/>
    <mergeCell ref="E1303:F1303"/>
    <mergeCell ref="C1304:D1304"/>
    <mergeCell ref="E1304:F1304"/>
    <mergeCell ref="D1158:E1158"/>
    <mergeCell ref="D1159:E1159"/>
    <mergeCell ref="F1159:G1159"/>
    <mergeCell ref="D1160:E1160"/>
    <mergeCell ref="F1160:G1160"/>
    <mergeCell ref="D1161:E1161"/>
    <mergeCell ref="F1161:G1161"/>
    <mergeCell ref="D1162:E1162"/>
    <mergeCell ref="F1162:G1162"/>
    <mergeCell ref="D1163:E1163"/>
    <mergeCell ref="F1163:G1163"/>
    <mergeCell ref="C1297:D1297"/>
    <mergeCell ref="F1181:G1181"/>
    <mergeCell ref="D1182:E1182"/>
    <mergeCell ref="F1182:G1182"/>
    <mergeCell ref="D1183:E1183"/>
    <mergeCell ref="F1183:G1183"/>
    <mergeCell ref="D1174:E1174"/>
    <mergeCell ref="F1174:G1174"/>
    <mergeCell ref="D1175:E1175"/>
    <mergeCell ref="F1175:G1175"/>
    <mergeCell ref="D1164:E1164"/>
    <mergeCell ref="F1164:G1164"/>
    <mergeCell ref="D1165:E1165"/>
    <mergeCell ref="F1165:G1165"/>
    <mergeCell ref="D1166:E1166"/>
    <mergeCell ref="E1313:F1313"/>
    <mergeCell ref="C1314:D1314"/>
    <mergeCell ref="E1314:F1314"/>
    <mergeCell ref="C1309:D1309"/>
    <mergeCell ref="E1309:F1309"/>
    <mergeCell ref="C1310:D1310"/>
    <mergeCell ref="E1310:F1310"/>
    <mergeCell ref="C1311:D1311"/>
    <mergeCell ref="E1311:F1311"/>
    <mergeCell ref="C1312:D1312"/>
    <mergeCell ref="E1312:F1312"/>
    <mergeCell ref="C1307:D1307"/>
    <mergeCell ref="E1307:F1307"/>
    <mergeCell ref="C1308:D1308"/>
    <mergeCell ref="E1308:F1308"/>
    <mergeCell ref="D1176:E1176"/>
    <mergeCell ref="F1176:G1176"/>
    <mergeCell ref="D1177:E1177"/>
    <mergeCell ref="F1177:G1177"/>
    <mergeCell ref="D1178:E1178"/>
    <mergeCell ref="D1203:E1203"/>
    <mergeCell ref="C1262:I1262"/>
    <mergeCell ref="D1144:E1144"/>
    <mergeCell ref="D1145:E1145"/>
    <mergeCell ref="D1146:E1146"/>
    <mergeCell ref="D1147:E1147"/>
    <mergeCell ref="D1148:E1148"/>
    <mergeCell ref="D1149:E1149"/>
    <mergeCell ref="D1150:E1150"/>
    <mergeCell ref="D1151:E1151"/>
    <mergeCell ref="D1152:E1152"/>
    <mergeCell ref="D1153:E1153"/>
    <mergeCell ref="D1154:E1154"/>
    <mergeCell ref="D1155:E1155"/>
    <mergeCell ref="D1156:E1156"/>
    <mergeCell ref="D1157:E1157"/>
    <mergeCell ref="F1198:G1198"/>
    <mergeCell ref="D1199:E1199"/>
    <mergeCell ref="F1199:G1199"/>
    <mergeCell ref="F1166:G1166"/>
    <mergeCell ref="D1167:E1167"/>
    <mergeCell ref="F1167:G1167"/>
    <mergeCell ref="D1168:E1168"/>
    <mergeCell ref="F1168:G1168"/>
    <mergeCell ref="D1169:E1169"/>
    <mergeCell ref="F1169:G1169"/>
    <mergeCell ref="D1170:E1170"/>
    <mergeCell ref="F1170:G1170"/>
    <mergeCell ref="D1171:E1171"/>
    <mergeCell ref="F1171:G1171"/>
    <mergeCell ref="D1172:E1172"/>
    <mergeCell ref="F1172:G1172"/>
    <mergeCell ref="D1173:E1173"/>
    <mergeCell ref="F1173:G1173"/>
    <mergeCell ref="C97:D97"/>
    <mergeCell ref="E97:F97"/>
    <mergeCell ref="C98:D98"/>
    <mergeCell ref="E98:F98"/>
    <mergeCell ref="D1192:E1192"/>
    <mergeCell ref="F1192:G1192"/>
    <mergeCell ref="D1193:E1193"/>
    <mergeCell ref="F1193:G1193"/>
    <mergeCell ref="D1194:E1194"/>
    <mergeCell ref="F1194:G1194"/>
    <mergeCell ref="D1195:E1195"/>
    <mergeCell ref="F1195:G1195"/>
    <mergeCell ref="D1184:E1184"/>
    <mergeCell ref="F1184:G1184"/>
    <mergeCell ref="D1185:E1185"/>
    <mergeCell ref="F1185:G1185"/>
    <mergeCell ref="D1186:E1186"/>
    <mergeCell ref="F1186:G1186"/>
    <mergeCell ref="D1187:E1187"/>
    <mergeCell ref="F1187:G1187"/>
    <mergeCell ref="D1188:E1188"/>
    <mergeCell ref="F1188:G1188"/>
    <mergeCell ref="D1189:E1189"/>
    <mergeCell ref="F1189:G1189"/>
    <mergeCell ref="D1190:E1190"/>
    <mergeCell ref="F1190:G1190"/>
    <mergeCell ref="F1178:G1178"/>
    <mergeCell ref="D1179:E1179"/>
    <mergeCell ref="F1179:G1179"/>
    <mergeCell ref="D1180:E1180"/>
    <mergeCell ref="F1180:G1180"/>
    <mergeCell ref="D1181:E1181"/>
    <mergeCell ref="C88:D88"/>
    <mergeCell ref="E88:F88"/>
    <mergeCell ref="C89:D89"/>
    <mergeCell ref="E89:F89"/>
    <mergeCell ref="C90:D90"/>
    <mergeCell ref="E90:F90"/>
    <mergeCell ref="C91:D91"/>
    <mergeCell ref="E91:F91"/>
    <mergeCell ref="C92:D92"/>
    <mergeCell ref="E92:F92"/>
    <mergeCell ref="C93:D93"/>
    <mergeCell ref="E93:F93"/>
    <mergeCell ref="C94:D94"/>
    <mergeCell ref="E94:F94"/>
    <mergeCell ref="C95:D95"/>
    <mergeCell ref="E95:F95"/>
    <mergeCell ref="C96:D96"/>
    <mergeCell ref="E96:F96"/>
    <mergeCell ref="C110:D110"/>
    <mergeCell ref="E110:F110"/>
    <mergeCell ref="C111:D111"/>
    <mergeCell ref="E111:F111"/>
    <mergeCell ref="C112:D112"/>
    <mergeCell ref="E112:F112"/>
    <mergeCell ref="C113:D113"/>
    <mergeCell ref="E113:F113"/>
    <mergeCell ref="C114:D114"/>
    <mergeCell ref="E118:F118"/>
    <mergeCell ref="C134:D134"/>
    <mergeCell ref="E134:F134"/>
    <mergeCell ref="C135:D135"/>
    <mergeCell ref="E135:F135"/>
    <mergeCell ref="C136:D136"/>
    <mergeCell ref="E136:F136"/>
    <mergeCell ref="C137:D137"/>
    <mergeCell ref="E137:F137"/>
    <mergeCell ref="C79:D79"/>
    <mergeCell ref="E79:F79"/>
    <mergeCell ref="C80:D80"/>
    <mergeCell ref="E80:F80"/>
    <mergeCell ref="C81:D81"/>
    <mergeCell ref="E81:F81"/>
    <mergeCell ref="C82:D82"/>
    <mergeCell ref="E82:F82"/>
    <mergeCell ref="C83:D83"/>
    <mergeCell ref="E83:F83"/>
    <mergeCell ref="C84:D84"/>
    <mergeCell ref="E84:F84"/>
    <mergeCell ref="C85:D85"/>
    <mergeCell ref="E85:F85"/>
    <mergeCell ref="C86:D86"/>
    <mergeCell ref="E86:F86"/>
    <mergeCell ref="C87:D87"/>
    <mergeCell ref="E87:F87"/>
    <mergeCell ref="C138:D138"/>
    <mergeCell ref="E138:F138"/>
    <mergeCell ref="C99:D99"/>
    <mergeCell ref="E99:F99"/>
    <mergeCell ref="C100:D100"/>
    <mergeCell ref="E100:F100"/>
    <mergeCell ref="C101:D101"/>
    <mergeCell ref="E101:F101"/>
    <mergeCell ref="C102:D102"/>
    <mergeCell ref="E102:F102"/>
    <mergeCell ref="C103:D103"/>
    <mergeCell ref="E103:F103"/>
    <mergeCell ref="C104:D104"/>
    <mergeCell ref="E104:F104"/>
    <mergeCell ref="C105:D105"/>
    <mergeCell ref="E105:F105"/>
    <mergeCell ref="C106:D106"/>
    <mergeCell ref="E106:F106"/>
    <mergeCell ref="C107:D107"/>
    <mergeCell ref="E107:F107"/>
    <mergeCell ref="C108:D108"/>
    <mergeCell ref="E108:F108"/>
    <mergeCell ref="C109:D109"/>
    <mergeCell ref="E109:F109"/>
    <mergeCell ref="E114:F114"/>
    <mergeCell ref="C115:D115"/>
    <mergeCell ref="E115:F115"/>
    <mergeCell ref="C116:D116"/>
    <mergeCell ref="E116:F116"/>
    <mergeCell ref="C117:D117"/>
    <mergeCell ref="E117:F117"/>
    <mergeCell ref="C118:D118"/>
    <mergeCell ref="C158:D158"/>
    <mergeCell ref="E158:F158"/>
    <mergeCell ref="C119:D119"/>
    <mergeCell ref="E119:F119"/>
    <mergeCell ref="C120:D120"/>
    <mergeCell ref="E120:F120"/>
    <mergeCell ref="C121:D121"/>
    <mergeCell ref="E121:F121"/>
    <mergeCell ref="C122:D122"/>
    <mergeCell ref="E122:F122"/>
    <mergeCell ref="C123:D123"/>
    <mergeCell ref="E123:F123"/>
    <mergeCell ref="C124:D124"/>
    <mergeCell ref="E124:F124"/>
    <mergeCell ref="C125:D125"/>
    <mergeCell ref="E125:F125"/>
    <mergeCell ref="C126:D126"/>
    <mergeCell ref="E126:F126"/>
    <mergeCell ref="C127:D127"/>
    <mergeCell ref="E127:F127"/>
    <mergeCell ref="C128:D128"/>
    <mergeCell ref="E128:F128"/>
    <mergeCell ref="C129:D129"/>
    <mergeCell ref="E129:F129"/>
    <mergeCell ref="C130:D130"/>
    <mergeCell ref="E130:F130"/>
    <mergeCell ref="C131:D131"/>
    <mergeCell ref="E131:F131"/>
    <mergeCell ref="C132:D132"/>
    <mergeCell ref="E132:F132"/>
    <mergeCell ref="C133:D133"/>
    <mergeCell ref="E133:F133"/>
    <mergeCell ref="E149:F149"/>
    <mergeCell ref="C150:D150"/>
    <mergeCell ref="E150:F150"/>
    <mergeCell ref="C151:D151"/>
    <mergeCell ref="E151:F151"/>
    <mergeCell ref="C152:D152"/>
    <mergeCell ref="E152:F152"/>
    <mergeCell ref="C153:D153"/>
    <mergeCell ref="E153:F153"/>
    <mergeCell ref="C154:D154"/>
    <mergeCell ref="E154:F154"/>
    <mergeCell ref="C155:D155"/>
    <mergeCell ref="E155:F155"/>
    <mergeCell ref="C156:D156"/>
    <mergeCell ref="E156:F156"/>
    <mergeCell ref="C157:D157"/>
    <mergeCell ref="E157:F157"/>
    <mergeCell ref="E173:F173"/>
    <mergeCell ref="C174:D174"/>
    <mergeCell ref="E174:F174"/>
    <mergeCell ref="C175:D175"/>
    <mergeCell ref="E175:F175"/>
    <mergeCell ref="C176:D176"/>
    <mergeCell ref="E176:F176"/>
    <mergeCell ref="C177:D177"/>
    <mergeCell ref="E177:F177"/>
    <mergeCell ref="C178:D178"/>
    <mergeCell ref="E178:F178"/>
    <mergeCell ref="C139:D139"/>
    <mergeCell ref="E139:F139"/>
    <mergeCell ref="C140:D140"/>
    <mergeCell ref="E140:F140"/>
    <mergeCell ref="C141:D141"/>
    <mergeCell ref="E141:F141"/>
    <mergeCell ref="C142:D142"/>
    <mergeCell ref="E142:F142"/>
    <mergeCell ref="C143:D143"/>
    <mergeCell ref="E143:F143"/>
    <mergeCell ref="C144:D144"/>
    <mergeCell ref="E144:F144"/>
    <mergeCell ref="C145:D145"/>
    <mergeCell ref="E145:F145"/>
    <mergeCell ref="C146:D146"/>
    <mergeCell ref="E146:F146"/>
    <mergeCell ref="C147:D147"/>
    <mergeCell ref="E147:F147"/>
    <mergeCell ref="C148:D148"/>
    <mergeCell ref="E148:F148"/>
    <mergeCell ref="C149:D149"/>
    <mergeCell ref="C76:D76"/>
    <mergeCell ref="E76:F76"/>
    <mergeCell ref="C180:D180"/>
    <mergeCell ref="E180:F180"/>
    <mergeCell ref="C73:D73"/>
    <mergeCell ref="E73:F73"/>
    <mergeCell ref="H1036:I1036"/>
    <mergeCell ref="H1091:I1091"/>
    <mergeCell ref="C1118:D1118"/>
    <mergeCell ref="H1098:I1098"/>
    <mergeCell ref="E1117:G1117"/>
    <mergeCell ref="H1077:I1077"/>
    <mergeCell ref="C1093:I1093"/>
    <mergeCell ref="B1096:I1096"/>
    <mergeCell ref="H1073:I1073"/>
    <mergeCell ref="C196:D196"/>
    <mergeCell ref="E196:F196"/>
    <mergeCell ref="C195:D195"/>
    <mergeCell ref="E195:F195"/>
    <mergeCell ref="H1117:I1117"/>
    <mergeCell ref="E1097:G1097"/>
    <mergeCell ref="E1098:G1098"/>
    <mergeCell ref="B1035:I1035"/>
    <mergeCell ref="C1117:D1117"/>
    <mergeCell ref="B1006:I1006"/>
    <mergeCell ref="E191:F191"/>
    <mergeCell ref="E190:F190"/>
    <mergeCell ref="E189:F189"/>
    <mergeCell ref="E188:F188"/>
    <mergeCell ref="C172:D172"/>
    <mergeCell ref="E172:F172"/>
    <mergeCell ref="C173:D173"/>
    <mergeCell ref="G1411:I1411"/>
    <mergeCell ref="E74:F74"/>
    <mergeCell ref="F34:G34"/>
    <mergeCell ref="H34:I34"/>
    <mergeCell ref="B1388:I1388"/>
    <mergeCell ref="B67:I67"/>
    <mergeCell ref="C68:D68"/>
    <mergeCell ref="E68:F68"/>
    <mergeCell ref="C184:D184"/>
    <mergeCell ref="E184:F184"/>
    <mergeCell ref="C77:D77"/>
    <mergeCell ref="H1088:I1088"/>
    <mergeCell ref="H1078:I1078"/>
    <mergeCell ref="C1139:I1139"/>
    <mergeCell ref="E182:F182"/>
    <mergeCell ref="C183:D183"/>
    <mergeCell ref="C1119:D1119"/>
    <mergeCell ref="E1119:G1119"/>
    <mergeCell ref="H1119:I1119"/>
    <mergeCell ref="H54:I54"/>
    <mergeCell ref="C55:E55"/>
    <mergeCell ref="F55:G55"/>
    <mergeCell ref="H55:I55"/>
    <mergeCell ref="C61:E61"/>
    <mergeCell ref="F61:G61"/>
    <mergeCell ref="H61:I61"/>
    <mergeCell ref="C57:E57"/>
    <mergeCell ref="F57:G57"/>
    <mergeCell ref="H57:I57"/>
    <mergeCell ref="C58:E58"/>
    <mergeCell ref="C56:E56"/>
    <mergeCell ref="H1076:I1076"/>
    <mergeCell ref="G1412:I1412"/>
    <mergeCell ref="C1411:F1411"/>
    <mergeCell ref="C1412:F1412"/>
    <mergeCell ref="H1032:I1032"/>
    <mergeCell ref="G1007:I1007"/>
    <mergeCell ref="C198:D198"/>
    <mergeCell ref="E198:F198"/>
    <mergeCell ref="C185:D185"/>
    <mergeCell ref="E185:F185"/>
    <mergeCell ref="C186:D186"/>
    <mergeCell ref="E186:F186"/>
    <mergeCell ref="C192:D192"/>
    <mergeCell ref="E192:F192"/>
    <mergeCell ref="C197:D197"/>
    <mergeCell ref="E197:F197"/>
    <mergeCell ref="B201:I201"/>
    <mergeCell ref="C1004:I1004"/>
    <mergeCell ref="C1391:F1391"/>
    <mergeCell ref="C1260:I1260"/>
    <mergeCell ref="B1384:I1384"/>
    <mergeCell ref="E1316:F1316"/>
    <mergeCell ref="C1316:D1316"/>
    <mergeCell ref="B1207:H1207"/>
    <mergeCell ref="C1258:I1258"/>
    <mergeCell ref="D1191:E1191"/>
    <mergeCell ref="F1191:G1191"/>
    <mergeCell ref="D1196:E1196"/>
    <mergeCell ref="F1196:G1196"/>
    <mergeCell ref="D1197:E1197"/>
    <mergeCell ref="F1197:G1197"/>
    <mergeCell ref="D1198:E1198"/>
    <mergeCell ref="C1121:I1121"/>
    <mergeCell ref="A1:I1"/>
    <mergeCell ref="B3:I3"/>
    <mergeCell ref="B4:I4"/>
    <mergeCell ref="C12:I12"/>
    <mergeCell ref="C62:E62"/>
    <mergeCell ref="H62:I62"/>
    <mergeCell ref="F62:G62"/>
    <mergeCell ref="B46:I46"/>
    <mergeCell ref="C27:E27"/>
    <mergeCell ref="F27:G27"/>
    <mergeCell ref="H27:I27"/>
    <mergeCell ref="C31:E31"/>
    <mergeCell ref="F31:G31"/>
    <mergeCell ref="H31:I31"/>
    <mergeCell ref="C28:E28"/>
    <mergeCell ref="F28:G28"/>
    <mergeCell ref="H28:I28"/>
    <mergeCell ref="C29:E29"/>
    <mergeCell ref="F29:G29"/>
    <mergeCell ref="H29:I29"/>
    <mergeCell ref="B7:I7"/>
    <mergeCell ref="B10:H10"/>
    <mergeCell ref="B11:I11"/>
    <mergeCell ref="B13:I13"/>
    <mergeCell ref="H15:I15"/>
    <mergeCell ref="H16:I16"/>
    <mergeCell ref="H17:I17"/>
    <mergeCell ref="H18:I18"/>
    <mergeCell ref="H19:I19"/>
    <mergeCell ref="H20:I20"/>
    <mergeCell ref="H21:I21"/>
    <mergeCell ref="H22:I22"/>
    <mergeCell ref="E1118:G1118"/>
    <mergeCell ref="C1097:D1097"/>
    <mergeCell ref="C72:D72"/>
    <mergeCell ref="E72:F72"/>
    <mergeCell ref="C182:D182"/>
    <mergeCell ref="E77:F77"/>
    <mergeCell ref="C78:D78"/>
    <mergeCell ref="E78:F78"/>
    <mergeCell ref="C179:D179"/>
    <mergeCell ref="E179:F179"/>
    <mergeCell ref="C181:D181"/>
    <mergeCell ref="E181:F181"/>
    <mergeCell ref="C74:D74"/>
    <mergeCell ref="C1007:D1007"/>
    <mergeCell ref="C1032:D1032"/>
    <mergeCell ref="H1118:I1118"/>
    <mergeCell ref="H1097:I1097"/>
    <mergeCell ref="E183:F183"/>
    <mergeCell ref="C1098:D1098"/>
    <mergeCell ref="C159:D159"/>
    <mergeCell ref="E159:F159"/>
    <mergeCell ref="C160:D160"/>
    <mergeCell ref="E160:F160"/>
    <mergeCell ref="C161:D161"/>
    <mergeCell ref="E161:F161"/>
    <mergeCell ref="C162:D162"/>
    <mergeCell ref="E162:F162"/>
    <mergeCell ref="C163:D163"/>
    <mergeCell ref="E163:F163"/>
    <mergeCell ref="C164:D164"/>
    <mergeCell ref="C945:G945"/>
    <mergeCell ref="E75:F75"/>
    <mergeCell ref="B44:I44"/>
    <mergeCell ref="C42:I42"/>
    <mergeCell ref="B51:I51"/>
    <mergeCell ref="C52:E52"/>
    <mergeCell ref="F52:G52"/>
    <mergeCell ref="B5:I5"/>
    <mergeCell ref="B6:H6"/>
    <mergeCell ref="C35:E35"/>
    <mergeCell ref="F35:G35"/>
    <mergeCell ref="H35:I35"/>
    <mergeCell ref="C36:E36"/>
    <mergeCell ref="F36:G36"/>
    <mergeCell ref="H36:I36"/>
    <mergeCell ref="H30:I30"/>
    <mergeCell ref="C15:F15"/>
    <mergeCell ref="C16:F16"/>
    <mergeCell ref="C17:F17"/>
    <mergeCell ref="C18:F18"/>
    <mergeCell ref="C19:F19"/>
    <mergeCell ref="C20:F20"/>
    <mergeCell ref="C21:F21"/>
    <mergeCell ref="C32:I32"/>
    <mergeCell ref="B14:I14"/>
    <mergeCell ref="B24:I24"/>
    <mergeCell ref="C8:I8"/>
    <mergeCell ref="B26:I26"/>
    <mergeCell ref="B25:H25"/>
    <mergeCell ref="C34:E34"/>
    <mergeCell ref="C30:E30"/>
    <mergeCell ref="F30:G30"/>
    <mergeCell ref="C38:E38"/>
    <mergeCell ref="F38:G38"/>
    <mergeCell ref="H52:I52"/>
    <mergeCell ref="C47:I47"/>
    <mergeCell ref="B50:I50"/>
    <mergeCell ref="C63:E63"/>
    <mergeCell ref="F63:G63"/>
    <mergeCell ref="H63:I63"/>
    <mergeCell ref="C65:I65"/>
    <mergeCell ref="H53:I53"/>
    <mergeCell ref="C54:E54"/>
    <mergeCell ref="C64:E64"/>
    <mergeCell ref="F64:G64"/>
    <mergeCell ref="H64:I64"/>
    <mergeCell ref="F58:G58"/>
    <mergeCell ref="B41:I41"/>
    <mergeCell ref="B45:H45"/>
    <mergeCell ref="F37:G37"/>
    <mergeCell ref="H37:I37"/>
    <mergeCell ref="H58:I58"/>
    <mergeCell ref="C59:E59"/>
    <mergeCell ref="H59:I59"/>
    <mergeCell ref="C60:E60"/>
    <mergeCell ref="F60:G60"/>
    <mergeCell ref="H60:I60"/>
    <mergeCell ref="F53:G53"/>
    <mergeCell ref="F59:G59"/>
    <mergeCell ref="C39:I39"/>
    <mergeCell ref="H38:I38"/>
    <mergeCell ref="F54:G54"/>
    <mergeCell ref="F56:G56"/>
    <mergeCell ref="H56:I56"/>
    <mergeCell ref="C53:E53"/>
    <mergeCell ref="C37:E37"/>
    <mergeCell ref="C69:D69"/>
    <mergeCell ref="C75:D75"/>
    <mergeCell ref="C194:D194"/>
    <mergeCell ref="E194:F194"/>
    <mergeCell ref="C193:D193"/>
    <mergeCell ref="E193:F193"/>
    <mergeCell ref="C187:D187"/>
    <mergeCell ref="E187:F187"/>
    <mergeCell ref="C188:D188"/>
    <mergeCell ref="C189:D189"/>
    <mergeCell ref="C190:D190"/>
    <mergeCell ref="C191:D191"/>
    <mergeCell ref="E69:F69"/>
    <mergeCell ref="C70:D70"/>
    <mergeCell ref="E70:F70"/>
    <mergeCell ref="C71:D71"/>
    <mergeCell ref="E71:F71"/>
    <mergeCell ref="E164:F164"/>
    <mergeCell ref="C165:D165"/>
    <mergeCell ref="E165:F165"/>
    <mergeCell ref="C166:D166"/>
    <mergeCell ref="E166:F166"/>
    <mergeCell ref="C167:D167"/>
    <mergeCell ref="E167:F167"/>
    <mergeCell ref="C168:D168"/>
    <mergeCell ref="E168:F168"/>
    <mergeCell ref="C169:D169"/>
    <mergeCell ref="E169:F169"/>
    <mergeCell ref="C170:D170"/>
    <mergeCell ref="E170:F170"/>
    <mergeCell ref="C171:D171"/>
    <mergeCell ref="E171:F171"/>
    <mergeCell ref="C1140:I1140"/>
    <mergeCell ref="B1142:I1142"/>
    <mergeCell ref="F1202:G1202"/>
    <mergeCell ref="B1124:H1124"/>
    <mergeCell ref="F1143:G1143"/>
    <mergeCell ref="B1208:I1208"/>
    <mergeCell ref="F1200:G1200"/>
    <mergeCell ref="F1201:G1201"/>
    <mergeCell ref="F1203:G1203"/>
    <mergeCell ref="D1200:E1200"/>
    <mergeCell ref="C1205:I1205"/>
    <mergeCell ref="D1202:E1202"/>
    <mergeCell ref="C1138:I1138"/>
    <mergeCell ref="D1126:G1126"/>
    <mergeCell ref="C1122:I1122"/>
    <mergeCell ref="D1143:E1143"/>
    <mergeCell ref="C1386:F1386"/>
    <mergeCell ref="G1386:I1386"/>
    <mergeCell ref="D1201:E1201"/>
    <mergeCell ref="C1385:F1385"/>
    <mergeCell ref="G1385:I1385"/>
    <mergeCell ref="B1264:H1264"/>
    <mergeCell ref="B1265:I1265"/>
    <mergeCell ref="C1259:I1259"/>
    <mergeCell ref="C1266:D1266"/>
    <mergeCell ref="B1381:I1381"/>
    <mergeCell ref="C1382:I1382"/>
    <mergeCell ref="E1266:F1266"/>
    <mergeCell ref="C1319:J1319"/>
    <mergeCell ref="C1322:I1322"/>
    <mergeCell ref="B1320:I1320"/>
    <mergeCell ref="C1261:I1261"/>
    <mergeCell ref="B1125:I1125"/>
    <mergeCell ref="C1094:I1094"/>
    <mergeCell ref="H1075:I1075"/>
    <mergeCell ref="H1074:I1074"/>
    <mergeCell ref="H1089:I1089"/>
    <mergeCell ref="C1419:F1419"/>
    <mergeCell ref="G1419:I1419"/>
    <mergeCell ref="C1425:D1425"/>
    <mergeCell ref="C1426:D1426"/>
    <mergeCell ref="E1426:F1426"/>
    <mergeCell ref="E1425:F1425"/>
    <mergeCell ref="G1425:I1425"/>
    <mergeCell ref="G1426:I1426"/>
    <mergeCell ref="C1447:F1447"/>
    <mergeCell ref="G1447:I1447"/>
    <mergeCell ref="C1445:F1445"/>
    <mergeCell ref="G1445:I1445"/>
    <mergeCell ref="B1442:I1442"/>
    <mergeCell ref="C1433:G1433"/>
    <mergeCell ref="B1428:I1428"/>
    <mergeCell ref="B1389:H1389"/>
    <mergeCell ref="B1390:I1390"/>
    <mergeCell ref="G1401:I1401"/>
    <mergeCell ref="C1401:D1401"/>
    <mergeCell ref="C1396:F1396"/>
    <mergeCell ref="G1396:I1396"/>
    <mergeCell ref="B1421:I1421"/>
    <mergeCell ref="G1439:I1439"/>
    <mergeCell ref="H1433:I1433"/>
    <mergeCell ref="C1446:F1446"/>
    <mergeCell ref="G1446:I1446"/>
    <mergeCell ref="C1439:F1439"/>
    <mergeCell ref="C1440:F1440"/>
    <mergeCell ref="B1438:I1438"/>
    <mergeCell ref="C1435:G1435"/>
    <mergeCell ref="H1435:I1435"/>
    <mergeCell ref="C1434:G1434"/>
    <mergeCell ref="C1415:F1415"/>
    <mergeCell ref="G1413:I1413"/>
    <mergeCell ref="G1414:I1414"/>
    <mergeCell ref="G1415:I1415"/>
    <mergeCell ref="C1416:F1416"/>
    <mergeCell ref="G1416:I1416"/>
    <mergeCell ref="C1418:I1418"/>
    <mergeCell ref="E1404:F1404"/>
    <mergeCell ref="C1397:I1397"/>
    <mergeCell ref="C1407:I1407"/>
    <mergeCell ref="C1408:I1408"/>
    <mergeCell ref="C1410:I1410"/>
    <mergeCell ref="C1409:I1409"/>
    <mergeCell ref="B1406:I1406"/>
    <mergeCell ref="G1402:I1402"/>
    <mergeCell ref="G1403:I1403"/>
    <mergeCell ref="E1401:F1401"/>
    <mergeCell ref="E1402:F1402"/>
    <mergeCell ref="E1403:F1403"/>
    <mergeCell ref="C1402:D1402"/>
    <mergeCell ref="C1403:D1403"/>
    <mergeCell ref="G1404:I1404"/>
    <mergeCell ref="C1404:D1404"/>
    <mergeCell ref="C1413:F1413"/>
    <mergeCell ref="B1400:I1400"/>
    <mergeCell ref="B1399:I1399"/>
    <mergeCell ref="C1414:F1414"/>
    <mergeCell ref="C946:G946"/>
    <mergeCell ref="C947:G947"/>
    <mergeCell ref="C603:G603"/>
    <mergeCell ref="C604:G604"/>
    <mergeCell ref="C605:G605"/>
    <mergeCell ref="C606:G606"/>
    <mergeCell ref="C607:G607"/>
    <mergeCell ref="C553:G553"/>
    <mergeCell ref="C554:G554"/>
    <mergeCell ref="C555:G555"/>
    <mergeCell ref="C556:G556"/>
    <mergeCell ref="C557:G557"/>
    <mergeCell ref="C558:G558"/>
    <mergeCell ref="C559:G559"/>
    <mergeCell ref="C560:G560"/>
    <mergeCell ref="C561:G561"/>
    <mergeCell ref="C968:G968"/>
    <mergeCell ref="C949:G949"/>
    <mergeCell ref="C950:G950"/>
    <mergeCell ref="C951:G951"/>
    <mergeCell ref="C952:G952"/>
    <mergeCell ref="C853:G853"/>
    <mergeCell ref="C854:G854"/>
    <mergeCell ref="C855:G855"/>
    <mergeCell ref="C856:G856"/>
    <mergeCell ref="C857:G857"/>
    <mergeCell ref="C858:G858"/>
    <mergeCell ref="C859:G859"/>
    <mergeCell ref="C860:G860"/>
    <mergeCell ref="C861:G861"/>
    <mergeCell ref="C862:G862"/>
    <mergeCell ref="C863:G863"/>
    <mergeCell ref="C969:G969"/>
    <mergeCell ref="C970:G970"/>
    <mergeCell ref="C971:G971"/>
    <mergeCell ref="C972:G972"/>
    <mergeCell ref="C918:G918"/>
    <mergeCell ref="C919:G919"/>
    <mergeCell ref="C920:G920"/>
    <mergeCell ref="C921:G921"/>
    <mergeCell ref="C922:G922"/>
    <mergeCell ref="C923:G923"/>
    <mergeCell ref="C924:G924"/>
    <mergeCell ref="C925:G925"/>
    <mergeCell ref="C926:G926"/>
    <mergeCell ref="C963:G963"/>
    <mergeCell ref="C964:G964"/>
    <mergeCell ref="C965:G965"/>
    <mergeCell ref="C966:G966"/>
    <mergeCell ref="C967:G967"/>
    <mergeCell ref="C927:G927"/>
    <mergeCell ref="C928:G928"/>
    <mergeCell ref="C929:G929"/>
    <mergeCell ref="C930:G930"/>
    <mergeCell ref="C931:G931"/>
    <mergeCell ref="C932:G932"/>
    <mergeCell ref="C933:G933"/>
    <mergeCell ref="C934:G934"/>
    <mergeCell ref="C935:G935"/>
    <mergeCell ref="C961:G961"/>
    <mergeCell ref="C962:G962"/>
    <mergeCell ref="C936:G936"/>
    <mergeCell ref="C937:G937"/>
    <mergeCell ref="C948:G948"/>
    <mergeCell ref="C973:G973"/>
    <mergeCell ref="C974:G974"/>
    <mergeCell ref="C975:G975"/>
    <mergeCell ref="C976:G976"/>
    <mergeCell ref="C977:G977"/>
    <mergeCell ref="C978:G978"/>
    <mergeCell ref="C979:G979"/>
    <mergeCell ref="C980:G980"/>
    <mergeCell ref="C981:G981"/>
    <mergeCell ref="C202:G202"/>
    <mergeCell ref="C953:G953"/>
    <mergeCell ref="C954:G954"/>
    <mergeCell ref="C955:G955"/>
    <mergeCell ref="C956:G956"/>
    <mergeCell ref="C957:G957"/>
    <mergeCell ref="C958:G958"/>
    <mergeCell ref="C959:G959"/>
    <mergeCell ref="C960:G960"/>
    <mergeCell ref="C903:G903"/>
    <mergeCell ref="C904:G904"/>
    <mergeCell ref="C905:G905"/>
    <mergeCell ref="C906:G906"/>
    <mergeCell ref="C907:G907"/>
    <mergeCell ref="C908:G908"/>
    <mergeCell ref="C909:G909"/>
    <mergeCell ref="C910:G910"/>
    <mergeCell ref="C911:G911"/>
    <mergeCell ref="C912:G912"/>
    <mergeCell ref="C913:G913"/>
    <mergeCell ref="C914:G914"/>
    <mergeCell ref="C915:G915"/>
    <mergeCell ref="C916:G916"/>
    <mergeCell ref="C1001:G1001"/>
    <mergeCell ref="C1002:G1002"/>
    <mergeCell ref="C983:G983"/>
    <mergeCell ref="C984:G984"/>
    <mergeCell ref="C985:G985"/>
    <mergeCell ref="C986:G986"/>
    <mergeCell ref="C987:G987"/>
    <mergeCell ref="C988:G988"/>
    <mergeCell ref="C989:G989"/>
    <mergeCell ref="C990:G990"/>
    <mergeCell ref="C991:G991"/>
    <mergeCell ref="C992:G992"/>
    <mergeCell ref="C982:G982"/>
    <mergeCell ref="C993:G993"/>
    <mergeCell ref="C994:G994"/>
    <mergeCell ref="C995:G995"/>
    <mergeCell ref="C996:G996"/>
    <mergeCell ref="C997:G997"/>
    <mergeCell ref="C998:G998"/>
    <mergeCell ref="C999:G999"/>
    <mergeCell ref="C1000:G1000"/>
    <mergeCell ref="C871:G871"/>
    <mergeCell ref="C917:G917"/>
    <mergeCell ref="C938:G938"/>
    <mergeCell ref="C939:G939"/>
    <mergeCell ref="C940:G940"/>
    <mergeCell ref="C941:G941"/>
    <mergeCell ref="C942:G942"/>
    <mergeCell ref="C943:G943"/>
    <mergeCell ref="C944:G944"/>
    <mergeCell ref="C898:G898"/>
    <mergeCell ref="C881:G881"/>
    <mergeCell ref="C882:G882"/>
    <mergeCell ref="C883:G883"/>
    <mergeCell ref="C884:G884"/>
    <mergeCell ref="C885:G885"/>
    <mergeCell ref="C886:G886"/>
    <mergeCell ref="C887:G887"/>
    <mergeCell ref="C888:G888"/>
    <mergeCell ref="C889:G889"/>
    <mergeCell ref="C872:G872"/>
    <mergeCell ref="C873:G873"/>
    <mergeCell ref="C874:G874"/>
    <mergeCell ref="C875:G875"/>
    <mergeCell ref="C876:G876"/>
    <mergeCell ref="C877:G877"/>
    <mergeCell ref="C899:G899"/>
    <mergeCell ref="C900:G900"/>
    <mergeCell ref="C901:G901"/>
    <mergeCell ref="C902:G902"/>
    <mergeCell ref="C803:G803"/>
    <mergeCell ref="C804:G804"/>
    <mergeCell ref="C805:G805"/>
    <mergeCell ref="C806:G806"/>
    <mergeCell ref="C807:G807"/>
    <mergeCell ref="C808:G808"/>
    <mergeCell ref="C809:G809"/>
    <mergeCell ref="C810:G810"/>
    <mergeCell ref="C811:G811"/>
    <mergeCell ref="C812:G812"/>
    <mergeCell ref="C813:G813"/>
    <mergeCell ref="C814:G814"/>
    <mergeCell ref="C815:G815"/>
    <mergeCell ref="C816:G816"/>
    <mergeCell ref="C817:G817"/>
    <mergeCell ref="C818:G818"/>
    <mergeCell ref="C819:G819"/>
    <mergeCell ref="C820:G820"/>
    <mergeCell ref="C821:G821"/>
    <mergeCell ref="C822:G822"/>
    <mergeCell ref="C890:G890"/>
    <mergeCell ref="C891:G891"/>
    <mergeCell ref="C892:G892"/>
    <mergeCell ref="C893:G893"/>
    <mergeCell ref="C894:G894"/>
    <mergeCell ref="C864:G864"/>
    <mergeCell ref="C865:G865"/>
    <mergeCell ref="C866:G866"/>
    <mergeCell ref="C895:G895"/>
    <mergeCell ref="C896:G896"/>
    <mergeCell ref="C897:G897"/>
    <mergeCell ref="C849:G849"/>
    <mergeCell ref="C832:G832"/>
    <mergeCell ref="C833:G833"/>
    <mergeCell ref="C834:G834"/>
    <mergeCell ref="C835:G835"/>
    <mergeCell ref="C836:G836"/>
    <mergeCell ref="C837:G837"/>
    <mergeCell ref="C838:G838"/>
    <mergeCell ref="C839:G839"/>
    <mergeCell ref="C840:G840"/>
    <mergeCell ref="C823:G823"/>
    <mergeCell ref="C824:G824"/>
    <mergeCell ref="C825:G825"/>
    <mergeCell ref="C826:G826"/>
    <mergeCell ref="C827:G827"/>
    <mergeCell ref="C828:G828"/>
    <mergeCell ref="C829:G829"/>
    <mergeCell ref="C830:G830"/>
    <mergeCell ref="C831:G831"/>
    <mergeCell ref="C850:G850"/>
    <mergeCell ref="C851:G851"/>
    <mergeCell ref="C852:G852"/>
    <mergeCell ref="C878:G878"/>
    <mergeCell ref="C879:G879"/>
    <mergeCell ref="C880:G880"/>
    <mergeCell ref="C867:G867"/>
    <mergeCell ref="C868:G868"/>
    <mergeCell ref="C869:G869"/>
    <mergeCell ref="C870:G870"/>
    <mergeCell ref="C753:G753"/>
    <mergeCell ref="C754:G754"/>
    <mergeCell ref="C755:G755"/>
    <mergeCell ref="C756:G756"/>
    <mergeCell ref="C757:G757"/>
    <mergeCell ref="C758:G758"/>
    <mergeCell ref="C759:G759"/>
    <mergeCell ref="C760:G760"/>
    <mergeCell ref="C761:G761"/>
    <mergeCell ref="C762:G762"/>
    <mergeCell ref="C763:G763"/>
    <mergeCell ref="C764:G764"/>
    <mergeCell ref="C765:G765"/>
    <mergeCell ref="C766:G766"/>
    <mergeCell ref="C767:G767"/>
    <mergeCell ref="C768:G768"/>
    <mergeCell ref="C769:G769"/>
    <mergeCell ref="C770:G770"/>
    <mergeCell ref="C771:G771"/>
    <mergeCell ref="C772:G772"/>
    <mergeCell ref="C773:G773"/>
    <mergeCell ref="C841:G841"/>
    <mergeCell ref="C842:G842"/>
    <mergeCell ref="C843:G843"/>
    <mergeCell ref="C844:G844"/>
    <mergeCell ref="C845:G845"/>
    <mergeCell ref="C846:G846"/>
    <mergeCell ref="C847:G847"/>
    <mergeCell ref="C848:G848"/>
    <mergeCell ref="C800:G800"/>
    <mergeCell ref="C783:G783"/>
    <mergeCell ref="C784:G784"/>
    <mergeCell ref="C785:G785"/>
    <mergeCell ref="C786:G786"/>
    <mergeCell ref="C787:G787"/>
    <mergeCell ref="C788:G788"/>
    <mergeCell ref="C789:G789"/>
    <mergeCell ref="C790:G790"/>
    <mergeCell ref="C791:G791"/>
    <mergeCell ref="C774:G774"/>
    <mergeCell ref="C775:G775"/>
    <mergeCell ref="C776:G776"/>
    <mergeCell ref="C777:G777"/>
    <mergeCell ref="C778:G778"/>
    <mergeCell ref="C779:G779"/>
    <mergeCell ref="C780:G780"/>
    <mergeCell ref="C781:G781"/>
    <mergeCell ref="C782:G782"/>
    <mergeCell ref="C801:G801"/>
    <mergeCell ref="C802:G802"/>
    <mergeCell ref="C703:G703"/>
    <mergeCell ref="C704:G704"/>
    <mergeCell ref="C705:G705"/>
    <mergeCell ref="C706:G706"/>
    <mergeCell ref="C707:G707"/>
    <mergeCell ref="C708:G708"/>
    <mergeCell ref="C709:G709"/>
    <mergeCell ref="C710:G710"/>
    <mergeCell ref="C711:G711"/>
    <mergeCell ref="C712:G712"/>
    <mergeCell ref="C713:G713"/>
    <mergeCell ref="C714:G714"/>
    <mergeCell ref="C715:G715"/>
    <mergeCell ref="C716:G716"/>
    <mergeCell ref="C717:G717"/>
    <mergeCell ref="C718:G718"/>
    <mergeCell ref="C719:G719"/>
    <mergeCell ref="C720:G720"/>
    <mergeCell ref="C721:G721"/>
    <mergeCell ref="C722:G722"/>
    <mergeCell ref="C723:G723"/>
    <mergeCell ref="C724:G724"/>
    <mergeCell ref="C792:G792"/>
    <mergeCell ref="C793:G793"/>
    <mergeCell ref="C794:G794"/>
    <mergeCell ref="C795:G795"/>
    <mergeCell ref="C796:G796"/>
    <mergeCell ref="C797:G797"/>
    <mergeCell ref="C798:G798"/>
    <mergeCell ref="C799:G799"/>
    <mergeCell ref="C751:G751"/>
    <mergeCell ref="C734:G734"/>
    <mergeCell ref="C735:G735"/>
    <mergeCell ref="C736:G736"/>
    <mergeCell ref="C737:G737"/>
    <mergeCell ref="C738:G738"/>
    <mergeCell ref="C739:G739"/>
    <mergeCell ref="C740:G740"/>
    <mergeCell ref="C741:G741"/>
    <mergeCell ref="C742:G742"/>
    <mergeCell ref="C725:G725"/>
    <mergeCell ref="C726:G726"/>
    <mergeCell ref="C727:G727"/>
    <mergeCell ref="C728:G728"/>
    <mergeCell ref="C729:G729"/>
    <mergeCell ref="C730:G730"/>
    <mergeCell ref="C731:G731"/>
    <mergeCell ref="C732:G732"/>
    <mergeCell ref="C733:G733"/>
    <mergeCell ref="C752:G752"/>
    <mergeCell ref="C653:G653"/>
    <mergeCell ref="C654:G654"/>
    <mergeCell ref="C655:G655"/>
    <mergeCell ref="C656:G656"/>
    <mergeCell ref="C657:G657"/>
    <mergeCell ref="C658:G658"/>
    <mergeCell ref="C659:G659"/>
    <mergeCell ref="C660:G660"/>
    <mergeCell ref="C661:G661"/>
    <mergeCell ref="C662:G662"/>
    <mergeCell ref="C663:G663"/>
    <mergeCell ref="C664:G664"/>
    <mergeCell ref="C665:G665"/>
    <mergeCell ref="C666:G666"/>
    <mergeCell ref="C667:G667"/>
    <mergeCell ref="C668:G668"/>
    <mergeCell ref="C669:G669"/>
    <mergeCell ref="C670:G670"/>
    <mergeCell ref="C671:G671"/>
    <mergeCell ref="C672:G672"/>
    <mergeCell ref="C673:G673"/>
    <mergeCell ref="C674:G674"/>
    <mergeCell ref="C675:G675"/>
    <mergeCell ref="C743:G743"/>
    <mergeCell ref="C744:G744"/>
    <mergeCell ref="C745:G745"/>
    <mergeCell ref="C746:G746"/>
    <mergeCell ref="C747:G747"/>
    <mergeCell ref="C748:G748"/>
    <mergeCell ref="C749:G749"/>
    <mergeCell ref="C750:G750"/>
    <mergeCell ref="C614:G614"/>
    <mergeCell ref="C615:G615"/>
    <mergeCell ref="C616:G616"/>
    <mergeCell ref="C694:G694"/>
    <mergeCell ref="C695:G695"/>
    <mergeCell ref="C696:G696"/>
    <mergeCell ref="C697:G697"/>
    <mergeCell ref="C698:G698"/>
    <mergeCell ref="C699:G699"/>
    <mergeCell ref="C700:G700"/>
    <mergeCell ref="C701:G701"/>
    <mergeCell ref="C702:G702"/>
    <mergeCell ref="C685:G685"/>
    <mergeCell ref="C686:G686"/>
    <mergeCell ref="C687:G687"/>
    <mergeCell ref="C688:G688"/>
    <mergeCell ref="C689:G689"/>
    <mergeCell ref="C690:G690"/>
    <mergeCell ref="C691:G691"/>
    <mergeCell ref="C692:G692"/>
    <mergeCell ref="C693:G693"/>
    <mergeCell ref="C676:G676"/>
    <mergeCell ref="C677:G677"/>
    <mergeCell ref="C678:G678"/>
    <mergeCell ref="C679:G679"/>
    <mergeCell ref="C680:G680"/>
    <mergeCell ref="C681:G681"/>
    <mergeCell ref="C682:G682"/>
    <mergeCell ref="C683:G683"/>
    <mergeCell ref="C684:G684"/>
    <mergeCell ref="C652:G652"/>
    <mergeCell ref="C635:G635"/>
    <mergeCell ref="C636:G636"/>
    <mergeCell ref="C637:G637"/>
    <mergeCell ref="C638:G638"/>
    <mergeCell ref="C639:G639"/>
    <mergeCell ref="C640:G640"/>
    <mergeCell ref="C641:G641"/>
    <mergeCell ref="C642:G642"/>
    <mergeCell ref="C643:G643"/>
    <mergeCell ref="C626:G626"/>
    <mergeCell ref="C627:G627"/>
    <mergeCell ref="C628:G628"/>
    <mergeCell ref="C629:G629"/>
    <mergeCell ref="C630:G630"/>
    <mergeCell ref="C631:G631"/>
    <mergeCell ref="C632:G632"/>
    <mergeCell ref="C633:G633"/>
    <mergeCell ref="C634:G634"/>
    <mergeCell ref="C562:G562"/>
    <mergeCell ref="C563:G563"/>
    <mergeCell ref="C564:G564"/>
    <mergeCell ref="C565:G565"/>
    <mergeCell ref="C566:G566"/>
    <mergeCell ref="C567:G567"/>
    <mergeCell ref="C568:G568"/>
    <mergeCell ref="C569:G569"/>
    <mergeCell ref="C570:G570"/>
    <mergeCell ref="C644:G644"/>
    <mergeCell ref="C645:G645"/>
    <mergeCell ref="C646:G646"/>
    <mergeCell ref="C647:G647"/>
    <mergeCell ref="C648:G648"/>
    <mergeCell ref="C649:G649"/>
    <mergeCell ref="C650:G650"/>
    <mergeCell ref="C651:G651"/>
    <mergeCell ref="C617:G617"/>
    <mergeCell ref="C618:G618"/>
    <mergeCell ref="C619:G619"/>
    <mergeCell ref="C620:G620"/>
    <mergeCell ref="C621:G621"/>
    <mergeCell ref="C622:G622"/>
    <mergeCell ref="C623:G623"/>
    <mergeCell ref="C624:G624"/>
    <mergeCell ref="C625:G625"/>
    <mergeCell ref="C608:G608"/>
    <mergeCell ref="C609:G609"/>
    <mergeCell ref="C610:G610"/>
    <mergeCell ref="C611:G611"/>
    <mergeCell ref="C612:G612"/>
    <mergeCell ref="C613:G613"/>
    <mergeCell ref="C597:G597"/>
    <mergeCell ref="C580:G580"/>
    <mergeCell ref="C581:G581"/>
    <mergeCell ref="C582:G582"/>
    <mergeCell ref="C583:G583"/>
    <mergeCell ref="C584:G584"/>
    <mergeCell ref="C585:G585"/>
    <mergeCell ref="C586:G586"/>
    <mergeCell ref="C587:G587"/>
    <mergeCell ref="C588:G588"/>
    <mergeCell ref="C571:G571"/>
    <mergeCell ref="C572:G572"/>
    <mergeCell ref="C573:G573"/>
    <mergeCell ref="C574:G574"/>
    <mergeCell ref="C575:G575"/>
    <mergeCell ref="C576:G576"/>
    <mergeCell ref="C577:G577"/>
    <mergeCell ref="C578:G578"/>
    <mergeCell ref="C579:G579"/>
    <mergeCell ref="C598:G598"/>
    <mergeCell ref="C599:G599"/>
    <mergeCell ref="C600:G600"/>
    <mergeCell ref="C601:G601"/>
    <mergeCell ref="C602:G602"/>
    <mergeCell ref="C503:G503"/>
    <mergeCell ref="C504:G504"/>
    <mergeCell ref="C505:G505"/>
    <mergeCell ref="C506:G506"/>
    <mergeCell ref="C507:G507"/>
    <mergeCell ref="C508:G508"/>
    <mergeCell ref="C509:G509"/>
    <mergeCell ref="C510:G510"/>
    <mergeCell ref="C511:G511"/>
    <mergeCell ref="C512:G512"/>
    <mergeCell ref="C513:G513"/>
    <mergeCell ref="C514:G514"/>
    <mergeCell ref="C515:G515"/>
    <mergeCell ref="C516:G516"/>
    <mergeCell ref="C517:G517"/>
    <mergeCell ref="C518:G518"/>
    <mergeCell ref="C519:G519"/>
    <mergeCell ref="C520:G520"/>
    <mergeCell ref="C521:G521"/>
    <mergeCell ref="C589:G589"/>
    <mergeCell ref="C590:G590"/>
    <mergeCell ref="C591:G591"/>
    <mergeCell ref="C592:G592"/>
    <mergeCell ref="C593:G593"/>
    <mergeCell ref="C594:G594"/>
    <mergeCell ref="C595:G595"/>
    <mergeCell ref="C596:G596"/>
    <mergeCell ref="C548:G548"/>
    <mergeCell ref="C531:G531"/>
    <mergeCell ref="C532:G532"/>
    <mergeCell ref="C533:G533"/>
    <mergeCell ref="C534:G534"/>
    <mergeCell ref="C535:G535"/>
    <mergeCell ref="C536:G536"/>
    <mergeCell ref="C537:G537"/>
    <mergeCell ref="C538:G538"/>
    <mergeCell ref="C539:G539"/>
    <mergeCell ref="C522:G522"/>
    <mergeCell ref="C523:G523"/>
    <mergeCell ref="C524:G524"/>
    <mergeCell ref="C525:G525"/>
    <mergeCell ref="C526:G526"/>
    <mergeCell ref="C527:G527"/>
    <mergeCell ref="C528:G528"/>
    <mergeCell ref="C529:G529"/>
    <mergeCell ref="C530:G530"/>
    <mergeCell ref="C549:G549"/>
    <mergeCell ref="C550:G550"/>
    <mergeCell ref="C551:G551"/>
    <mergeCell ref="C552:G552"/>
    <mergeCell ref="C453:G453"/>
    <mergeCell ref="C454:G454"/>
    <mergeCell ref="C455:G455"/>
    <mergeCell ref="C456:G456"/>
    <mergeCell ref="C457:G457"/>
    <mergeCell ref="C458:G458"/>
    <mergeCell ref="C459:G459"/>
    <mergeCell ref="C460:G460"/>
    <mergeCell ref="C461:G461"/>
    <mergeCell ref="C462:G462"/>
    <mergeCell ref="C463:G463"/>
    <mergeCell ref="C464:G464"/>
    <mergeCell ref="C465:G465"/>
    <mergeCell ref="C466:G466"/>
    <mergeCell ref="C467:G467"/>
    <mergeCell ref="C468:G468"/>
    <mergeCell ref="C469:G469"/>
    <mergeCell ref="C470:G470"/>
    <mergeCell ref="C471:G471"/>
    <mergeCell ref="C472:G472"/>
    <mergeCell ref="C540:G540"/>
    <mergeCell ref="C541:G541"/>
    <mergeCell ref="C542:G542"/>
    <mergeCell ref="C543:G543"/>
    <mergeCell ref="C544:G544"/>
    <mergeCell ref="C545:G545"/>
    <mergeCell ref="C546:G546"/>
    <mergeCell ref="C547:G547"/>
    <mergeCell ref="C499:G499"/>
    <mergeCell ref="C482:G482"/>
    <mergeCell ref="C483:G483"/>
    <mergeCell ref="C484:G484"/>
    <mergeCell ref="C485:G485"/>
    <mergeCell ref="C486:G486"/>
    <mergeCell ref="C487:G487"/>
    <mergeCell ref="C488:G488"/>
    <mergeCell ref="C489:G489"/>
    <mergeCell ref="C490:G490"/>
    <mergeCell ref="C473:G473"/>
    <mergeCell ref="C474:G474"/>
    <mergeCell ref="C475:G475"/>
    <mergeCell ref="C476:G476"/>
    <mergeCell ref="C477:G477"/>
    <mergeCell ref="C478:G478"/>
    <mergeCell ref="C479:G479"/>
    <mergeCell ref="C480:G480"/>
    <mergeCell ref="C481:G481"/>
    <mergeCell ref="C500:G500"/>
    <mergeCell ref="C501:G501"/>
    <mergeCell ref="C502:G502"/>
    <mergeCell ref="C403:G403"/>
    <mergeCell ref="C404:G404"/>
    <mergeCell ref="C405:G405"/>
    <mergeCell ref="C406:G406"/>
    <mergeCell ref="C407:G407"/>
    <mergeCell ref="C408:G408"/>
    <mergeCell ref="C409:G409"/>
    <mergeCell ref="C410:G410"/>
    <mergeCell ref="C411:G411"/>
    <mergeCell ref="C412:G412"/>
    <mergeCell ref="C413:G413"/>
    <mergeCell ref="C414:G414"/>
    <mergeCell ref="C415:G415"/>
    <mergeCell ref="C416:G416"/>
    <mergeCell ref="C417:G417"/>
    <mergeCell ref="C418:G418"/>
    <mergeCell ref="C419:G419"/>
    <mergeCell ref="C420:G420"/>
    <mergeCell ref="C421:G421"/>
    <mergeCell ref="C422:G422"/>
    <mergeCell ref="C423:G423"/>
    <mergeCell ref="C491:G491"/>
    <mergeCell ref="C492:G492"/>
    <mergeCell ref="C493:G493"/>
    <mergeCell ref="C494:G494"/>
    <mergeCell ref="C495:G495"/>
    <mergeCell ref="C496:G496"/>
    <mergeCell ref="C497:G497"/>
    <mergeCell ref="C498:G498"/>
    <mergeCell ref="C448:G448"/>
    <mergeCell ref="C449:G449"/>
    <mergeCell ref="C450:G450"/>
    <mergeCell ref="C433:G433"/>
    <mergeCell ref="C434:G434"/>
    <mergeCell ref="C435:G435"/>
    <mergeCell ref="C436:G436"/>
    <mergeCell ref="C437:G437"/>
    <mergeCell ref="C438:G438"/>
    <mergeCell ref="C439:G439"/>
    <mergeCell ref="C440:G440"/>
    <mergeCell ref="C441:G441"/>
    <mergeCell ref="C424:G424"/>
    <mergeCell ref="C425:G425"/>
    <mergeCell ref="C426:G426"/>
    <mergeCell ref="C427:G427"/>
    <mergeCell ref="C428:G428"/>
    <mergeCell ref="C429:G429"/>
    <mergeCell ref="C430:G430"/>
    <mergeCell ref="C431:G431"/>
    <mergeCell ref="C432:G432"/>
    <mergeCell ref="C328:G328"/>
    <mergeCell ref="C329:G329"/>
    <mergeCell ref="C451:G451"/>
    <mergeCell ref="C452:G452"/>
    <mergeCell ref="C353:G353"/>
    <mergeCell ref="C354:G354"/>
    <mergeCell ref="C355:G355"/>
    <mergeCell ref="C356:G356"/>
    <mergeCell ref="C357:G357"/>
    <mergeCell ref="C358:G358"/>
    <mergeCell ref="C359:G359"/>
    <mergeCell ref="C360:G360"/>
    <mergeCell ref="C361:G361"/>
    <mergeCell ref="C362:G362"/>
    <mergeCell ref="C363:G363"/>
    <mergeCell ref="C364:G364"/>
    <mergeCell ref="C365:G365"/>
    <mergeCell ref="C366:G366"/>
    <mergeCell ref="C367:G367"/>
    <mergeCell ref="C368:G368"/>
    <mergeCell ref="C369:G369"/>
    <mergeCell ref="C370:G370"/>
    <mergeCell ref="C371:G371"/>
    <mergeCell ref="C372:G372"/>
    <mergeCell ref="C373:G373"/>
    <mergeCell ref="C374:G374"/>
    <mergeCell ref="C442:G442"/>
    <mergeCell ref="C443:G443"/>
    <mergeCell ref="C444:G444"/>
    <mergeCell ref="C445:G445"/>
    <mergeCell ref="C446:G446"/>
    <mergeCell ref="C447:G447"/>
    <mergeCell ref="C397:G397"/>
    <mergeCell ref="C398:G398"/>
    <mergeCell ref="C399:G399"/>
    <mergeCell ref="C400:G400"/>
    <mergeCell ref="C401:G401"/>
    <mergeCell ref="C384:G384"/>
    <mergeCell ref="C385:G385"/>
    <mergeCell ref="C386:G386"/>
    <mergeCell ref="C387:G387"/>
    <mergeCell ref="C388:G388"/>
    <mergeCell ref="C389:G389"/>
    <mergeCell ref="C390:G390"/>
    <mergeCell ref="C391:G391"/>
    <mergeCell ref="C392:G392"/>
    <mergeCell ref="C375:G375"/>
    <mergeCell ref="C376:G376"/>
    <mergeCell ref="C377:G377"/>
    <mergeCell ref="C378:G378"/>
    <mergeCell ref="C379:G379"/>
    <mergeCell ref="C380:G380"/>
    <mergeCell ref="C381:G381"/>
    <mergeCell ref="C382:G382"/>
    <mergeCell ref="C383:G383"/>
    <mergeCell ref="C402:G402"/>
    <mergeCell ref="C303:G303"/>
    <mergeCell ref="C304:G304"/>
    <mergeCell ref="C305:G305"/>
    <mergeCell ref="C306:G306"/>
    <mergeCell ref="C307:G307"/>
    <mergeCell ref="C308:G308"/>
    <mergeCell ref="C309:G309"/>
    <mergeCell ref="C310:G310"/>
    <mergeCell ref="C311:G311"/>
    <mergeCell ref="C312:G312"/>
    <mergeCell ref="C313:G313"/>
    <mergeCell ref="C314:G314"/>
    <mergeCell ref="C315:G315"/>
    <mergeCell ref="C316:G316"/>
    <mergeCell ref="C317:G317"/>
    <mergeCell ref="C318:G318"/>
    <mergeCell ref="C319:G319"/>
    <mergeCell ref="C320:G320"/>
    <mergeCell ref="C321:G321"/>
    <mergeCell ref="C322:G322"/>
    <mergeCell ref="C323:G323"/>
    <mergeCell ref="C324:G324"/>
    <mergeCell ref="C344:G344"/>
    <mergeCell ref="C345:G345"/>
    <mergeCell ref="C346:G346"/>
    <mergeCell ref="C347:G347"/>
    <mergeCell ref="C325:G325"/>
    <mergeCell ref="C393:G393"/>
    <mergeCell ref="C394:G394"/>
    <mergeCell ref="C395:G395"/>
    <mergeCell ref="C396:G396"/>
    <mergeCell ref="C348:G348"/>
    <mergeCell ref="C349:G349"/>
    <mergeCell ref="C350:G350"/>
    <mergeCell ref="C351:G351"/>
    <mergeCell ref="C352:G352"/>
    <mergeCell ref="C335:G335"/>
    <mergeCell ref="C336:G336"/>
    <mergeCell ref="C337:G337"/>
    <mergeCell ref="C338:G338"/>
    <mergeCell ref="C339:G339"/>
    <mergeCell ref="C340:G340"/>
    <mergeCell ref="C341:G341"/>
    <mergeCell ref="C342:G342"/>
    <mergeCell ref="C343:G343"/>
    <mergeCell ref="C271:G271"/>
    <mergeCell ref="C262:G262"/>
    <mergeCell ref="C263:G263"/>
    <mergeCell ref="C264:G264"/>
    <mergeCell ref="C265:G265"/>
    <mergeCell ref="C266:G266"/>
    <mergeCell ref="C267:G267"/>
    <mergeCell ref="C268:G268"/>
    <mergeCell ref="C269:G269"/>
    <mergeCell ref="C270:G270"/>
    <mergeCell ref="C280:G280"/>
    <mergeCell ref="C330:G330"/>
    <mergeCell ref="C331:G331"/>
    <mergeCell ref="C332:G332"/>
    <mergeCell ref="C333:G333"/>
    <mergeCell ref="C334:G334"/>
    <mergeCell ref="C326:G326"/>
    <mergeCell ref="C327:G327"/>
    <mergeCell ref="C253:G253"/>
    <mergeCell ref="C254:G254"/>
    <mergeCell ref="C255:G255"/>
    <mergeCell ref="C256:G256"/>
    <mergeCell ref="C257:G257"/>
    <mergeCell ref="C258:G258"/>
    <mergeCell ref="C259:G259"/>
    <mergeCell ref="C260:G260"/>
    <mergeCell ref="C261:G261"/>
    <mergeCell ref="C248:G248"/>
    <mergeCell ref="C249:G249"/>
    <mergeCell ref="C250:G250"/>
    <mergeCell ref="C251:G251"/>
    <mergeCell ref="C252:G252"/>
    <mergeCell ref="C239:G239"/>
    <mergeCell ref="C240:G240"/>
    <mergeCell ref="C241:G241"/>
    <mergeCell ref="C242:G242"/>
    <mergeCell ref="C243:G243"/>
    <mergeCell ref="C244:G244"/>
    <mergeCell ref="C245:G245"/>
    <mergeCell ref="C246:G246"/>
    <mergeCell ref="C247:G247"/>
    <mergeCell ref="C281:G281"/>
    <mergeCell ref="C282:G282"/>
    <mergeCell ref="C283:G283"/>
    <mergeCell ref="C284:G284"/>
    <mergeCell ref="C285:G285"/>
    <mergeCell ref="C286:G286"/>
    <mergeCell ref="C287:G287"/>
    <mergeCell ref="C288:G288"/>
    <mergeCell ref="C289:G289"/>
    <mergeCell ref="C272:G272"/>
    <mergeCell ref="C273:G273"/>
    <mergeCell ref="C274:G274"/>
    <mergeCell ref="C275:G275"/>
    <mergeCell ref="C276:G276"/>
    <mergeCell ref="C277:G277"/>
    <mergeCell ref="C278:G278"/>
    <mergeCell ref="C279:G279"/>
    <mergeCell ref="C1018:D1018"/>
    <mergeCell ref="C224:G224"/>
    <mergeCell ref="C223:G223"/>
    <mergeCell ref="C222:G222"/>
    <mergeCell ref="C221:G221"/>
    <mergeCell ref="C299:G299"/>
    <mergeCell ref="C300:G300"/>
    <mergeCell ref="C301:G301"/>
    <mergeCell ref="C302:G302"/>
    <mergeCell ref="C229:G229"/>
    <mergeCell ref="C228:G228"/>
    <mergeCell ref="C227:G227"/>
    <mergeCell ref="C226:G226"/>
    <mergeCell ref="C225:G225"/>
    <mergeCell ref="C290:G290"/>
    <mergeCell ref="C291:G291"/>
    <mergeCell ref="C292:G292"/>
    <mergeCell ref="C230:G230"/>
    <mergeCell ref="C231:G231"/>
    <mergeCell ref="C232:G232"/>
    <mergeCell ref="C233:G233"/>
    <mergeCell ref="C234:G234"/>
    <mergeCell ref="C235:G235"/>
    <mergeCell ref="C236:G236"/>
    <mergeCell ref="C237:G237"/>
    <mergeCell ref="C238:G238"/>
    <mergeCell ref="C293:G293"/>
    <mergeCell ref="C294:G294"/>
    <mergeCell ref="C295:G295"/>
    <mergeCell ref="C296:G296"/>
    <mergeCell ref="C297:G297"/>
    <mergeCell ref="C298:G298"/>
    <mergeCell ref="C1017:D1017"/>
    <mergeCell ref="H1017:I1017"/>
    <mergeCell ref="H1018:I1018"/>
    <mergeCell ref="C1019:D1019"/>
    <mergeCell ref="H1019:I1019"/>
    <mergeCell ref="C1020:D1020"/>
    <mergeCell ref="H1020:I1020"/>
    <mergeCell ref="C1021:D1021"/>
    <mergeCell ref="H1021:I1021"/>
    <mergeCell ref="C1022:D1022"/>
    <mergeCell ref="H1022:I1022"/>
    <mergeCell ref="C205:G205"/>
    <mergeCell ref="C204:G204"/>
    <mergeCell ref="C203:G203"/>
    <mergeCell ref="C1031:D1031"/>
    <mergeCell ref="H1031:I1031"/>
    <mergeCell ref="C1028:D1028"/>
    <mergeCell ref="H1028:I1028"/>
    <mergeCell ref="C1030:D1030"/>
    <mergeCell ref="H1030:I1030"/>
    <mergeCell ref="C1029:D1029"/>
    <mergeCell ref="H1029:I1029"/>
    <mergeCell ref="C1023:D1023"/>
    <mergeCell ref="H1023:I1023"/>
    <mergeCell ref="C1024:D1024"/>
    <mergeCell ref="H1024:I1024"/>
    <mergeCell ref="C1025:D1025"/>
    <mergeCell ref="H1025:I1025"/>
    <mergeCell ref="C1026:D1026"/>
    <mergeCell ref="H1026:I1026"/>
    <mergeCell ref="C1027:D1027"/>
    <mergeCell ref="H1027:I1027"/>
    <mergeCell ref="C1008:D1008"/>
    <mergeCell ref="H1008:I1008"/>
    <mergeCell ref="C1009:D1009"/>
    <mergeCell ref="H1009:I1009"/>
    <mergeCell ref="C1010:D1010"/>
    <mergeCell ref="H1010:I1010"/>
    <mergeCell ref="C1011:D1011"/>
    <mergeCell ref="H1011:I1011"/>
    <mergeCell ref="C1012:D1012"/>
    <mergeCell ref="H1012:I1012"/>
    <mergeCell ref="C1013:D1013"/>
    <mergeCell ref="H1013:I1013"/>
    <mergeCell ref="C1014:D1014"/>
    <mergeCell ref="H1014:I1014"/>
    <mergeCell ref="C1015:D1015"/>
    <mergeCell ref="H1015:I1015"/>
    <mergeCell ref="C1016:D1016"/>
    <mergeCell ref="H1016:I1016"/>
    <mergeCell ref="H1064:I1064"/>
    <mergeCell ref="H1065:I1065"/>
    <mergeCell ref="H1066:I1066"/>
    <mergeCell ref="H1067:I1067"/>
    <mergeCell ref="H1068:I1068"/>
    <mergeCell ref="H1069:I1069"/>
    <mergeCell ref="H1052:I1052"/>
    <mergeCell ref="H1053:I1053"/>
    <mergeCell ref="H1054:I1054"/>
    <mergeCell ref="H1055:I1055"/>
    <mergeCell ref="H1056:I1056"/>
    <mergeCell ref="H1057:I1057"/>
    <mergeCell ref="H1058:I1058"/>
    <mergeCell ref="H1059:I1059"/>
    <mergeCell ref="H1060:I1060"/>
    <mergeCell ref="H1090:I1090"/>
    <mergeCell ref="H1079:I1079"/>
    <mergeCell ref="H1086:I1086"/>
    <mergeCell ref="H1087:I1087"/>
    <mergeCell ref="H1080:I1080"/>
    <mergeCell ref="H1081:I1081"/>
    <mergeCell ref="H1082:I1082"/>
    <mergeCell ref="H1083:I1083"/>
    <mergeCell ref="H1084:I1084"/>
    <mergeCell ref="H1085:I1085"/>
    <mergeCell ref="H1072:I1072"/>
    <mergeCell ref="C1115:D1115"/>
    <mergeCell ref="E1115:G1115"/>
    <mergeCell ref="H1115:I1115"/>
    <mergeCell ref="C1116:D1116"/>
    <mergeCell ref="E1116:G1116"/>
    <mergeCell ref="H1116:I1116"/>
    <mergeCell ref="C1113:D1113"/>
    <mergeCell ref="E1113:G1113"/>
    <mergeCell ref="H1113:I1113"/>
    <mergeCell ref="C1114:D1114"/>
    <mergeCell ref="E1114:G1114"/>
    <mergeCell ref="H1114:I1114"/>
    <mergeCell ref="H1070:I1070"/>
    <mergeCell ref="H1071:I1071"/>
    <mergeCell ref="H1037:I1037"/>
    <mergeCell ref="H1038:I1038"/>
    <mergeCell ref="H1039:I1039"/>
    <mergeCell ref="H1040:I1040"/>
    <mergeCell ref="H1041:I1041"/>
    <mergeCell ref="H1042:I1042"/>
    <mergeCell ref="H1043:I1043"/>
    <mergeCell ref="H1044:I1044"/>
    <mergeCell ref="H1045:I1045"/>
    <mergeCell ref="H1046:I1046"/>
    <mergeCell ref="H1047:I1047"/>
    <mergeCell ref="H1048:I1048"/>
    <mergeCell ref="H1049:I1049"/>
    <mergeCell ref="H1050:I1050"/>
    <mergeCell ref="H1051:I1051"/>
    <mergeCell ref="H1061:I1061"/>
    <mergeCell ref="H1062:I1062"/>
    <mergeCell ref="H1063:I1063"/>
    <mergeCell ref="C1105:D1105"/>
    <mergeCell ref="E1105:G1105"/>
    <mergeCell ref="H1105:I1105"/>
    <mergeCell ref="C1109:D1109"/>
    <mergeCell ref="E1109:G1109"/>
    <mergeCell ref="H1109:I1109"/>
    <mergeCell ref="C1110:D1110"/>
    <mergeCell ref="E1110:G1110"/>
    <mergeCell ref="H1110:I1110"/>
    <mergeCell ref="C1111:D1111"/>
    <mergeCell ref="E1111:G1111"/>
    <mergeCell ref="H1111:I1111"/>
    <mergeCell ref="C1106:D1106"/>
    <mergeCell ref="E1106:G1106"/>
    <mergeCell ref="H1106:I1106"/>
    <mergeCell ref="C1107:D1107"/>
    <mergeCell ref="E1107:G1107"/>
    <mergeCell ref="H1107:I1107"/>
    <mergeCell ref="C1108:D1108"/>
    <mergeCell ref="E1108:G1108"/>
    <mergeCell ref="H1108:I1108"/>
    <mergeCell ref="C22:F22"/>
    <mergeCell ref="D1136:G1136"/>
    <mergeCell ref="D1127:G1127"/>
    <mergeCell ref="D1128:G1128"/>
    <mergeCell ref="D1129:G1129"/>
    <mergeCell ref="D1130:G1130"/>
    <mergeCell ref="D1131:G1131"/>
    <mergeCell ref="D1132:G1132"/>
    <mergeCell ref="D1133:G1133"/>
    <mergeCell ref="D1134:G1134"/>
    <mergeCell ref="D1135:G1135"/>
    <mergeCell ref="C1112:D1112"/>
    <mergeCell ref="E1112:G1112"/>
    <mergeCell ref="H1112:I1112"/>
    <mergeCell ref="C1099:D1099"/>
    <mergeCell ref="E1099:G1099"/>
    <mergeCell ref="H1099:I1099"/>
    <mergeCell ref="C1100:D1100"/>
    <mergeCell ref="E1100:G1100"/>
    <mergeCell ref="H1100:I1100"/>
    <mergeCell ref="C1101:D1101"/>
    <mergeCell ref="E1101:G1101"/>
    <mergeCell ref="H1101:I1101"/>
    <mergeCell ref="C1102:D1102"/>
    <mergeCell ref="E1102:G1102"/>
    <mergeCell ref="H1102:I1102"/>
    <mergeCell ref="C1103:D1103"/>
    <mergeCell ref="E1103:G1103"/>
    <mergeCell ref="H1103:I1103"/>
    <mergeCell ref="C1104:D1104"/>
    <mergeCell ref="E1104:G1104"/>
    <mergeCell ref="H1104:I1104"/>
  </mergeCells>
  <phoneticPr fontId="58" type="noConversion"/>
  <dataValidations xWindow="136" yWindow="467" count="20">
    <dataValidation type="list" allowBlank="1" showInputMessage="1" showErrorMessage="1" sqref="I1389 I10 I1443 I45 I1264 I25 I1124 I1207 I6 G16:G22 I1267:I1316 G1008:G1032" xr:uid="{00000000-0002-0000-0900-000000000000}">
      <formula1>Yes_No</formula1>
    </dataValidation>
    <dataValidation type="list" allowBlank="1" showInputMessage="1" showErrorMessage="1" sqref="F1005 F1003" xr:uid="{00000000-0002-0000-0900-000001000000}">
      <formula1>_5A.5_col3</formula1>
    </dataValidation>
    <dataValidation type="list" allowBlank="1" showInputMessage="1" showErrorMessage="1" sqref="D1127:D1136" xr:uid="{00000000-0002-0000-0900-000002000000}">
      <formula1>_5.11_col2</formula1>
    </dataValidation>
    <dataValidation type="list" allowBlank="1" showInputMessage="1" showErrorMessage="1" sqref="F1144:F1203" xr:uid="{00000000-0002-0000-0900-000003000000}">
      <formula1>_5.12_col3</formula1>
    </dataValidation>
    <dataValidation type="list" allowBlank="1" showInputMessage="1" showErrorMessage="1" sqref="C1392:C1396 C1446:C1450" xr:uid="{00000000-0002-0000-0900-000004000000}">
      <formula1>_5.17_col1</formula1>
    </dataValidation>
    <dataValidation type="list" allowBlank="1" showInputMessage="1" showErrorMessage="1" sqref="C1098:C1119" xr:uid="{00000000-0002-0000-0900-000005000000}">
      <formula1>_5.10_col1</formula1>
    </dataValidation>
    <dataValidation type="list" allowBlank="1" showInputMessage="1" showErrorMessage="1" sqref="H1127:H1136 F1037:F1091" xr:uid="{00000000-0002-0000-0900-000006000000}">
      <formula1>_5.09_col4</formula1>
    </dataValidation>
    <dataValidation type="list" allowBlank="1" showInputMessage="1" showErrorMessage="1" sqref="E1098:E1119 D1144:D1203 C1329:C1378 H1210:H1256" xr:uid="{00000000-0002-0000-0900-000007000000}">
      <formula1>Annex_I</formula1>
    </dataValidation>
    <dataValidation type="list" allowBlank="1" showInputMessage="1" showErrorMessage="1" sqref="C1210:C1256" xr:uid="{00000000-0002-0000-0900-000008000000}">
      <formula1>_5.13_col1</formula1>
    </dataValidation>
    <dataValidation type="list" allowBlank="1" showInputMessage="1" showErrorMessage="1" sqref="F28:F32 G32 F35:F38" xr:uid="{00000000-0002-0000-0900-000009000000}">
      <formula1>_5.3_col2</formula1>
    </dataValidation>
    <dataValidation type="list" allowBlank="1" showInputMessage="1" showErrorMessage="1" sqref="C203:C1002" xr:uid="{00000000-0002-0000-0900-00000A000000}">
      <formula1>_5.7_col1</formula1>
    </dataValidation>
    <dataValidation allowBlank="1" showErrorMessage="1" promptTitle="Options:" prompt="- Literature value agreed with the competent authority_x000a_- Value specified by the supplier_x000a_- Value based on analyses carried out in the past" sqref="C202" xr:uid="{00000000-0002-0000-0900-00000B000000}"/>
    <dataValidation type="list" allowBlank="1" showInputMessage="1" showErrorMessage="1" sqref="C1144:C1203 D1329:D1378" xr:uid="{00000000-0002-0000-0900-00000C000000}">
      <formula1>_5.12_col1</formula1>
    </dataValidation>
    <dataValidation type="list" allowBlank="1" showInputMessage="1" showErrorMessage="1" sqref="G1037:H1091" xr:uid="{00000000-0002-0000-0900-00000D000000}">
      <formula1>_5.09_col5</formula1>
    </dataValidation>
    <dataValidation type="list" allowBlank="1" showInputMessage="1" showErrorMessage="1" sqref="C69:D81 C83:D198" xr:uid="{00000000-0002-0000-0900-00000E000000}">
      <formula1>_5.6_col1</formula1>
    </dataValidation>
    <dataValidation type="list" allowBlank="1" showInputMessage="1" showErrorMessage="1" sqref="E69:F198" xr:uid="{00000000-0002-0000-0900-00000F000000}">
      <formula1>_5.6_col2</formula1>
    </dataValidation>
    <dataValidation type="decimal" operator="greaterThan" allowBlank="1" showInputMessage="1" showErrorMessage="1" error="Please type a number greater or equal to zero" sqref="F1210:G1256 F53:I64 G69:I198" xr:uid="{BEE34A69-140D-498A-A638-107190713ACE}">
      <formula1>0</formula1>
    </dataValidation>
    <dataValidation type="decimal" operator="greaterThanOrEqual" allowBlank="1" showInputMessage="1" showErrorMessage="1" error="Please type a number greater or equal to zero" sqref="I1127:I1136 E1426:I1426 G1267:H1316 G1386:I1386 G1402:I1404 F1337:K1378 G1412:I1416" xr:uid="{971879D6-2B4A-4D1C-BB33-713F79B154C8}">
      <formula1>0</formula1>
    </dataValidation>
    <dataValidation type="whole" operator="greaterThanOrEqual" allowBlank="1" showInputMessage="1" showErrorMessage="1" error="Please type a whole number greater or equal to zero" sqref="F1329:K1336 E1008:F1032 H1098:I1119 C1440:I1440 H1144:I1203 E1402:F1404 G1419:I1419 C1426:D1426 I203:I313 I315:I1002 E1329:E1378 H1433:I1436" xr:uid="{9339B302-C1BF-4388-A483-4228B4BB54B4}">
      <formula1>0</formula1>
    </dataValidation>
    <dataValidation type="whole" operator="greaterThanOrEqual" allowBlank="1" showInputMessage="1" showErrorMessage="1" error="Oops! I did it again" sqref="I314" xr:uid="{B27C729F-87C0-48F5-92A4-F71906C38B0B}">
      <formula1>0</formula1>
    </dataValidation>
  </dataValidations>
  <pageMargins left="0.7" right="0.7" top="0.75" bottom="0.75" header="0.3" footer="0.3"/>
  <pageSetup paperSize="9" orientation="portrait" horizontalDpi="4294967293" verticalDpi="4294967293"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U366"/>
  <sheetViews>
    <sheetView showGridLines="0" zoomScale="90" zoomScaleNormal="90" workbookViewId="0">
      <pane ySplit="3" topLeftCell="A4" activePane="bottomLeft" state="frozen"/>
      <selection activeCell="A3" sqref="A3"/>
      <selection pane="bottomLeft" activeCell="J4" sqref="J4"/>
    </sheetView>
  </sheetViews>
  <sheetFormatPr baseColWidth="10" defaultColWidth="9.109375" defaultRowHeight="15.6" outlineLevelRow="1" x14ac:dyDescent="0.3"/>
  <cols>
    <col min="1" max="1" width="5.88671875" style="14" customWidth="1"/>
    <col min="2" max="2" width="5.6640625" style="13" customWidth="1"/>
    <col min="3" max="9" width="23.6640625" style="13" customWidth="1"/>
    <col min="10" max="10" width="12.88671875" style="13" customWidth="1"/>
    <col min="11" max="11" width="12.77734375" style="13" customWidth="1"/>
    <col min="12" max="12" width="14.6640625" style="13" customWidth="1"/>
    <col min="13" max="16384" width="9.109375" style="13"/>
  </cols>
  <sheetData>
    <row r="1" spans="1:21" s="7" customFormat="1" ht="19.95" customHeight="1" x14ac:dyDescent="0.3">
      <c r="A1" s="280" t="s">
        <v>2264</v>
      </c>
      <c r="B1" s="280"/>
      <c r="C1" s="280"/>
      <c r="D1" s="280"/>
      <c r="E1" s="280"/>
      <c r="F1" s="280"/>
      <c r="G1" s="280"/>
      <c r="H1" s="280"/>
      <c r="I1" s="280"/>
    </row>
    <row r="2" spans="1:21" s="7" customFormat="1" ht="4.95" customHeight="1" x14ac:dyDescent="0.3">
      <c r="A2" s="8"/>
    </row>
    <row r="3" spans="1:21" s="7" customFormat="1" ht="18.899999999999999" customHeight="1" x14ac:dyDescent="0.3">
      <c r="A3" s="116">
        <v>6</v>
      </c>
      <c r="B3" s="545" t="s">
        <v>1004</v>
      </c>
      <c r="C3" s="545"/>
      <c r="D3" s="545"/>
      <c r="E3" s="545"/>
      <c r="F3" s="545"/>
      <c r="G3" s="545"/>
      <c r="H3" s="545"/>
      <c r="I3" s="545"/>
    </row>
    <row r="4" spans="1:21" s="7" customFormat="1" ht="18.899999999999999" customHeight="1" x14ac:dyDescent="0.3">
      <c r="A4" s="117" t="s">
        <v>1005</v>
      </c>
      <c r="B4" s="546" t="s">
        <v>164</v>
      </c>
      <c r="C4" s="546"/>
      <c r="D4" s="546"/>
      <c r="E4" s="546"/>
      <c r="F4" s="546"/>
      <c r="G4" s="546"/>
      <c r="H4" s="546"/>
      <c r="I4" s="547"/>
    </row>
    <row r="5" spans="1:21" ht="34.200000000000003" customHeight="1" x14ac:dyDescent="0.3">
      <c r="A5" s="12" t="s">
        <v>369</v>
      </c>
      <c r="B5" s="335" t="s">
        <v>1006</v>
      </c>
      <c r="C5" s="336"/>
      <c r="D5" s="336"/>
      <c r="E5" s="336"/>
      <c r="F5" s="336"/>
      <c r="G5" s="336"/>
      <c r="H5" s="336"/>
      <c r="I5" s="336"/>
      <c r="J5"/>
      <c r="K5"/>
      <c r="L5"/>
      <c r="M5"/>
      <c r="N5"/>
      <c r="O5"/>
      <c r="P5"/>
      <c r="Q5"/>
      <c r="R5"/>
      <c r="S5"/>
      <c r="T5"/>
      <c r="U5"/>
    </row>
    <row r="6" spans="1:21" ht="22.95" customHeight="1" x14ac:dyDescent="0.3">
      <c r="C6" s="343"/>
      <c r="D6" s="343"/>
      <c r="E6" s="343"/>
      <c r="F6" s="413" t="s">
        <v>1007</v>
      </c>
      <c r="G6" s="414"/>
      <c r="H6" s="548" t="s">
        <v>1008</v>
      </c>
      <c r="I6" s="548"/>
      <c r="J6"/>
      <c r="K6"/>
      <c r="L6"/>
      <c r="M6"/>
      <c r="N6"/>
      <c r="O6"/>
      <c r="P6"/>
      <c r="Q6"/>
      <c r="R6"/>
      <c r="S6"/>
      <c r="T6"/>
      <c r="U6"/>
    </row>
    <row r="7" spans="1:21" ht="29.4" customHeight="1" x14ac:dyDescent="0.3">
      <c r="C7" s="343"/>
      <c r="D7" s="343"/>
      <c r="E7" s="343"/>
      <c r="F7" s="46" t="s">
        <v>746</v>
      </c>
      <c r="G7" s="46" t="s">
        <v>1009</v>
      </c>
      <c r="H7" s="118" t="s">
        <v>746</v>
      </c>
      <c r="I7" s="119" t="s">
        <v>1010</v>
      </c>
      <c r="J7"/>
      <c r="K7"/>
      <c r="L7"/>
      <c r="M7"/>
      <c r="N7"/>
      <c r="O7"/>
      <c r="P7"/>
      <c r="Q7"/>
      <c r="R7"/>
      <c r="S7"/>
      <c r="T7"/>
      <c r="U7"/>
    </row>
    <row r="8" spans="1:21" s="57" customFormat="1" ht="33.6" customHeight="1" x14ac:dyDescent="0.3">
      <c r="A8" s="74"/>
      <c r="C8" s="541" t="s">
        <v>1011</v>
      </c>
      <c r="D8" s="542"/>
      <c r="E8" s="543"/>
      <c r="F8" s="105">
        <v>2</v>
      </c>
      <c r="G8" s="121"/>
      <c r="H8" s="105">
        <v>0</v>
      </c>
      <c r="I8" s="121"/>
      <c r="J8"/>
      <c r="K8"/>
      <c r="L8"/>
      <c r="M8"/>
      <c r="N8"/>
      <c r="O8"/>
      <c r="P8"/>
      <c r="Q8"/>
      <c r="R8"/>
      <c r="S8"/>
      <c r="T8"/>
      <c r="U8"/>
    </row>
    <row r="9" spans="1:21" s="57" customFormat="1" ht="33.6" customHeight="1" x14ac:dyDescent="0.3">
      <c r="A9" s="74"/>
      <c r="C9" s="541" t="s">
        <v>1012</v>
      </c>
      <c r="D9" s="542"/>
      <c r="E9" s="543"/>
      <c r="F9" s="105">
        <v>0</v>
      </c>
      <c r="G9" s="121"/>
      <c r="H9" s="105">
        <v>0</v>
      </c>
      <c r="I9" s="121"/>
      <c r="J9"/>
      <c r="K9"/>
      <c r="L9"/>
      <c r="M9"/>
      <c r="N9"/>
      <c r="O9"/>
      <c r="P9"/>
      <c r="Q9"/>
      <c r="R9"/>
      <c r="S9"/>
      <c r="T9"/>
      <c r="U9"/>
    </row>
    <row r="10" spans="1:21" s="57" customFormat="1" ht="105" customHeight="1" x14ac:dyDescent="0.3">
      <c r="A10" s="74"/>
      <c r="C10" s="541" t="s">
        <v>1013</v>
      </c>
      <c r="D10" s="542"/>
      <c r="E10" s="543"/>
      <c r="F10" s="105">
        <v>4</v>
      </c>
      <c r="G10" s="71"/>
      <c r="H10" s="105">
        <v>3</v>
      </c>
      <c r="I10" s="47"/>
      <c r="J10"/>
      <c r="K10"/>
      <c r="L10"/>
      <c r="M10"/>
      <c r="N10"/>
      <c r="O10"/>
      <c r="P10"/>
      <c r="Q10"/>
      <c r="R10"/>
      <c r="S10"/>
      <c r="T10"/>
      <c r="U10"/>
    </row>
    <row r="11" spans="1:21" s="57" customFormat="1" ht="33.6" customHeight="1" x14ac:dyDescent="0.3">
      <c r="A11" s="74"/>
      <c r="C11" s="544" t="s">
        <v>1014</v>
      </c>
      <c r="D11" s="544"/>
      <c r="E11" s="544"/>
      <c r="F11" s="105">
        <v>0</v>
      </c>
      <c r="G11" s="71"/>
      <c r="H11" s="105">
        <v>0</v>
      </c>
      <c r="I11" s="47"/>
      <c r="J11"/>
      <c r="K11"/>
      <c r="L11"/>
      <c r="M11"/>
      <c r="N11"/>
      <c r="O11"/>
      <c r="P11"/>
      <c r="Q11"/>
      <c r="R11"/>
      <c r="S11"/>
      <c r="T11"/>
      <c r="U11"/>
    </row>
    <row r="12" spans="1:21" ht="15.9" customHeight="1" x14ac:dyDescent="0.3">
      <c r="B12" s="444" t="s">
        <v>1015</v>
      </c>
      <c r="C12" s="444"/>
      <c r="D12" s="444"/>
      <c r="E12" s="444"/>
      <c r="F12" s="444"/>
      <c r="G12" s="444"/>
      <c r="H12" s="444"/>
      <c r="I12" s="444"/>
    </row>
    <row r="13" spans="1:21" ht="15.9" customHeight="1" x14ac:dyDescent="0.3">
      <c r="B13" s="444" t="s">
        <v>1016</v>
      </c>
      <c r="C13" s="444"/>
      <c r="D13" s="444"/>
      <c r="E13" s="444"/>
      <c r="F13" s="444"/>
      <c r="G13" s="444"/>
      <c r="H13" s="444"/>
      <c r="I13" s="444"/>
    </row>
    <row r="14" spans="1:21" ht="15.9" customHeight="1" x14ac:dyDescent="0.3">
      <c r="B14" s="20"/>
      <c r="C14" s="20"/>
      <c r="D14" s="20"/>
      <c r="E14" s="20"/>
      <c r="F14" s="20"/>
      <c r="G14" s="20"/>
      <c r="H14" s="20"/>
      <c r="I14" s="20"/>
    </row>
    <row r="15" spans="1:21" ht="49.95" customHeight="1" x14ac:dyDescent="0.3">
      <c r="B15" s="337" t="s">
        <v>1017</v>
      </c>
      <c r="C15" s="337"/>
      <c r="D15" s="337"/>
      <c r="E15" s="337"/>
      <c r="F15" s="337"/>
      <c r="G15" s="337"/>
      <c r="H15" s="337"/>
      <c r="I15" s="337"/>
    </row>
    <row r="16" spans="1:21" ht="39.75" customHeight="1" x14ac:dyDescent="0.3">
      <c r="B16" s="20"/>
      <c r="C16" s="363" t="s">
        <v>1018</v>
      </c>
      <c r="D16" s="396"/>
      <c r="E16" s="396"/>
      <c r="F16" s="396"/>
      <c r="G16" s="397"/>
      <c r="H16" s="45" t="s">
        <v>1019</v>
      </c>
      <c r="I16" s="45" t="s">
        <v>1020</v>
      </c>
    </row>
    <row r="17" spans="2:9" ht="27.6" customHeight="1" x14ac:dyDescent="0.3">
      <c r="B17" s="20"/>
      <c r="C17" s="390" t="s">
        <v>1459</v>
      </c>
      <c r="D17" s="391"/>
      <c r="E17" s="391"/>
      <c r="F17" s="391"/>
      <c r="G17" s="392"/>
      <c r="H17" s="135">
        <v>2</v>
      </c>
      <c r="I17" s="135">
        <v>0</v>
      </c>
    </row>
    <row r="18" spans="2:9" ht="27.6" customHeight="1" x14ac:dyDescent="0.3">
      <c r="B18" s="20"/>
      <c r="C18" s="390" t="s">
        <v>1488</v>
      </c>
      <c r="D18" s="391"/>
      <c r="E18" s="391"/>
      <c r="F18" s="391"/>
      <c r="G18" s="392"/>
      <c r="H18" s="135">
        <v>2</v>
      </c>
      <c r="I18" s="135">
        <v>0</v>
      </c>
    </row>
    <row r="19" spans="2:9" ht="27.6" customHeight="1" x14ac:dyDescent="0.3">
      <c r="B19" s="20"/>
      <c r="C19" s="390" t="s">
        <v>1513</v>
      </c>
      <c r="D19" s="391"/>
      <c r="E19" s="391"/>
      <c r="F19" s="391"/>
      <c r="G19" s="392"/>
      <c r="H19" s="135">
        <v>1</v>
      </c>
      <c r="I19" s="135">
        <v>0</v>
      </c>
    </row>
    <row r="20" spans="2:9" ht="27.6" customHeight="1" x14ac:dyDescent="0.3">
      <c r="B20" s="20"/>
      <c r="C20" s="390" t="s">
        <v>1533</v>
      </c>
      <c r="D20" s="391"/>
      <c r="E20" s="391"/>
      <c r="F20" s="391"/>
      <c r="G20" s="392"/>
      <c r="H20" s="135">
        <v>1</v>
      </c>
      <c r="I20" s="135">
        <v>0</v>
      </c>
    </row>
    <row r="21" spans="2:9" ht="27.6" customHeight="1" x14ac:dyDescent="0.3">
      <c r="B21" s="20"/>
      <c r="C21" s="390" t="s">
        <v>1546</v>
      </c>
      <c r="D21" s="391"/>
      <c r="E21" s="391"/>
      <c r="F21" s="391"/>
      <c r="G21" s="392"/>
      <c r="H21" s="135">
        <v>1</v>
      </c>
      <c r="I21" s="135">
        <v>0</v>
      </c>
    </row>
    <row r="22" spans="2:9" ht="27.6" customHeight="1" x14ac:dyDescent="0.3">
      <c r="B22" s="20"/>
      <c r="C22" s="390" t="s">
        <v>1558</v>
      </c>
      <c r="D22" s="391"/>
      <c r="E22" s="391"/>
      <c r="F22" s="391"/>
      <c r="G22" s="392"/>
      <c r="H22" s="135">
        <v>1</v>
      </c>
      <c r="I22" s="135">
        <v>0</v>
      </c>
    </row>
    <row r="23" spans="2:9" ht="27.6" customHeight="1" x14ac:dyDescent="0.3">
      <c r="B23" s="20"/>
      <c r="C23" s="390" t="s">
        <v>1568</v>
      </c>
      <c r="D23" s="391"/>
      <c r="E23" s="391"/>
      <c r="F23" s="391"/>
      <c r="G23" s="392"/>
      <c r="H23" s="135">
        <v>2</v>
      </c>
      <c r="I23" s="135">
        <v>0</v>
      </c>
    </row>
    <row r="24" spans="2:9" ht="27.6" customHeight="1" x14ac:dyDescent="0.3">
      <c r="B24" s="20"/>
      <c r="C24" s="390" t="s">
        <v>1576</v>
      </c>
      <c r="D24" s="391"/>
      <c r="E24" s="391"/>
      <c r="F24" s="391"/>
      <c r="G24" s="392"/>
      <c r="H24" s="135">
        <v>2</v>
      </c>
      <c r="I24" s="135">
        <v>0</v>
      </c>
    </row>
    <row r="25" spans="2:9" ht="27.6" customHeight="1" x14ac:dyDescent="0.3">
      <c r="B25" s="20"/>
      <c r="C25" s="390" t="s">
        <v>1584</v>
      </c>
      <c r="D25" s="391"/>
      <c r="E25" s="391"/>
      <c r="F25" s="391"/>
      <c r="G25" s="392"/>
      <c r="H25" s="135">
        <v>2</v>
      </c>
      <c r="I25" s="135">
        <v>0</v>
      </c>
    </row>
    <row r="26" spans="2:9" ht="27.6" customHeight="1" x14ac:dyDescent="0.3">
      <c r="B26" s="20"/>
      <c r="C26" s="390" t="s">
        <v>1594</v>
      </c>
      <c r="D26" s="391"/>
      <c r="E26" s="391"/>
      <c r="F26" s="391"/>
      <c r="G26" s="392"/>
      <c r="H26" s="135">
        <v>2</v>
      </c>
      <c r="I26" s="135">
        <v>0</v>
      </c>
    </row>
    <row r="27" spans="2:9" ht="27.6" customHeight="1" x14ac:dyDescent="0.3">
      <c r="B27" s="20"/>
      <c r="C27" s="390" t="s">
        <v>1599</v>
      </c>
      <c r="D27" s="391"/>
      <c r="E27" s="391"/>
      <c r="F27" s="391"/>
      <c r="G27" s="392"/>
      <c r="H27" s="135">
        <v>2</v>
      </c>
      <c r="I27" s="135">
        <v>0</v>
      </c>
    </row>
    <row r="28" spans="2:9" ht="27.6" customHeight="1" x14ac:dyDescent="0.3">
      <c r="B28" s="20"/>
      <c r="C28" s="390" t="s">
        <v>1603</v>
      </c>
      <c r="D28" s="391"/>
      <c r="E28" s="391"/>
      <c r="F28" s="391"/>
      <c r="G28" s="392"/>
      <c r="H28" s="135">
        <v>2</v>
      </c>
      <c r="I28" s="135">
        <v>0</v>
      </c>
    </row>
    <row r="29" spans="2:9" ht="27.6" customHeight="1" outlineLevel="1" x14ac:dyDescent="0.3">
      <c r="B29" s="20"/>
      <c r="C29" s="390" t="s">
        <v>1608</v>
      </c>
      <c r="D29" s="391"/>
      <c r="E29" s="391"/>
      <c r="F29" s="391"/>
      <c r="G29" s="392"/>
      <c r="H29" s="135">
        <v>2</v>
      </c>
      <c r="I29" s="135">
        <v>0</v>
      </c>
    </row>
    <row r="30" spans="2:9" ht="27.6" customHeight="1" outlineLevel="1" x14ac:dyDescent="0.3">
      <c r="B30" s="20"/>
      <c r="C30" s="390" t="s">
        <v>1613</v>
      </c>
      <c r="D30" s="391"/>
      <c r="E30" s="391"/>
      <c r="F30" s="391"/>
      <c r="G30" s="392"/>
      <c r="H30" s="135">
        <v>2</v>
      </c>
      <c r="I30" s="135">
        <v>0</v>
      </c>
    </row>
    <row r="31" spans="2:9" ht="27.6" customHeight="1" outlineLevel="1" x14ac:dyDescent="0.3">
      <c r="B31" s="20"/>
      <c r="C31" s="390" t="s">
        <v>1618</v>
      </c>
      <c r="D31" s="391"/>
      <c r="E31" s="391"/>
      <c r="F31" s="391"/>
      <c r="G31" s="392"/>
      <c r="H31" s="135">
        <v>2</v>
      </c>
      <c r="I31" s="135">
        <v>0</v>
      </c>
    </row>
    <row r="32" spans="2:9" ht="27.6" customHeight="1" outlineLevel="1" x14ac:dyDescent="0.3">
      <c r="B32" s="20"/>
      <c r="C32" s="390" t="s">
        <v>1623</v>
      </c>
      <c r="D32" s="391"/>
      <c r="E32" s="391"/>
      <c r="F32" s="391"/>
      <c r="G32" s="392"/>
      <c r="H32" s="135">
        <v>1</v>
      </c>
      <c r="I32" s="135">
        <v>0</v>
      </c>
    </row>
    <row r="33" spans="2:9" ht="27.6" customHeight="1" outlineLevel="1" x14ac:dyDescent="0.3">
      <c r="B33" s="20"/>
      <c r="C33" s="390" t="s">
        <v>1628</v>
      </c>
      <c r="D33" s="391"/>
      <c r="E33" s="391"/>
      <c r="F33" s="391"/>
      <c r="G33" s="392"/>
      <c r="H33" s="135">
        <v>1</v>
      </c>
      <c r="I33" s="135">
        <v>0</v>
      </c>
    </row>
    <row r="34" spans="2:9" ht="27.6" customHeight="1" outlineLevel="1" x14ac:dyDescent="0.3">
      <c r="B34" s="20"/>
      <c r="C34" s="390" t="s">
        <v>1633</v>
      </c>
      <c r="D34" s="391"/>
      <c r="E34" s="391"/>
      <c r="F34" s="391"/>
      <c r="G34" s="392"/>
      <c r="H34" s="135">
        <v>2</v>
      </c>
      <c r="I34" s="135">
        <v>0</v>
      </c>
    </row>
    <row r="35" spans="2:9" ht="27.6" customHeight="1" outlineLevel="1" x14ac:dyDescent="0.3">
      <c r="B35" s="20"/>
      <c r="C35" s="390" t="s">
        <v>1638</v>
      </c>
      <c r="D35" s="391"/>
      <c r="E35" s="391"/>
      <c r="F35" s="391"/>
      <c r="G35" s="392"/>
      <c r="H35" s="135">
        <v>2</v>
      </c>
      <c r="I35" s="135">
        <v>0</v>
      </c>
    </row>
    <row r="36" spans="2:9" ht="27.6" customHeight="1" outlineLevel="1" x14ac:dyDescent="0.3">
      <c r="B36" s="20"/>
      <c r="C36" s="390" t="s">
        <v>1643</v>
      </c>
      <c r="D36" s="391"/>
      <c r="E36" s="391"/>
      <c r="F36" s="391"/>
      <c r="G36" s="392"/>
      <c r="H36" s="135">
        <v>2</v>
      </c>
      <c r="I36" s="135">
        <v>0</v>
      </c>
    </row>
    <row r="37" spans="2:9" ht="27.6" customHeight="1" outlineLevel="1" x14ac:dyDescent="0.3">
      <c r="B37" s="20"/>
      <c r="C37" s="390" t="s">
        <v>1648</v>
      </c>
      <c r="D37" s="391"/>
      <c r="E37" s="391"/>
      <c r="F37" s="391"/>
      <c r="G37" s="392"/>
      <c r="H37" s="135">
        <v>2</v>
      </c>
      <c r="I37" s="135">
        <v>0</v>
      </c>
    </row>
    <row r="38" spans="2:9" ht="27.6" customHeight="1" outlineLevel="1" x14ac:dyDescent="0.3">
      <c r="B38" s="20"/>
      <c r="C38" s="390" t="s">
        <v>1652</v>
      </c>
      <c r="D38" s="391"/>
      <c r="E38" s="391"/>
      <c r="F38" s="391"/>
      <c r="G38" s="392"/>
      <c r="H38" s="135">
        <v>2</v>
      </c>
      <c r="I38" s="135">
        <v>0</v>
      </c>
    </row>
    <row r="39" spans="2:9" ht="27.6" customHeight="1" outlineLevel="1" x14ac:dyDescent="0.3">
      <c r="B39" s="20"/>
      <c r="C39" s="390" t="s">
        <v>1657</v>
      </c>
      <c r="D39" s="391"/>
      <c r="E39" s="391"/>
      <c r="F39" s="391"/>
      <c r="G39" s="392"/>
      <c r="H39" s="135">
        <v>2</v>
      </c>
      <c r="I39" s="135">
        <v>0</v>
      </c>
    </row>
    <row r="40" spans="2:9" ht="27.6" customHeight="1" outlineLevel="1" x14ac:dyDescent="0.3">
      <c r="B40" s="219"/>
      <c r="C40" s="390" t="s">
        <v>1662</v>
      </c>
      <c r="D40" s="391"/>
      <c r="E40" s="391"/>
      <c r="F40" s="391"/>
      <c r="G40" s="392"/>
      <c r="H40" s="220">
        <v>2</v>
      </c>
      <c r="I40" s="220">
        <v>0</v>
      </c>
    </row>
    <row r="41" spans="2:9" ht="27.6" customHeight="1" outlineLevel="1" x14ac:dyDescent="0.3">
      <c r="B41" s="219"/>
      <c r="C41" s="390" t="s">
        <v>1667</v>
      </c>
      <c r="D41" s="391"/>
      <c r="E41" s="391"/>
      <c r="F41" s="391"/>
      <c r="G41" s="392"/>
      <c r="H41" s="220">
        <v>2</v>
      </c>
      <c r="I41" s="220">
        <v>0</v>
      </c>
    </row>
    <row r="42" spans="2:9" ht="27.6" customHeight="1" outlineLevel="1" x14ac:dyDescent="0.3">
      <c r="B42" s="219"/>
      <c r="C42" s="390" t="s">
        <v>1689</v>
      </c>
      <c r="D42" s="391"/>
      <c r="E42" s="391"/>
      <c r="F42" s="391"/>
      <c r="G42" s="392"/>
      <c r="H42" s="220">
        <v>2</v>
      </c>
      <c r="I42" s="220">
        <v>0</v>
      </c>
    </row>
    <row r="43" spans="2:9" ht="27.6" customHeight="1" outlineLevel="1" x14ac:dyDescent="0.3">
      <c r="B43" s="219"/>
      <c r="C43" s="390" t="s">
        <v>3</v>
      </c>
      <c r="D43" s="391"/>
      <c r="E43" s="391"/>
      <c r="F43" s="391"/>
      <c r="G43" s="392"/>
      <c r="H43" s="220"/>
      <c r="I43" s="220"/>
    </row>
    <row r="44" spans="2:9" ht="27.6" customHeight="1" outlineLevel="1" x14ac:dyDescent="0.3">
      <c r="B44" s="219"/>
      <c r="C44" s="390" t="s">
        <v>3</v>
      </c>
      <c r="D44" s="391"/>
      <c r="E44" s="391"/>
      <c r="F44" s="391"/>
      <c r="G44" s="392"/>
      <c r="H44" s="220"/>
      <c r="I44" s="220"/>
    </row>
    <row r="45" spans="2:9" ht="27.6" customHeight="1" outlineLevel="1" x14ac:dyDescent="0.3">
      <c r="B45" s="219"/>
      <c r="C45" s="390" t="s">
        <v>3</v>
      </c>
      <c r="D45" s="391"/>
      <c r="E45" s="391"/>
      <c r="F45" s="391"/>
      <c r="G45" s="392"/>
      <c r="H45" s="220"/>
      <c r="I45" s="220"/>
    </row>
    <row r="46" spans="2:9" ht="27.6" customHeight="1" outlineLevel="1" x14ac:dyDescent="0.3">
      <c r="B46" s="219"/>
      <c r="C46" s="390" t="s">
        <v>3</v>
      </c>
      <c r="D46" s="391"/>
      <c r="E46" s="391"/>
      <c r="F46" s="391"/>
      <c r="G46" s="392"/>
      <c r="H46" s="220"/>
      <c r="I46" s="220"/>
    </row>
    <row r="47" spans="2:9" ht="27.6" customHeight="1" outlineLevel="1" x14ac:dyDescent="0.3">
      <c r="B47" s="219"/>
      <c r="C47" s="390" t="s">
        <v>3</v>
      </c>
      <c r="D47" s="391"/>
      <c r="E47" s="391"/>
      <c r="F47" s="391"/>
      <c r="G47" s="392"/>
      <c r="H47" s="220"/>
      <c r="I47" s="220"/>
    </row>
    <row r="48" spans="2:9" ht="27.6" customHeight="1" outlineLevel="1" x14ac:dyDescent="0.3">
      <c r="B48" s="219"/>
      <c r="C48" s="390" t="s">
        <v>3</v>
      </c>
      <c r="D48" s="391"/>
      <c r="E48" s="391"/>
      <c r="F48" s="391"/>
      <c r="G48" s="392"/>
      <c r="H48" s="220"/>
      <c r="I48" s="220"/>
    </row>
    <row r="49" spans="1:9" ht="27.6" customHeight="1" outlineLevel="1" x14ac:dyDescent="0.3">
      <c r="B49" s="219"/>
      <c r="C49" s="390" t="s">
        <v>3</v>
      </c>
      <c r="D49" s="391"/>
      <c r="E49" s="391"/>
      <c r="F49" s="391"/>
      <c r="G49" s="392"/>
      <c r="H49" s="220"/>
      <c r="I49" s="220"/>
    </row>
    <row r="50" spans="1:9" ht="27.6" customHeight="1" outlineLevel="1" x14ac:dyDescent="0.3">
      <c r="B50" s="20"/>
      <c r="C50" s="390" t="s">
        <v>3</v>
      </c>
      <c r="D50" s="391"/>
      <c r="E50" s="391"/>
      <c r="F50" s="391"/>
      <c r="G50" s="392"/>
      <c r="H50" s="135"/>
      <c r="I50" s="135"/>
    </row>
    <row r="51" spans="1:9" ht="15.9" customHeight="1" x14ac:dyDescent="0.3">
      <c r="A51" s="13"/>
      <c r="B51" s="26" t="s">
        <v>1021</v>
      </c>
      <c r="C51" s="19"/>
      <c r="D51" s="20"/>
      <c r="E51" s="20"/>
      <c r="F51" s="20"/>
      <c r="G51" s="20"/>
      <c r="H51" s="20"/>
      <c r="I51" s="20"/>
    </row>
    <row r="52" spans="1:9" ht="15.9" customHeight="1" x14ac:dyDescent="0.3">
      <c r="B52" s="20"/>
      <c r="C52" s="20"/>
      <c r="D52" s="20"/>
      <c r="E52" s="20"/>
      <c r="F52" s="20"/>
      <c r="G52" s="20"/>
      <c r="H52" s="20"/>
      <c r="I52" s="20"/>
    </row>
    <row r="53" spans="1:9" ht="26.4" customHeight="1" x14ac:dyDescent="0.3">
      <c r="A53" s="12" t="s">
        <v>377</v>
      </c>
      <c r="B53" s="387" t="s">
        <v>1022</v>
      </c>
      <c r="C53" s="374"/>
      <c r="D53" s="374"/>
      <c r="E53" s="374"/>
      <c r="F53" s="374"/>
      <c r="G53" s="374"/>
      <c r="H53" s="374"/>
      <c r="I53" s="374"/>
    </row>
    <row r="54" spans="1:9" ht="15.9" customHeight="1" x14ac:dyDescent="0.3">
      <c r="A54" s="13"/>
      <c r="C54" s="363" t="s">
        <v>1023</v>
      </c>
      <c r="D54" s="396"/>
      <c r="E54" s="396"/>
      <c r="F54" s="396"/>
      <c r="G54" s="396"/>
      <c r="H54" s="396"/>
      <c r="I54" s="397"/>
    </row>
    <row r="55" spans="1:9" ht="43.95" customHeight="1" x14ac:dyDescent="0.3">
      <c r="A55" s="13"/>
      <c r="C55" s="549" t="s">
        <v>1024</v>
      </c>
      <c r="D55" s="550"/>
      <c r="E55" s="550"/>
      <c r="F55" s="551"/>
      <c r="G55" s="363" t="s">
        <v>1025</v>
      </c>
      <c r="H55" s="397"/>
      <c r="I55" s="42" t="s">
        <v>1026</v>
      </c>
    </row>
    <row r="56" spans="1:9" ht="24" customHeight="1" x14ac:dyDescent="0.3">
      <c r="A56" s="13"/>
      <c r="C56" s="552"/>
      <c r="D56" s="553"/>
      <c r="E56" s="553"/>
      <c r="F56" s="554"/>
      <c r="G56" s="410" t="s">
        <v>1442</v>
      </c>
      <c r="H56" s="369"/>
      <c r="I56" s="47" t="s">
        <v>1442</v>
      </c>
    </row>
    <row r="57" spans="1:9" ht="43.95" customHeight="1" x14ac:dyDescent="0.3">
      <c r="A57" s="13"/>
      <c r="C57" s="549" t="s">
        <v>1027</v>
      </c>
      <c r="D57" s="550"/>
      <c r="E57" s="550"/>
      <c r="F57" s="551"/>
      <c r="G57" s="363" t="s">
        <v>1025</v>
      </c>
      <c r="H57" s="397"/>
      <c r="I57" s="42" t="s">
        <v>1026</v>
      </c>
    </row>
    <row r="58" spans="1:9" ht="24" customHeight="1" x14ac:dyDescent="0.3">
      <c r="A58" s="13"/>
      <c r="C58" s="552"/>
      <c r="D58" s="553"/>
      <c r="E58" s="553"/>
      <c r="F58" s="554"/>
      <c r="G58" s="410" t="s">
        <v>1442</v>
      </c>
      <c r="H58" s="369"/>
      <c r="I58" s="47" t="s">
        <v>1442</v>
      </c>
    </row>
    <row r="59" spans="1:9" ht="43.95" customHeight="1" x14ac:dyDescent="0.3">
      <c r="A59" s="13"/>
      <c r="C59" s="549" t="s">
        <v>1028</v>
      </c>
      <c r="D59" s="550"/>
      <c r="E59" s="550"/>
      <c r="F59" s="551"/>
      <c r="G59" s="363" t="s">
        <v>1029</v>
      </c>
      <c r="H59" s="397"/>
      <c r="I59" s="42" t="s">
        <v>1030</v>
      </c>
    </row>
    <row r="60" spans="1:9" ht="24" customHeight="1" x14ac:dyDescent="0.3">
      <c r="A60" s="13"/>
      <c r="C60" s="552"/>
      <c r="D60" s="553"/>
      <c r="E60" s="553"/>
      <c r="F60" s="554"/>
      <c r="G60" s="410" t="s">
        <v>1470</v>
      </c>
      <c r="H60" s="369"/>
      <c r="I60" s="47" t="s">
        <v>1470</v>
      </c>
    </row>
    <row r="61" spans="1:9" ht="26.4" customHeight="1" x14ac:dyDescent="0.3">
      <c r="A61" s="13"/>
      <c r="C61" s="549" t="s">
        <v>1031</v>
      </c>
      <c r="D61" s="550"/>
      <c r="E61" s="550"/>
      <c r="F61" s="551"/>
      <c r="G61" s="42" t="s">
        <v>1032</v>
      </c>
      <c r="H61" s="42" t="s">
        <v>1033</v>
      </c>
      <c r="I61" s="42" t="s">
        <v>1034</v>
      </c>
    </row>
    <row r="62" spans="1:9" ht="24" customHeight="1" x14ac:dyDescent="0.3">
      <c r="A62" s="13"/>
      <c r="C62" s="552"/>
      <c r="D62" s="553"/>
      <c r="E62" s="553"/>
      <c r="F62" s="554"/>
      <c r="G62" s="105"/>
      <c r="H62" s="105"/>
      <c r="I62" s="105"/>
    </row>
    <row r="63" spans="1:9" ht="26.4" customHeight="1" x14ac:dyDescent="0.3">
      <c r="A63" s="13"/>
      <c r="C63" s="549" t="s">
        <v>1035</v>
      </c>
      <c r="D63" s="550"/>
      <c r="E63" s="550"/>
      <c r="F63" s="551"/>
      <c r="G63" s="42" t="s">
        <v>1032</v>
      </c>
      <c r="H63" s="42" t="s">
        <v>1033</v>
      </c>
      <c r="I63" s="42" t="s">
        <v>1034</v>
      </c>
    </row>
    <row r="64" spans="1:9" ht="24" customHeight="1" x14ac:dyDescent="0.3">
      <c r="A64" s="13"/>
      <c r="C64" s="552"/>
      <c r="D64" s="553"/>
      <c r="E64" s="553"/>
      <c r="F64" s="554"/>
      <c r="G64" s="105"/>
      <c r="H64" s="105"/>
      <c r="I64" s="105"/>
    </row>
    <row r="65" spans="1:12" ht="45.6" customHeight="1" x14ac:dyDescent="0.3">
      <c r="C65" s="384" t="s">
        <v>1036</v>
      </c>
      <c r="D65" s="404"/>
      <c r="E65" s="404"/>
      <c r="F65" s="405"/>
      <c r="G65" s="358"/>
      <c r="H65" s="366"/>
      <c r="I65" s="359"/>
    </row>
    <row r="66" spans="1:12" ht="43.95" customHeight="1" x14ac:dyDescent="0.3">
      <c r="A66" s="13"/>
      <c r="C66" s="549" t="s">
        <v>1037</v>
      </c>
      <c r="D66" s="550"/>
      <c r="E66" s="550"/>
      <c r="F66" s="551"/>
      <c r="G66" s="42" t="s">
        <v>1038</v>
      </c>
      <c r="H66" s="42" t="s">
        <v>1039</v>
      </c>
      <c r="I66" s="42" t="s">
        <v>1040</v>
      </c>
    </row>
    <row r="67" spans="1:12" ht="24" customHeight="1" x14ac:dyDescent="0.3">
      <c r="A67" s="13"/>
      <c r="C67" s="552"/>
      <c r="D67" s="553"/>
      <c r="E67" s="553"/>
      <c r="F67" s="554"/>
      <c r="G67" s="105"/>
      <c r="H67" s="105"/>
      <c r="I67" s="105"/>
    </row>
    <row r="68" spans="1:12" ht="43.95" customHeight="1" x14ac:dyDescent="0.3">
      <c r="C68" s="549" t="s">
        <v>1041</v>
      </c>
      <c r="D68" s="550"/>
      <c r="E68" s="550"/>
      <c r="F68" s="551"/>
      <c r="G68" s="42" t="s">
        <v>1038</v>
      </c>
      <c r="H68" s="42" t="s">
        <v>1039</v>
      </c>
      <c r="I68" s="42" t="s">
        <v>1040</v>
      </c>
    </row>
    <row r="69" spans="1:12" ht="24" customHeight="1" x14ac:dyDescent="0.3">
      <c r="A69" s="13"/>
      <c r="C69" s="552"/>
      <c r="D69" s="553"/>
      <c r="E69" s="553"/>
      <c r="F69" s="554"/>
      <c r="G69" s="105"/>
      <c r="H69" s="105"/>
      <c r="I69" s="105"/>
    </row>
    <row r="70" spans="1:12" ht="43.95" customHeight="1" x14ac:dyDescent="0.3">
      <c r="C70" s="549" t="s">
        <v>1042</v>
      </c>
      <c r="D70" s="550"/>
      <c r="E70" s="550"/>
      <c r="F70" s="551"/>
      <c r="G70" s="42" t="s">
        <v>1043</v>
      </c>
      <c r="H70" s="42" t="s">
        <v>1039</v>
      </c>
      <c r="I70" s="42" t="s">
        <v>1040</v>
      </c>
    </row>
    <row r="71" spans="1:12" ht="24" customHeight="1" x14ac:dyDescent="0.3">
      <c r="A71" s="13"/>
      <c r="C71" s="552"/>
      <c r="D71" s="553"/>
      <c r="E71" s="553"/>
      <c r="F71" s="554"/>
      <c r="G71" s="105"/>
      <c r="H71" s="105"/>
      <c r="I71" s="105"/>
    </row>
    <row r="72" spans="1:12" ht="15.9" customHeight="1" x14ac:dyDescent="0.3">
      <c r="A72" s="13"/>
      <c r="C72" s="411" t="s">
        <v>1044</v>
      </c>
      <c r="D72" s="411"/>
      <c r="E72" s="411"/>
      <c r="F72" s="411"/>
      <c r="G72" s="411"/>
      <c r="H72" s="411"/>
      <c r="I72" s="411"/>
    </row>
    <row r="73" spans="1:12" ht="15.9" customHeight="1" x14ac:dyDescent="0.3">
      <c r="A73" s="13"/>
      <c r="C73" s="378" t="s">
        <v>1045</v>
      </c>
      <c r="D73" s="378"/>
      <c r="E73" s="378"/>
      <c r="F73" s="378"/>
      <c r="G73" s="378"/>
      <c r="H73" s="378"/>
      <c r="I73" s="378"/>
    </row>
    <row r="74" spans="1:12" ht="15.9" customHeight="1" x14ac:dyDescent="0.3">
      <c r="A74" s="13"/>
      <c r="C74" s="24"/>
      <c r="D74" s="24"/>
      <c r="E74" s="24"/>
      <c r="F74" s="24"/>
      <c r="G74" s="120"/>
      <c r="H74" s="120"/>
      <c r="I74" s="24"/>
    </row>
    <row r="75" spans="1:12" ht="18.899999999999999" customHeight="1" x14ac:dyDescent="0.35">
      <c r="A75" s="85" t="s">
        <v>1046</v>
      </c>
      <c r="B75" s="376" t="s">
        <v>93</v>
      </c>
      <c r="C75" s="376"/>
      <c r="D75" s="376"/>
      <c r="E75" s="376"/>
      <c r="F75" s="376"/>
      <c r="G75" s="376"/>
      <c r="H75" s="376"/>
      <c r="I75" s="377"/>
    </row>
    <row r="76" spans="1:12" ht="36.6" customHeight="1" x14ac:dyDescent="0.3">
      <c r="A76" s="12" t="s">
        <v>384</v>
      </c>
      <c r="B76" s="335" t="s">
        <v>1047</v>
      </c>
      <c r="C76" s="336"/>
      <c r="D76" s="336"/>
      <c r="E76" s="336"/>
      <c r="F76" s="336"/>
      <c r="G76" s="336"/>
      <c r="H76" s="336"/>
      <c r="I76" s="336"/>
      <c r="J76"/>
      <c r="K76"/>
      <c r="L76"/>
    </row>
    <row r="77" spans="1:12" ht="41.4" x14ac:dyDescent="0.3">
      <c r="A77" s="13"/>
      <c r="C77" s="46" t="s">
        <v>889</v>
      </c>
      <c r="D77" s="46" t="s">
        <v>1048</v>
      </c>
      <c r="E77" s="45" t="s">
        <v>1049</v>
      </c>
      <c r="F77" s="46" t="s">
        <v>1050</v>
      </c>
      <c r="G77" s="46" t="s">
        <v>1051</v>
      </c>
      <c r="H77" s="46" t="s">
        <v>1052</v>
      </c>
      <c r="I77" s="237" t="s">
        <v>1053</v>
      </c>
      <c r="J77"/>
      <c r="K77"/>
      <c r="L77"/>
    </row>
    <row r="78" spans="1:12" ht="60.6" customHeight="1" x14ac:dyDescent="0.3">
      <c r="A78" s="13"/>
      <c r="C78" s="71"/>
      <c r="D78" s="204"/>
      <c r="E78" s="170" t="s">
        <v>3</v>
      </c>
      <c r="F78" s="218"/>
      <c r="G78" s="71"/>
      <c r="H78" s="71" t="s">
        <v>3</v>
      </c>
      <c r="I78" s="71"/>
    </row>
    <row r="79" spans="1:12" ht="60.6" customHeight="1" x14ac:dyDescent="0.3">
      <c r="A79" s="13"/>
      <c r="C79" s="71"/>
      <c r="D79" s="105"/>
      <c r="E79" s="170" t="s">
        <v>3</v>
      </c>
      <c r="F79" s="218"/>
      <c r="G79" s="71"/>
      <c r="H79" s="71" t="s">
        <v>3</v>
      </c>
      <c r="I79" s="71"/>
    </row>
    <row r="80" spans="1:12" ht="60.6" customHeight="1" x14ac:dyDescent="0.3">
      <c r="A80" s="13"/>
      <c r="C80" s="71"/>
      <c r="D80" s="105"/>
      <c r="E80" s="170" t="s">
        <v>1054</v>
      </c>
      <c r="F80" s="218"/>
      <c r="G80" s="71"/>
      <c r="H80" s="71" t="s">
        <v>3</v>
      </c>
      <c r="I80" s="71"/>
    </row>
    <row r="81" spans="1:9" ht="60.6" customHeight="1" x14ac:dyDescent="0.3">
      <c r="A81" s="13"/>
      <c r="C81" s="71"/>
      <c r="D81" s="105"/>
      <c r="E81" s="170" t="s">
        <v>1054</v>
      </c>
      <c r="F81" s="218"/>
      <c r="G81" s="71"/>
      <c r="H81" s="71" t="s">
        <v>3</v>
      </c>
      <c r="I81" s="71"/>
    </row>
    <row r="82" spans="1:9" ht="60.6" customHeight="1" x14ac:dyDescent="0.3">
      <c r="A82" s="13"/>
      <c r="C82" s="71"/>
      <c r="D82" s="105"/>
      <c r="E82" s="170" t="s">
        <v>1054</v>
      </c>
      <c r="F82" s="218"/>
      <c r="G82" s="71"/>
      <c r="H82" s="71" t="s">
        <v>3</v>
      </c>
      <c r="I82" s="71"/>
    </row>
    <row r="83" spans="1:9" ht="60.6" customHeight="1" x14ac:dyDescent="0.3">
      <c r="A83" s="13"/>
      <c r="C83" s="71"/>
      <c r="D83" s="105"/>
      <c r="E83" s="170" t="s">
        <v>3</v>
      </c>
      <c r="F83" s="218"/>
      <c r="G83" s="71"/>
      <c r="H83" s="71" t="s">
        <v>3</v>
      </c>
      <c r="I83" s="71"/>
    </row>
    <row r="84" spans="1:9" ht="60.6" hidden="1" customHeight="1" outlineLevel="1" x14ac:dyDescent="0.3">
      <c r="A84" s="13"/>
      <c r="C84" s="71"/>
      <c r="D84" s="105"/>
      <c r="E84" s="170" t="s">
        <v>1054</v>
      </c>
      <c r="F84" s="218"/>
      <c r="G84" s="71"/>
      <c r="H84" s="71" t="s">
        <v>3</v>
      </c>
      <c r="I84" s="71"/>
    </row>
    <row r="85" spans="1:9" ht="60.6" hidden="1" customHeight="1" outlineLevel="1" x14ac:dyDescent="0.3">
      <c r="A85" s="13"/>
      <c r="C85" s="71"/>
      <c r="D85" s="105"/>
      <c r="E85" s="170" t="s">
        <v>1054</v>
      </c>
      <c r="F85" s="218"/>
      <c r="G85" s="71"/>
      <c r="H85" s="71" t="s">
        <v>3</v>
      </c>
      <c r="I85" s="71"/>
    </row>
    <row r="86" spans="1:9" ht="60.6" hidden="1" customHeight="1" outlineLevel="1" x14ac:dyDescent="0.3">
      <c r="A86" s="13"/>
      <c r="C86" s="71"/>
      <c r="D86" s="105"/>
      <c r="E86" s="170" t="s">
        <v>1054</v>
      </c>
      <c r="F86" s="218"/>
      <c r="G86" s="71"/>
      <c r="H86" s="71" t="s">
        <v>3</v>
      </c>
      <c r="I86" s="71"/>
    </row>
    <row r="87" spans="1:9" ht="60.6" hidden="1" customHeight="1" outlineLevel="1" x14ac:dyDescent="0.3">
      <c r="A87" s="13"/>
      <c r="C87" s="71"/>
      <c r="D87" s="105"/>
      <c r="E87" s="170" t="s">
        <v>1054</v>
      </c>
      <c r="F87" s="218"/>
      <c r="G87" s="71"/>
      <c r="H87" s="71" t="s">
        <v>3</v>
      </c>
      <c r="I87" s="71"/>
    </row>
    <row r="88" spans="1:9" ht="60.6" hidden="1" customHeight="1" outlineLevel="1" x14ac:dyDescent="0.3">
      <c r="A88" s="13"/>
      <c r="C88" s="71"/>
      <c r="D88" s="105"/>
      <c r="E88" s="170" t="s">
        <v>1054</v>
      </c>
      <c r="F88" s="218"/>
      <c r="G88" s="71"/>
      <c r="H88" s="71" t="s">
        <v>3</v>
      </c>
      <c r="I88" s="71"/>
    </row>
    <row r="89" spans="1:9" ht="60.6" hidden="1" customHeight="1" outlineLevel="1" x14ac:dyDescent="0.3">
      <c r="A89" s="13"/>
      <c r="C89" s="71"/>
      <c r="D89" s="105"/>
      <c r="E89" s="170" t="s">
        <v>1054</v>
      </c>
      <c r="F89" s="218"/>
      <c r="G89" s="71"/>
      <c r="H89" s="71" t="s">
        <v>3</v>
      </c>
      <c r="I89" s="71"/>
    </row>
    <row r="90" spans="1:9" ht="60.6" hidden="1" customHeight="1" outlineLevel="1" x14ac:dyDescent="0.3">
      <c r="A90" s="13"/>
      <c r="C90" s="71"/>
      <c r="D90" s="105"/>
      <c r="E90" s="170" t="s">
        <v>1054</v>
      </c>
      <c r="F90" s="218"/>
      <c r="G90" s="71"/>
      <c r="H90" s="71" t="s">
        <v>3</v>
      </c>
      <c r="I90" s="71"/>
    </row>
    <row r="91" spans="1:9" ht="60.6" hidden="1" customHeight="1" outlineLevel="1" x14ac:dyDescent="0.3">
      <c r="A91" s="13"/>
      <c r="C91" s="71"/>
      <c r="D91" s="105"/>
      <c r="E91" s="170" t="s">
        <v>1054</v>
      </c>
      <c r="F91" s="218"/>
      <c r="G91" s="71"/>
      <c r="H91" s="71" t="s">
        <v>3</v>
      </c>
      <c r="I91" s="71"/>
    </row>
    <row r="92" spans="1:9" ht="60.6" hidden="1" customHeight="1" outlineLevel="1" x14ac:dyDescent="0.3">
      <c r="A92" s="13"/>
      <c r="C92" s="71"/>
      <c r="D92" s="105"/>
      <c r="E92" s="170" t="s">
        <v>1054</v>
      </c>
      <c r="F92" s="218"/>
      <c r="G92" s="71"/>
      <c r="H92" s="71" t="s">
        <v>3</v>
      </c>
      <c r="I92" s="71"/>
    </row>
    <row r="93" spans="1:9" ht="60.6" hidden="1" customHeight="1" outlineLevel="1" x14ac:dyDescent="0.3">
      <c r="A93" s="13"/>
      <c r="C93" s="71"/>
      <c r="D93" s="105"/>
      <c r="E93" s="170" t="s">
        <v>1054</v>
      </c>
      <c r="F93" s="218"/>
      <c r="G93" s="71"/>
      <c r="H93" s="71" t="s">
        <v>3</v>
      </c>
      <c r="I93" s="71"/>
    </row>
    <row r="94" spans="1:9" ht="60.6" hidden="1" customHeight="1" outlineLevel="1" x14ac:dyDescent="0.3">
      <c r="A94" s="13"/>
      <c r="C94" s="71"/>
      <c r="D94" s="105"/>
      <c r="E94" s="170" t="s">
        <v>1054</v>
      </c>
      <c r="F94" s="218"/>
      <c r="G94" s="71"/>
      <c r="H94" s="71" t="s">
        <v>3</v>
      </c>
      <c r="I94" s="71"/>
    </row>
    <row r="95" spans="1:9" ht="60.6" hidden="1" customHeight="1" outlineLevel="1" x14ac:dyDescent="0.3">
      <c r="A95" s="13"/>
      <c r="C95" s="71"/>
      <c r="D95" s="105"/>
      <c r="E95" s="170" t="s">
        <v>1054</v>
      </c>
      <c r="F95" s="218"/>
      <c r="G95" s="71"/>
      <c r="H95" s="71" t="s">
        <v>3</v>
      </c>
      <c r="I95" s="71"/>
    </row>
    <row r="96" spans="1:9" ht="60.6" hidden="1" customHeight="1" outlineLevel="1" x14ac:dyDescent="0.3">
      <c r="A96" s="13"/>
      <c r="C96" s="71"/>
      <c r="D96" s="105"/>
      <c r="E96" s="170" t="s">
        <v>1054</v>
      </c>
      <c r="F96" s="218"/>
      <c r="G96" s="71"/>
      <c r="H96" s="71" t="s">
        <v>3</v>
      </c>
      <c r="I96" s="71"/>
    </row>
    <row r="97" spans="1:9" ht="60.6" hidden="1" customHeight="1" outlineLevel="1" x14ac:dyDescent="0.3">
      <c r="A97" s="13"/>
      <c r="C97" s="71"/>
      <c r="D97" s="105"/>
      <c r="E97" s="170" t="s">
        <v>1054</v>
      </c>
      <c r="F97" s="218"/>
      <c r="G97" s="71"/>
      <c r="H97" s="71" t="s">
        <v>3</v>
      </c>
      <c r="I97" s="71"/>
    </row>
    <row r="98" spans="1:9" ht="60.6" hidden="1" customHeight="1" outlineLevel="1" x14ac:dyDescent="0.3">
      <c r="A98" s="13"/>
      <c r="C98" s="71"/>
      <c r="D98" s="105"/>
      <c r="E98" s="170" t="s">
        <v>1054</v>
      </c>
      <c r="F98" s="218"/>
      <c r="G98" s="71"/>
      <c r="H98" s="71" t="s">
        <v>3</v>
      </c>
      <c r="I98" s="71"/>
    </row>
    <row r="99" spans="1:9" ht="60.6" hidden="1" customHeight="1" outlineLevel="1" x14ac:dyDescent="0.3">
      <c r="A99" s="13"/>
      <c r="C99" s="71"/>
      <c r="D99" s="105"/>
      <c r="E99" s="170" t="s">
        <v>1054</v>
      </c>
      <c r="F99" s="218"/>
      <c r="G99" s="71"/>
      <c r="H99" s="71" t="s">
        <v>3</v>
      </c>
      <c r="I99" s="71"/>
    </row>
    <row r="100" spans="1:9" ht="60.6" hidden="1" customHeight="1" outlineLevel="1" x14ac:dyDescent="0.3">
      <c r="A100" s="13"/>
      <c r="C100" s="71"/>
      <c r="D100" s="105"/>
      <c r="E100" s="170" t="s">
        <v>1054</v>
      </c>
      <c r="F100" s="218"/>
      <c r="G100" s="71"/>
      <c r="H100" s="71" t="s">
        <v>3</v>
      </c>
      <c r="I100" s="71"/>
    </row>
    <row r="101" spans="1:9" ht="60.6" hidden="1" customHeight="1" outlineLevel="1" x14ac:dyDescent="0.3">
      <c r="A101" s="13"/>
      <c r="C101" s="71"/>
      <c r="D101" s="105"/>
      <c r="E101" s="170" t="s">
        <v>1054</v>
      </c>
      <c r="F101" s="218"/>
      <c r="G101" s="71"/>
      <c r="H101" s="71" t="s">
        <v>3</v>
      </c>
      <c r="I101" s="71"/>
    </row>
    <row r="102" spans="1:9" ht="60.6" hidden="1" customHeight="1" outlineLevel="1" x14ac:dyDescent="0.3">
      <c r="A102" s="13"/>
      <c r="C102" s="71"/>
      <c r="D102" s="105"/>
      <c r="E102" s="170" t="s">
        <v>1054</v>
      </c>
      <c r="F102" s="218"/>
      <c r="G102" s="71"/>
      <c r="H102" s="71" t="s">
        <v>3</v>
      </c>
      <c r="I102" s="71"/>
    </row>
    <row r="103" spans="1:9" ht="60.6" hidden="1" customHeight="1" outlineLevel="1" x14ac:dyDescent="0.3">
      <c r="A103" s="13"/>
      <c r="C103" s="71"/>
      <c r="D103" s="105"/>
      <c r="E103" s="170" t="s">
        <v>1054</v>
      </c>
      <c r="F103" s="218"/>
      <c r="G103" s="71"/>
      <c r="H103" s="71" t="s">
        <v>3</v>
      </c>
      <c r="I103" s="71"/>
    </row>
    <row r="104" spans="1:9" ht="60.6" hidden="1" customHeight="1" outlineLevel="1" x14ac:dyDescent="0.3">
      <c r="A104" s="13"/>
      <c r="C104" s="71"/>
      <c r="D104" s="105"/>
      <c r="E104" s="170" t="s">
        <v>1054</v>
      </c>
      <c r="F104" s="218"/>
      <c r="G104" s="71"/>
      <c r="H104" s="71" t="s">
        <v>3</v>
      </c>
      <c r="I104" s="71"/>
    </row>
    <row r="105" spans="1:9" ht="60.6" hidden="1" customHeight="1" outlineLevel="1" x14ac:dyDescent="0.3">
      <c r="A105" s="13"/>
      <c r="C105" s="71"/>
      <c r="D105" s="105"/>
      <c r="E105" s="170" t="s">
        <v>1054</v>
      </c>
      <c r="F105" s="218"/>
      <c r="G105" s="71"/>
      <c r="H105" s="71" t="s">
        <v>3</v>
      </c>
      <c r="I105" s="71"/>
    </row>
    <row r="106" spans="1:9" ht="60.6" hidden="1" customHeight="1" outlineLevel="1" x14ac:dyDescent="0.3">
      <c r="A106" s="13"/>
      <c r="C106" s="71"/>
      <c r="D106" s="105"/>
      <c r="E106" s="170" t="s">
        <v>1054</v>
      </c>
      <c r="F106" s="218"/>
      <c r="G106" s="71"/>
      <c r="H106" s="71" t="s">
        <v>3</v>
      </c>
      <c r="I106" s="71"/>
    </row>
    <row r="107" spans="1:9" ht="60.6" hidden="1" customHeight="1" outlineLevel="1" x14ac:dyDescent="0.3">
      <c r="A107" s="13"/>
      <c r="C107" s="71"/>
      <c r="D107" s="105"/>
      <c r="E107" s="170" t="s">
        <v>1054</v>
      </c>
      <c r="F107" s="218"/>
      <c r="G107" s="71"/>
      <c r="H107" s="71" t="s">
        <v>3</v>
      </c>
      <c r="I107" s="71"/>
    </row>
    <row r="108" spans="1:9" ht="60.6" hidden="1" customHeight="1" outlineLevel="1" x14ac:dyDescent="0.3">
      <c r="A108" s="13"/>
      <c r="C108" s="71"/>
      <c r="D108" s="105"/>
      <c r="E108" s="170" t="s">
        <v>1054</v>
      </c>
      <c r="F108" s="218"/>
      <c r="G108" s="71"/>
      <c r="H108" s="71" t="s">
        <v>3</v>
      </c>
      <c r="I108" s="71"/>
    </row>
    <row r="109" spans="1:9" ht="60.6" hidden="1" customHeight="1" outlineLevel="1" x14ac:dyDescent="0.3">
      <c r="A109" s="13"/>
      <c r="C109" s="71"/>
      <c r="D109" s="105"/>
      <c r="E109" s="170" t="s">
        <v>1054</v>
      </c>
      <c r="F109" s="218"/>
      <c r="G109" s="71"/>
      <c r="H109" s="71" t="s">
        <v>3</v>
      </c>
      <c r="I109" s="71"/>
    </row>
    <row r="110" spans="1:9" ht="60.6" hidden="1" customHeight="1" outlineLevel="1" x14ac:dyDescent="0.3">
      <c r="A110" s="13"/>
      <c r="C110" s="71"/>
      <c r="D110" s="105"/>
      <c r="E110" s="170" t="s">
        <v>1054</v>
      </c>
      <c r="F110" s="218"/>
      <c r="G110" s="71"/>
      <c r="H110" s="71" t="s">
        <v>3</v>
      </c>
      <c r="I110" s="71"/>
    </row>
    <row r="111" spans="1:9" ht="60.6" hidden="1" customHeight="1" outlineLevel="1" x14ac:dyDescent="0.3">
      <c r="A111" s="13"/>
      <c r="C111" s="71"/>
      <c r="D111" s="105"/>
      <c r="E111" s="170" t="s">
        <v>1054</v>
      </c>
      <c r="F111" s="218"/>
      <c r="G111" s="71"/>
      <c r="H111" s="71" t="s">
        <v>3</v>
      </c>
      <c r="I111" s="71"/>
    </row>
    <row r="112" spans="1:9" ht="60.6" hidden="1" customHeight="1" outlineLevel="1" x14ac:dyDescent="0.3">
      <c r="A112" s="13"/>
      <c r="C112" s="71"/>
      <c r="D112" s="105"/>
      <c r="E112" s="170" t="s">
        <v>1054</v>
      </c>
      <c r="F112" s="218"/>
      <c r="G112" s="71"/>
      <c r="H112" s="71" t="s">
        <v>3</v>
      </c>
      <c r="I112" s="71"/>
    </row>
    <row r="113" spans="1:12" ht="60.6" hidden="1" customHeight="1" outlineLevel="1" x14ac:dyDescent="0.3">
      <c r="A113" s="13"/>
      <c r="C113" s="71"/>
      <c r="D113" s="105"/>
      <c r="E113" s="170" t="s">
        <v>1054</v>
      </c>
      <c r="F113" s="218"/>
      <c r="G113" s="71"/>
      <c r="H113" s="71" t="s">
        <v>3</v>
      </c>
      <c r="I113" s="71"/>
    </row>
    <row r="114" spans="1:12" ht="60.6" hidden="1" customHeight="1" outlineLevel="1" x14ac:dyDescent="0.3">
      <c r="A114" s="13"/>
      <c r="C114" s="71"/>
      <c r="D114" s="105"/>
      <c r="E114" s="170" t="s">
        <v>1054</v>
      </c>
      <c r="F114" s="218"/>
      <c r="G114" s="71"/>
      <c r="H114" s="71" t="s">
        <v>3</v>
      </c>
      <c r="I114" s="71"/>
    </row>
    <row r="115" spans="1:12" ht="60.6" hidden="1" customHeight="1" outlineLevel="1" x14ac:dyDescent="0.3">
      <c r="A115" s="13"/>
      <c r="C115" s="71"/>
      <c r="D115" s="105"/>
      <c r="E115" s="170" t="s">
        <v>1054</v>
      </c>
      <c r="F115" s="218"/>
      <c r="G115" s="71"/>
      <c r="H115" s="71" t="s">
        <v>3</v>
      </c>
      <c r="I115" s="71"/>
    </row>
    <row r="116" spans="1:12" ht="60.6" hidden="1" customHeight="1" outlineLevel="1" x14ac:dyDescent="0.3">
      <c r="A116" s="13"/>
      <c r="C116" s="71"/>
      <c r="D116" s="105"/>
      <c r="E116" s="170" t="s">
        <v>1054</v>
      </c>
      <c r="F116" s="218"/>
      <c r="G116" s="71"/>
      <c r="H116" s="71" t="s">
        <v>3</v>
      </c>
      <c r="I116" s="71"/>
    </row>
    <row r="117" spans="1:12" ht="60.6" hidden="1" customHeight="1" outlineLevel="1" x14ac:dyDescent="0.3">
      <c r="A117" s="13"/>
      <c r="C117" s="71"/>
      <c r="D117" s="105"/>
      <c r="E117" s="170" t="s">
        <v>1054</v>
      </c>
      <c r="F117" s="218"/>
      <c r="G117" s="71"/>
      <c r="H117" s="71" t="s">
        <v>3</v>
      </c>
      <c r="I117" s="71"/>
    </row>
    <row r="118" spans="1:12" ht="15.9" customHeight="1" collapsed="1" x14ac:dyDescent="0.3">
      <c r="A118" s="13"/>
      <c r="B118" s="26" t="s">
        <v>1021</v>
      </c>
      <c r="C118" s="19"/>
      <c r="D118" s="20"/>
      <c r="E118" s="20"/>
      <c r="F118" s="20"/>
      <c r="G118" s="20"/>
      <c r="H118" s="20"/>
      <c r="I118" s="20"/>
    </row>
    <row r="119" spans="1:12" ht="15.9" customHeight="1" x14ac:dyDescent="0.3">
      <c r="C119" s="378" t="s">
        <v>1055</v>
      </c>
      <c r="D119" s="379"/>
      <c r="E119" s="379"/>
      <c r="F119" s="379"/>
      <c r="G119" s="379"/>
      <c r="H119" s="379"/>
      <c r="I119" s="379"/>
    </row>
    <row r="120" spans="1:12" s="11" customFormat="1" ht="41.25" customHeight="1" x14ac:dyDescent="0.3">
      <c r="C120" s="378" t="s">
        <v>1056</v>
      </c>
      <c r="D120" s="379"/>
      <c r="E120" s="379"/>
      <c r="F120" s="379"/>
      <c r="G120" s="379"/>
      <c r="H120" s="379"/>
      <c r="I120" s="379"/>
    </row>
    <row r="121" spans="1:12" s="11" customFormat="1" ht="28.95" customHeight="1" x14ac:dyDescent="0.3">
      <c r="C121" s="378" t="s">
        <v>1057</v>
      </c>
      <c r="D121" s="379"/>
      <c r="E121" s="379"/>
      <c r="F121" s="379"/>
      <c r="G121" s="379"/>
      <c r="H121" s="379"/>
      <c r="I121" s="379"/>
    </row>
    <row r="122" spans="1:12" s="11" customFormat="1" ht="14.4" x14ac:dyDescent="0.3"/>
    <row r="123" spans="1:12" ht="18.600000000000001" customHeight="1" x14ac:dyDescent="0.3">
      <c r="B123" s="337" t="s">
        <v>1058</v>
      </c>
      <c r="C123" s="337"/>
      <c r="D123" s="337"/>
      <c r="E123" s="337"/>
      <c r="F123" s="337"/>
      <c r="G123" s="337"/>
      <c r="H123" s="337"/>
      <c r="I123" s="337"/>
      <c r="J123"/>
      <c r="K123"/>
      <c r="L123"/>
    </row>
    <row r="124" spans="1:12" ht="15.9" customHeight="1" x14ac:dyDescent="0.3">
      <c r="C124" s="324" t="s">
        <v>1059</v>
      </c>
      <c r="D124" s="325"/>
      <c r="E124" s="325"/>
      <c r="F124" s="325"/>
      <c r="G124" s="326"/>
      <c r="H124" s="324" t="s">
        <v>95</v>
      </c>
      <c r="I124" s="330"/>
      <c r="J124"/>
      <c r="K124"/>
      <c r="L124"/>
    </row>
    <row r="125" spans="1:12" ht="25.95" customHeight="1" x14ac:dyDescent="0.3">
      <c r="C125" s="384" t="s">
        <v>1060</v>
      </c>
      <c r="D125" s="404"/>
      <c r="E125" s="404"/>
      <c r="F125" s="404"/>
      <c r="G125" s="405"/>
      <c r="H125" s="358">
        <f>J125+K125+L125</f>
        <v>0</v>
      </c>
      <c r="I125" s="366"/>
      <c r="J125"/>
      <c r="K125"/>
      <c r="L125"/>
    </row>
    <row r="126" spans="1:12" ht="30" customHeight="1" x14ac:dyDescent="0.3">
      <c r="C126" s="384" t="s">
        <v>1061</v>
      </c>
      <c r="D126" s="404"/>
      <c r="E126" s="404"/>
      <c r="F126" s="404"/>
      <c r="G126" s="405"/>
      <c r="H126" s="358">
        <f t="shared" ref="H126:H128" si="0">J126+K126+L126</f>
        <v>0</v>
      </c>
      <c r="I126" s="366"/>
      <c r="J126"/>
      <c r="K126"/>
      <c r="L126"/>
    </row>
    <row r="127" spans="1:12" ht="28.95" customHeight="1" x14ac:dyDescent="0.3">
      <c r="C127" s="384" t="s">
        <v>1062</v>
      </c>
      <c r="D127" s="404"/>
      <c r="E127" s="404"/>
      <c r="F127" s="404"/>
      <c r="G127" s="405"/>
      <c r="H127" s="358">
        <f t="shared" si="0"/>
        <v>0</v>
      </c>
      <c r="I127" s="366"/>
      <c r="J127"/>
      <c r="K127"/>
      <c r="L127"/>
    </row>
    <row r="128" spans="1:12" ht="18" customHeight="1" x14ac:dyDescent="0.3">
      <c r="C128" s="384" t="s">
        <v>1063</v>
      </c>
      <c r="D128" s="404"/>
      <c r="E128" s="404"/>
      <c r="F128" s="404"/>
      <c r="G128" s="405"/>
      <c r="H128" s="358">
        <f t="shared" si="0"/>
        <v>0</v>
      </c>
      <c r="I128" s="366"/>
      <c r="J128"/>
      <c r="K128"/>
      <c r="L128"/>
    </row>
    <row r="129" spans="1:12" ht="19.2" customHeight="1" x14ac:dyDescent="0.3">
      <c r="D129" s="11"/>
      <c r="E129" s="11"/>
      <c r="F129" s="11"/>
      <c r="G129" s="11"/>
    </row>
    <row r="130" spans="1:12" ht="32.1" customHeight="1" x14ac:dyDescent="0.3">
      <c r="A130" s="12" t="s">
        <v>395</v>
      </c>
      <c r="B130" s="373" t="s">
        <v>1064</v>
      </c>
      <c r="C130" s="374"/>
      <c r="D130" s="374"/>
      <c r="E130" s="374"/>
      <c r="F130" s="374"/>
      <c r="G130" s="374"/>
      <c r="H130" s="375"/>
      <c r="I130" s="41" t="s">
        <v>1442</v>
      </c>
    </row>
    <row r="131" spans="1:12" ht="19.95" customHeight="1" x14ac:dyDescent="0.3">
      <c r="A131" s="12"/>
      <c r="B131" s="337" t="s">
        <v>1065</v>
      </c>
      <c r="C131" s="338"/>
      <c r="D131" s="338"/>
      <c r="E131" s="338"/>
      <c r="F131" s="338"/>
      <c r="G131" s="338"/>
      <c r="H131" s="338"/>
      <c r="I131" s="338"/>
    </row>
    <row r="132" spans="1:12" ht="70.2" customHeight="1" x14ac:dyDescent="0.3">
      <c r="A132" s="13"/>
      <c r="C132" s="363" t="s">
        <v>899</v>
      </c>
      <c r="D132" s="397"/>
      <c r="E132" s="363" t="s">
        <v>1066</v>
      </c>
      <c r="F132" s="397"/>
      <c r="G132" s="42" t="s">
        <v>1067</v>
      </c>
      <c r="H132" s="45" t="s">
        <v>1068</v>
      </c>
      <c r="I132" s="46" t="s">
        <v>1069</v>
      </c>
    </row>
    <row r="133" spans="1:12" ht="26.4" customHeight="1" x14ac:dyDescent="0.3">
      <c r="A133" s="13"/>
      <c r="C133" s="367" t="s">
        <v>1443</v>
      </c>
      <c r="D133" s="492"/>
      <c r="E133" s="367" t="s">
        <v>1515</v>
      </c>
      <c r="F133" s="492"/>
      <c r="G133" s="105">
        <v>19</v>
      </c>
      <c r="H133" s="108">
        <v>27</v>
      </c>
      <c r="I133" s="122">
        <v>0</v>
      </c>
      <c r="J133"/>
      <c r="K133"/>
      <c r="L133"/>
    </row>
    <row r="134" spans="1:12" ht="26.4" customHeight="1" x14ac:dyDescent="0.3">
      <c r="A134" s="13"/>
      <c r="C134" s="367" t="s">
        <v>1443</v>
      </c>
      <c r="D134" s="492"/>
      <c r="E134" s="367" t="s">
        <v>1490</v>
      </c>
      <c r="F134" s="492"/>
      <c r="G134" s="105">
        <v>15</v>
      </c>
      <c r="H134" s="108">
        <v>27</v>
      </c>
      <c r="I134" s="122">
        <v>0</v>
      </c>
      <c r="J134"/>
      <c r="K134"/>
      <c r="L134"/>
    </row>
    <row r="135" spans="1:12" ht="26.4" customHeight="1" x14ac:dyDescent="0.3">
      <c r="A135" s="13"/>
      <c r="C135" s="367" t="s">
        <v>1443</v>
      </c>
      <c r="D135" s="492"/>
      <c r="E135" s="367" t="s">
        <v>1462</v>
      </c>
      <c r="F135" s="492"/>
      <c r="G135" s="105">
        <v>1</v>
      </c>
      <c r="H135" s="108">
        <v>1</v>
      </c>
      <c r="I135" s="122">
        <v>0</v>
      </c>
      <c r="J135"/>
      <c r="K135"/>
      <c r="L135"/>
    </row>
    <row r="136" spans="1:12" ht="26.4" customHeight="1" x14ac:dyDescent="0.3">
      <c r="A136" s="13"/>
      <c r="C136" s="367" t="s">
        <v>1443</v>
      </c>
      <c r="D136" s="492"/>
      <c r="E136" s="367" t="s">
        <v>1535</v>
      </c>
      <c r="F136" s="492"/>
      <c r="G136" s="105">
        <v>31</v>
      </c>
      <c r="H136" s="108">
        <v>92</v>
      </c>
      <c r="I136" s="122">
        <v>0</v>
      </c>
      <c r="J136"/>
      <c r="K136"/>
      <c r="L136"/>
    </row>
    <row r="137" spans="1:12" ht="26.4" customHeight="1" x14ac:dyDescent="0.3">
      <c r="A137" s="13"/>
      <c r="C137" s="367" t="s">
        <v>1600</v>
      </c>
      <c r="D137" s="492"/>
      <c r="E137" s="367" t="s">
        <v>1515</v>
      </c>
      <c r="F137" s="492"/>
      <c r="G137" s="105">
        <v>3</v>
      </c>
      <c r="H137" s="108">
        <v>3</v>
      </c>
      <c r="I137" s="122">
        <v>0</v>
      </c>
      <c r="J137"/>
      <c r="K137"/>
      <c r="L137"/>
    </row>
    <row r="138" spans="1:12" ht="26.4" customHeight="1" x14ac:dyDescent="0.3">
      <c r="A138" s="13"/>
      <c r="C138" s="367" t="s">
        <v>1600</v>
      </c>
      <c r="D138" s="492"/>
      <c r="E138" s="367" t="s">
        <v>1490</v>
      </c>
      <c r="F138" s="492"/>
      <c r="G138" s="105">
        <v>5</v>
      </c>
      <c r="H138" s="108">
        <v>8</v>
      </c>
      <c r="I138" s="122">
        <v>0</v>
      </c>
      <c r="J138"/>
      <c r="K138"/>
      <c r="L138"/>
    </row>
    <row r="139" spans="1:12" ht="26.4" customHeight="1" x14ac:dyDescent="0.3">
      <c r="A139" s="13"/>
      <c r="C139" s="367" t="s">
        <v>1600</v>
      </c>
      <c r="D139" s="492"/>
      <c r="E139" s="367" t="s">
        <v>1535</v>
      </c>
      <c r="F139" s="492"/>
      <c r="G139" s="105">
        <v>1</v>
      </c>
      <c r="H139" s="108">
        <v>1</v>
      </c>
      <c r="I139" s="122">
        <v>0</v>
      </c>
      <c r="J139"/>
      <c r="K139"/>
      <c r="L139"/>
    </row>
    <row r="140" spans="1:12" ht="26.4" customHeight="1" x14ac:dyDescent="0.3">
      <c r="A140" s="13"/>
      <c r="C140" s="367" t="s">
        <v>1596</v>
      </c>
      <c r="D140" s="492"/>
      <c r="E140" s="367" t="s">
        <v>1515</v>
      </c>
      <c r="F140" s="492"/>
      <c r="G140" s="105">
        <v>1</v>
      </c>
      <c r="H140" s="108">
        <v>1</v>
      </c>
      <c r="I140" s="122">
        <v>0</v>
      </c>
      <c r="J140"/>
      <c r="K140"/>
      <c r="L140"/>
    </row>
    <row r="141" spans="1:12" ht="26.4" customHeight="1" x14ac:dyDescent="0.3">
      <c r="A141" s="13"/>
      <c r="C141" s="367" t="s">
        <v>1596</v>
      </c>
      <c r="D141" s="492"/>
      <c r="E141" s="367" t="s">
        <v>1490</v>
      </c>
      <c r="F141" s="492"/>
      <c r="G141" s="105">
        <v>2</v>
      </c>
      <c r="H141" s="108">
        <v>5</v>
      </c>
      <c r="I141" s="122">
        <v>0</v>
      </c>
      <c r="J141"/>
      <c r="K141"/>
      <c r="L141"/>
    </row>
    <row r="142" spans="1:12" ht="26.4" customHeight="1" x14ac:dyDescent="0.3">
      <c r="A142" s="13"/>
      <c r="C142" s="367" t="s">
        <v>1596</v>
      </c>
      <c r="D142" s="492"/>
      <c r="E142" s="367" t="s">
        <v>1535</v>
      </c>
      <c r="F142" s="492"/>
      <c r="G142" s="105">
        <v>2</v>
      </c>
      <c r="H142" s="108">
        <v>2</v>
      </c>
      <c r="I142" s="122">
        <v>0</v>
      </c>
      <c r="J142"/>
      <c r="K142"/>
      <c r="L142"/>
    </row>
    <row r="143" spans="1:12" ht="26.4" customHeight="1" x14ac:dyDescent="0.3">
      <c r="A143" s="13"/>
      <c r="C143" s="367" t="s">
        <v>1605</v>
      </c>
      <c r="D143" s="492"/>
      <c r="E143" s="367" t="s">
        <v>1515</v>
      </c>
      <c r="F143" s="492"/>
      <c r="G143" s="105">
        <v>1</v>
      </c>
      <c r="H143" s="108">
        <v>2</v>
      </c>
      <c r="I143" s="122">
        <v>0</v>
      </c>
      <c r="J143"/>
      <c r="K143"/>
      <c r="L143"/>
    </row>
    <row r="144" spans="1:12" ht="26.4" customHeight="1" x14ac:dyDescent="0.3">
      <c r="A144" s="13"/>
      <c r="C144" s="367" t="s">
        <v>1605</v>
      </c>
      <c r="D144" s="492"/>
      <c r="E144" s="367" t="s">
        <v>1535</v>
      </c>
      <c r="F144" s="492"/>
      <c r="G144" s="105">
        <v>1</v>
      </c>
      <c r="H144" s="108">
        <v>5</v>
      </c>
      <c r="I144" s="122">
        <v>0</v>
      </c>
      <c r="J144"/>
      <c r="K144"/>
      <c r="L144"/>
    </row>
    <row r="145" spans="1:12" ht="26.4" customHeight="1" x14ac:dyDescent="0.3">
      <c r="A145" s="13"/>
      <c r="C145" s="367" t="s">
        <v>1649</v>
      </c>
      <c r="D145" s="492"/>
      <c r="E145" s="367" t="s">
        <v>1515</v>
      </c>
      <c r="F145" s="492"/>
      <c r="G145" s="105">
        <v>1</v>
      </c>
      <c r="H145" s="108">
        <v>3</v>
      </c>
      <c r="I145" s="122">
        <v>0</v>
      </c>
      <c r="J145"/>
      <c r="K145"/>
      <c r="L145"/>
    </row>
    <row r="146" spans="1:12" ht="26.4" customHeight="1" x14ac:dyDescent="0.3">
      <c r="A146" s="13"/>
      <c r="C146" s="367" t="s">
        <v>1649</v>
      </c>
      <c r="D146" s="492"/>
      <c r="E146" s="367" t="s">
        <v>1490</v>
      </c>
      <c r="F146" s="492"/>
      <c r="G146" s="105">
        <v>1</v>
      </c>
      <c r="H146" s="108">
        <v>1</v>
      </c>
      <c r="I146" s="122">
        <v>0</v>
      </c>
      <c r="J146"/>
      <c r="K146"/>
      <c r="L146"/>
    </row>
    <row r="147" spans="1:12" ht="26.4" customHeight="1" x14ac:dyDescent="0.3">
      <c r="A147" s="13"/>
      <c r="C147" s="367" t="s">
        <v>1649</v>
      </c>
      <c r="D147" s="492"/>
      <c r="E147" s="367" t="s">
        <v>1535</v>
      </c>
      <c r="F147" s="492"/>
      <c r="G147" s="105">
        <v>3</v>
      </c>
      <c r="H147" s="108">
        <v>8</v>
      </c>
      <c r="I147" s="122">
        <v>0</v>
      </c>
      <c r="J147"/>
      <c r="K147"/>
      <c r="L147"/>
    </row>
    <row r="148" spans="1:12" ht="26.4" customHeight="1" x14ac:dyDescent="0.3">
      <c r="A148" s="13"/>
      <c r="C148" s="367" t="s">
        <v>1585</v>
      </c>
      <c r="D148" s="492"/>
      <c r="E148" s="367" t="s">
        <v>1515</v>
      </c>
      <c r="F148" s="492"/>
      <c r="G148" s="105">
        <v>1</v>
      </c>
      <c r="H148" s="108">
        <v>1</v>
      </c>
      <c r="I148" s="122">
        <v>0</v>
      </c>
      <c r="J148"/>
      <c r="K148"/>
      <c r="L148"/>
    </row>
    <row r="149" spans="1:12" ht="26.4" customHeight="1" x14ac:dyDescent="0.3">
      <c r="A149" s="13"/>
      <c r="C149" s="367" t="s">
        <v>1585</v>
      </c>
      <c r="D149" s="492"/>
      <c r="E149" s="367" t="s">
        <v>1490</v>
      </c>
      <c r="F149" s="492"/>
      <c r="G149" s="105">
        <v>2</v>
      </c>
      <c r="H149" s="108">
        <v>2</v>
      </c>
      <c r="I149" s="122">
        <v>0</v>
      </c>
      <c r="J149"/>
      <c r="K149"/>
      <c r="L149"/>
    </row>
    <row r="150" spans="1:12" ht="26.4" customHeight="1" x14ac:dyDescent="0.3">
      <c r="A150" s="13"/>
      <c r="C150" s="367" t="s">
        <v>1585</v>
      </c>
      <c r="D150" s="492"/>
      <c r="E150" s="367" t="s">
        <v>1462</v>
      </c>
      <c r="F150" s="492"/>
      <c r="G150" s="105">
        <v>1</v>
      </c>
      <c r="H150" s="108">
        <v>2</v>
      </c>
      <c r="I150" s="122">
        <v>0</v>
      </c>
      <c r="J150"/>
      <c r="K150"/>
      <c r="L150"/>
    </row>
    <row r="151" spans="1:12" ht="26.4" customHeight="1" x14ac:dyDescent="0.3">
      <c r="A151" s="13"/>
      <c r="C151" s="367" t="s">
        <v>1585</v>
      </c>
      <c r="D151" s="492"/>
      <c r="E151" s="367" t="s">
        <v>1535</v>
      </c>
      <c r="F151" s="492"/>
      <c r="G151" s="105">
        <v>2</v>
      </c>
      <c r="H151" s="108">
        <v>4</v>
      </c>
      <c r="I151" s="122">
        <v>0</v>
      </c>
      <c r="J151"/>
      <c r="K151"/>
      <c r="L151"/>
    </row>
    <row r="152" spans="1:12" ht="26.4" customHeight="1" x14ac:dyDescent="0.3">
      <c r="A152" s="13"/>
      <c r="C152" s="367" t="s">
        <v>1591</v>
      </c>
      <c r="D152" s="492"/>
      <c r="E152" s="367" t="s">
        <v>1490</v>
      </c>
      <c r="F152" s="492"/>
      <c r="G152" s="105">
        <v>3</v>
      </c>
      <c r="H152" s="108">
        <v>3</v>
      </c>
      <c r="I152" s="122">
        <v>0</v>
      </c>
      <c r="J152"/>
      <c r="K152"/>
      <c r="L152"/>
    </row>
    <row r="153" spans="1:12" ht="26.4" customHeight="1" outlineLevel="1" x14ac:dyDescent="0.3">
      <c r="A153" s="13"/>
      <c r="C153" s="367" t="s">
        <v>1591</v>
      </c>
      <c r="D153" s="492"/>
      <c r="E153" s="367" t="s">
        <v>1535</v>
      </c>
      <c r="F153" s="492"/>
      <c r="G153" s="105">
        <v>3</v>
      </c>
      <c r="H153" s="108">
        <v>7</v>
      </c>
      <c r="I153" s="122">
        <v>0</v>
      </c>
      <c r="J153"/>
      <c r="K153"/>
      <c r="L153"/>
    </row>
    <row r="154" spans="1:12" ht="26.4" customHeight="1" outlineLevel="1" x14ac:dyDescent="0.3">
      <c r="A154" s="13"/>
      <c r="C154" s="367" t="s">
        <v>1630</v>
      </c>
      <c r="D154" s="492"/>
      <c r="E154" s="367" t="s">
        <v>1490</v>
      </c>
      <c r="F154" s="492"/>
      <c r="G154" s="105">
        <v>1</v>
      </c>
      <c r="H154" s="108">
        <v>2</v>
      </c>
      <c r="I154" s="122">
        <v>0</v>
      </c>
      <c r="J154"/>
      <c r="K154"/>
      <c r="L154"/>
    </row>
    <row r="155" spans="1:12" ht="26.4" customHeight="1" outlineLevel="1" x14ac:dyDescent="0.3">
      <c r="A155" s="13"/>
      <c r="C155" s="367" t="s">
        <v>1630</v>
      </c>
      <c r="D155" s="492"/>
      <c r="E155" s="367" t="s">
        <v>1535</v>
      </c>
      <c r="F155" s="492"/>
      <c r="G155" s="105">
        <v>1</v>
      </c>
      <c r="H155" s="108">
        <v>3</v>
      </c>
      <c r="I155" s="122">
        <v>0</v>
      </c>
      <c r="J155"/>
      <c r="K155"/>
      <c r="L155"/>
    </row>
    <row r="156" spans="1:12" ht="26.4" customHeight="1" outlineLevel="1" x14ac:dyDescent="0.3">
      <c r="A156" s="13"/>
      <c r="C156" s="367" t="s">
        <v>1620</v>
      </c>
      <c r="D156" s="492"/>
      <c r="E156" s="367" t="s">
        <v>1515</v>
      </c>
      <c r="F156" s="492"/>
      <c r="G156" s="105">
        <v>1</v>
      </c>
      <c r="H156" s="250">
        <v>1</v>
      </c>
      <c r="I156" s="122">
        <v>0</v>
      </c>
      <c r="J156"/>
      <c r="K156"/>
      <c r="L156"/>
    </row>
    <row r="157" spans="1:12" ht="26.4" customHeight="1" outlineLevel="1" x14ac:dyDescent="0.3">
      <c r="A157" s="13"/>
      <c r="C157" s="367" t="s">
        <v>1620</v>
      </c>
      <c r="D157" s="492"/>
      <c r="E157" s="367" t="s">
        <v>1490</v>
      </c>
      <c r="F157" s="492"/>
      <c r="G157" s="105">
        <v>1</v>
      </c>
      <c r="H157" s="250">
        <v>1</v>
      </c>
      <c r="I157" s="122">
        <v>0</v>
      </c>
      <c r="J157"/>
      <c r="K157"/>
      <c r="L157"/>
    </row>
    <row r="158" spans="1:12" ht="26.4" customHeight="1" outlineLevel="1" x14ac:dyDescent="0.3">
      <c r="A158" s="13"/>
      <c r="C158" s="367" t="s">
        <v>1620</v>
      </c>
      <c r="D158" s="492"/>
      <c r="E158" s="367" t="s">
        <v>1462</v>
      </c>
      <c r="F158" s="492"/>
      <c r="G158" s="105">
        <v>1</v>
      </c>
      <c r="H158" s="250">
        <v>1</v>
      </c>
      <c r="I158" s="122">
        <v>0</v>
      </c>
      <c r="J158"/>
      <c r="K158"/>
      <c r="L158"/>
    </row>
    <row r="159" spans="1:12" ht="26.4" customHeight="1" outlineLevel="1" x14ac:dyDescent="0.3">
      <c r="A159" s="13"/>
      <c r="C159" s="367" t="s">
        <v>1620</v>
      </c>
      <c r="D159" s="492"/>
      <c r="E159" s="367" t="s">
        <v>1535</v>
      </c>
      <c r="F159" s="492"/>
      <c r="G159" s="105">
        <v>1</v>
      </c>
      <c r="H159" s="108">
        <v>2</v>
      </c>
      <c r="I159" s="122">
        <v>0</v>
      </c>
      <c r="J159"/>
      <c r="K159"/>
      <c r="L159"/>
    </row>
    <row r="160" spans="1:12" ht="26.4" customHeight="1" outlineLevel="1" x14ac:dyDescent="0.3">
      <c r="A160" s="13"/>
      <c r="C160" s="367" t="s">
        <v>1541</v>
      </c>
      <c r="D160" s="492"/>
      <c r="E160" s="367" t="s">
        <v>1515</v>
      </c>
      <c r="F160" s="492"/>
      <c r="G160" s="105">
        <v>2</v>
      </c>
      <c r="H160" s="108">
        <v>8</v>
      </c>
      <c r="I160" s="122">
        <v>0</v>
      </c>
      <c r="J160"/>
      <c r="K160"/>
      <c r="L160"/>
    </row>
    <row r="161" spans="1:12" ht="26.4" customHeight="1" outlineLevel="1" x14ac:dyDescent="0.3">
      <c r="A161" s="13"/>
      <c r="C161" s="367" t="s">
        <v>1541</v>
      </c>
      <c r="D161" s="492"/>
      <c r="E161" s="367" t="s">
        <v>1490</v>
      </c>
      <c r="F161" s="492"/>
      <c r="G161" s="105">
        <v>2</v>
      </c>
      <c r="H161" s="108">
        <v>3</v>
      </c>
      <c r="I161" s="122">
        <v>0</v>
      </c>
      <c r="J161"/>
      <c r="K161"/>
      <c r="L161"/>
    </row>
    <row r="162" spans="1:12" ht="26.4" customHeight="1" outlineLevel="1" x14ac:dyDescent="0.3">
      <c r="A162" s="13"/>
      <c r="C162" s="367" t="s">
        <v>1541</v>
      </c>
      <c r="D162" s="492"/>
      <c r="E162" s="367" t="s">
        <v>1535</v>
      </c>
      <c r="F162" s="492"/>
      <c r="G162" s="105">
        <v>2</v>
      </c>
      <c r="H162" s="108">
        <v>16</v>
      </c>
      <c r="I162" s="122">
        <v>0</v>
      </c>
      <c r="J162"/>
      <c r="K162"/>
      <c r="L162"/>
    </row>
    <row r="163" spans="1:12" ht="26.4" customHeight="1" outlineLevel="1" x14ac:dyDescent="0.3">
      <c r="A163" s="13"/>
      <c r="C163" s="367" t="s">
        <v>1553</v>
      </c>
      <c r="D163" s="492"/>
      <c r="E163" s="367" t="s">
        <v>1515</v>
      </c>
      <c r="F163" s="492"/>
      <c r="G163" s="105">
        <v>1</v>
      </c>
      <c r="H163" s="108">
        <v>1</v>
      </c>
      <c r="I163" s="122">
        <v>0</v>
      </c>
      <c r="J163"/>
      <c r="K163"/>
      <c r="L163"/>
    </row>
    <row r="164" spans="1:12" ht="26.4" customHeight="1" outlineLevel="1" x14ac:dyDescent="0.3">
      <c r="A164" s="13"/>
      <c r="C164" s="367" t="s">
        <v>1553</v>
      </c>
      <c r="D164" s="492"/>
      <c r="E164" s="367" t="s">
        <v>1462</v>
      </c>
      <c r="F164" s="492"/>
      <c r="G164" s="105">
        <v>1</v>
      </c>
      <c r="H164" s="108">
        <v>1</v>
      </c>
      <c r="I164" s="122">
        <v>0</v>
      </c>
      <c r="J164"/>
      <c r="K164"/>
      <c r="L164"/>
    </row>
    <row r="165" spans="1:12" ht="26.4" customHeight="1" outlineLevel="1" x14ac:dyDescent="0.3">
      <c r="A165" s="13"/>
      <c r="C165" s="367" t="s">
        <v>1553</v>
      </c>
      <c r="D165" s="492"/>
      <c r="E165" s="367" t="s">
        <v>1535</v>
      </c>
      <c r="F165" s="492"/>
      <c r="G165" s="105">
        <v>2</v>
      </c>
      <c r="H165" s="108">
        <v>2</v>
      </c>
      <c r="I165" s="122">
        <v>0</v>
      </c>
      <c r="J165"/>
      <c r="K165"/>
      <c r="L165"/>
    </row>
    <row r="166" spans="1:12" ht="26.4" customHeight="1" outlineLevel="1" x14ac:dyDescent="0.3">
      <c r="A166" s="13"/>
      <c r="C166" s="367" t="s">
        <v>3</v>
      </c>
      <c r="D166" s="492"/>
      <c r="E166" s="367" t="s">
        <v>1462</v>
      </c>
      <c r="F166" s="492"/>
      <c r="G166" s="250">
        <v>1</v>
      </c>
      <c r="H166" s="249">
        <v>1</v>
      </c>
      <c r="I166" s="122">
        <v>0</v>
      </c>
      <c r="J166"/>
      <c r="K166"/>
      <c r="L166"/>
    </row>
    <row r="167" spans="1:12" ht="26.4" customHeight="1" outlineLevel="1" x14ac:dyDescent="0.3">
      <c r="A167" s="13"/>
      <c r="C167" s="367" t="s">
        <v>3</v>
      </c>
      <c r="D167" s="492"/>
      <c r="E167" s="367" t="s">
        <v>1490</v>
      </c>
      <c r="F167" s="492"/>
      <c r="G167" s="250">
        <v>38</v>
      </c>
      <c r="H167" s="249">
        <v>55</v>
      </c>
      <c r="I167" s="122">
        <v>0</v>
      </c>
      <c r="J167"/>
      <c r="K167"/>
      <c r="L167"/>
    </row>
    <row r="168" spans="1:12" ht="26.4" customHeight="1" outlineLevel="1" x14ac:dyDescent="0.3">
      <c r="A168" s="13"/>
      <c r="C168" s="367" t="s">
        <v>3</v>
      </c>
      <c r="D168" s="492"/>
      <c r="E168" s="367" t="s">
        <v>1515</v>
      </c>
      <c r="F168" s="492"/>
      <c r="G168" s="250">
        <v>39</v>
      </c>
      <c r="H168" s="249">
        <v>58</v>
      </c>
      <c r="I168" s="122">
        <v>0</v>
      </c>
      <c r="J168"/>
      <c r="K168"/>
      <c r="L168"/>
    </row>
    <row r="169" spans="1:12" ht="26.4" customHeight="1" outlineLevel="1" x14ac:dyDescent="0.3">
      <c r="A169" s="13"/>
      <c r="C169" s="367" t="s">
        <v>3</v>
      </c>
      <c r="D169" s="492"/>
      <c r="E169" s="367" t="s">
        <v>1535</v>
      </c>
      <c r="F169" s="492"/>
      <c r="G169" s="250">
        <v>55</v>
      </c>
      <c r="H169" s="249">
        <v>129</v>
      </c>
      <c r="I169" s="122">
        <v>0</v>
      </c>
      <c r="J169"/>
      <c r="K169"/>
      <c r="L169"/>
    </row>
    <row r="170" spans="1:12" ht="26.4" customHeight="1" outlineLevel="1" x14ac:dyDescent="0.3">
      <c r="A170" s="13"/>
      <c r="C170" s="367" t="s">
        <v>3</v>
      </c>
      <c r="D170" s="492"/>
      <c r="E170" s="367" t="s">
        <v>3</v>
      </c>
      <c r="F170" s="492"/>
      <c r="G170" s="105"/>
      <c r="H170" s="108"/>
      <c r="I170" s="122"/>
      <c r="J170"/>
      <c r="K170"/>
      <c r="L170"/>
    </row>
    <row r="171" spans="1:12" ht="26.4" customHeight="1" outlineLevel="1" x14ac:dyDescent="0.3">
      <c r="A171" s="13"/>
      <c r="C171" s="367" t="s">
        <v>3</v>
      </c>
      <c r="D171" s="492"/>
      <c r="E171" s="367" t="s">
        <v>3</v>
      </c>
      <c r="F171" s="492"/>
      <c r="G171" s="105"/>
      <c r="H171" s="108"/>
      <c r="I171" s="122"/>
      <c r="J171"/>
      <c r="K171"/>
      <c r="L171"/>
    </row>
    <row r="172" spans="1:12" ht="26.4" customHeight="1" outlineLevel="1" x14ac:dyDescent="0.3">
      <c r="A172" s="13"/>
      <c r="C172" s="367" t="s">
        <v>3</v>
      </c>
      <c r="D172" s="492"/>
      <c r="E172" s="367" t="s">
        <v>3</v>
      </c>
      <c r="F172" s="492"/>
      <c r="G172" s="105"/>
      <c r="H172" s="108"/>
      <c r="I172" s="122"/>
      <c r="J172"/>
      <c r="K172"/>
      <c r="L172"/>
    </row>
    <row r="173" spans="1:12" ht="26.4" customHeight="1" outlineLevel="1" x14ac:dyDescent="0.3">
      <c r="A173" s="13"/>
      <c r="C173" s="367" t="s">
        <v>3</v>
      </c>
      <c r="D173" s="492"/>
      <c r="E173" s="367" t="s">
        <v>3</v>
      </c>
      <c r="F173" s="492"/>
      <c r="G173" s="105"/>
      <c r="H173" s="108"/>
      <c r="I173" s="122"/>
      <c r="J173"/>
      <c r="K173"/>
      <c r="L173"/>
    </row>
    <row r="174" spans="1:12" ht="26.4" customHeight="1" outlineLevel="1" x14ac:dyDescent="0.3">
      <c r="A174" s="13"/>
      <c r="C174" s="367" t="s">
        <v>3</v>
      </c>
      <c r="D174" s="492"/>
      <c r="E174" s="367" t="s">
        <v>3</v>
      </c>
      <c r="F174" s="492"/>
      <c r="G174" s="105"/>
      <c r="H174" s="108"/>
      <c r="I174" s="122"/>
      <c r="J174"/>
      <c r="K174"/>
      <c r="L174"/>
    </row>
    <row r="175" spans="1:12" ht="26.4" customHeight="1" outlineLevel="1" x14ac:dyDescent="0.3">
      <c r="A175" s="13"/>
      <c r="C175" s="367" t="s">
        <v>3</v>
      </c>
      <c r="D175" s="492"/>
      <c r="E175" s="367" t="s">
        <v>3</v>
      </c>
      <c r="F175" s="492"/>
      <c r="G175" s="105"/>
      <c r="H175" s="108"/>
      <c r="I175" s="122"/>
      <c r="J175"/>
      <c r="K175"/>
      <c r="L175"/>
    </row>
    <row r="176" spans="1:12" ht="26.4" customHeight="1" outlineLevel="1" x14ac:dyDescent="0.3">
      <c r="A176" s="13"/>
      <c r="C176" s="367" t="s">
        <v>3</v>
      </c>
      <c r="D176" s="492"/>
      <c r="E176" s="367" t="s">
        <v>3</v>
      </c>
      <c r="F176" s="492"/>
      <c r="G176" s="105"/>
      <c r="H176" s="108"/>
      <c r="I176" s="122"/>
      <c r="J176"/>
      <c r="K176"/>
      <c r="L176"/>
    </row>
    <row r="177" spans="1:12" ht="26.4" customHeight="1" outlineLevel="1" x14ac:dyDescent="0.3">
      <c r="A177" s="13"/>
      <c r="C177" s="367" t="s">
        <v>3</v>
      </c>
      <c r="D177" s="492"/>
      <c r="E177" s="367" t="s">
        <v>3</v>
      </c>
      <c r="F177" s="492"/>
      <c r="G177" s="105"/>
      <c r="H177" s="108"/>
      <c r="I177" s="122"/>
      <c r="J177"/>
      <c r="K177"/>
      <c r="L177"/>
    </row>
    <row r="178" spans="1:12" ht="26.4" customHeight="1" outlineLevel="1" x14ac:dyDescent="0.3">
      <c r="A178" s="13"/>
      <c r="C178" s="367" t="s">
        <v>3</v>
      </c>
      <c r="D178" s="492"/>
      <c r="E178" s="367" t="s">
        <v>3</v>
      </c>
      <c r="F178" s="492"/>
      <c r="G178" s="105"/>
      <c r="H178" s="108"/>
      <c r="I178" s="122"/>
      <c r="J178"/>
      <c r="K178"/>
      <c r="L178"/>
    </row>
    <row r="179" spans="1:12" ht="26.4" customHeight="1" outlineLevel="1" x14ac:dyDescent="0.3">
      <c r="A179" s="13"/>
      <c r="C179" s="367" t="s">
        <v>3</v>
      </c>
      <c r="D179" s="492"/>
      <c r="E179" s="367" t="s">
        <v>3</v>
      </c>
      <c r="F179" s="492"/>
      <c r="G179" s="105"/>
      <c r="H179" s="108"/>
      <c r="I179" s="122"/>
      <c r="J179"/>
      <c r="K179"/>
      <c r="L179"/>
    </row>
    <row r="180" spans="1:12" ht="26.4" customHeight="1" outlineLevel="1" x14ac:dyDescent="0.3">
      <c r="A180" s="13"/>
      <c r="C180" s="367" t="s">
        <v>3</v>
      </c>
      <c r="D180" s="492"/>
      <c r="E180" s="367" t="s">
        <v>3</v>
      </c>
      <c r="F180" s="492"/>
      <c r="G180" s="105"/>
      <c r="H180" s="108"/>
      <c r="I180" s="122"/>
      <c r="J180"/>
      <c r="K180"/>
      <c r="L180"/>
    </row>
    <row r="181" spans="1:12" ht="26.4" customHeight="1" outlineLevel="1" x14ac:dyDescent="0.3">
      <c r="A181" s="13"/>
      <c r="C181" s="367" t="s">
        <v>3</v>
      </c>
      <c r="D181" s="492"/>
      <c r="E181" s="367" t="s">
        <v>3</v>
      </c>
      <c r="F181" s="492"/>
      <c r="G181" s="105"/>
      <c r="H181" s="108"/>
      <c r="I181" s="122"/>
      <c r="J181"/>
      <c r="K181"/>
      <c r="L181"/>
    </row>
    <row r="182" spans="1:12" ht="26.4" customHeight="1" outlineLevel="1" x14ac:dyDescent="0.3">
      <c r="A182" s="13"/>
      <c r="C182" s="367" t="s">
        <v>3</v>
      </c>
      <c r="D182" s="492"/>
      <c r="E182" s="367" t="s">
        <v>3</v>
      </c>
      <c r="F182" s="492"/>
      <c r="G182" s="105"/>
      <c r="H182" s="108"/>
      <c r="I182" s="122"/>
      <c r="J182"/>
      <c r="K182"/>
      <c r="L182"/>
    </row>
    <row r="183" spans="1:12" ht="26.4" customHeight="1" outlineLevel="1" x14ac:dyDescent="0.3">
      <c r="A183" s="13"/>
      <c r="C183" s="367" t="s">
        <v>3</v>
      </c>
      <c r="D183" s="492"/>
      <c r="E183" s="367" t="s">
        <v>3</v>
      </c>
      <c r="F183" s="492"/>
      <c r="G183" s="105"/>
      <c r="H183" s="108"/>
      <c r="I183" s="122"/>
      <c r="J183"/>
      <c r="K183"/>
      <c r="L183"/>
    </row>
    <row r="184" spans="1:12" ht="26.4" customHeight="1" outlineLevel="1" x14ac:dyDescent="0.3">
      <c r="A184" s="13"/>
      <c r="C184" s="367" t="s">
        <v>3</v>
      </c>
      <c r="D184" s="492"/>
      <c r="E184" s="367" t="s">
        <v>3</v>
      </c>
      <c r="F184" s="492"/>
      <c r="G184" s="105"/>
      <c r="H184" s="108"/>
      <c r="I184" s="122"/>
      <c r="J184"/>
      <c r="K184"/>
      <c r="L184"/>
    </row>
    <row r="185" spans="1:12" ht="26.4" customHeight="1" outlineLevel="1" x14ac:dyDescent="0.3">
      <c r="A185" s="13"/>
      <c r="C185" s="367" t="s">
        <v>3</v>
      </c>
      <c r="D185" s="492"/>
      <c r="E185" s="367" t="s">
        <v>3</v>
      </c>
      <c r="F185" s="492"/>
      <c r="G185" s="105"/>
      <c r="H185" s="108"/>
      <c r="I185" s="122"/>
      <c r="J185"/>
      <c r="K185"/>
      <c r="L185"/>
    </row>
    <row r="186" spans="1:12" ht="26.4" customHeight="1" outlineLevel="1" x14ac:dyDescent="0.3">
      <c r="A186" s="13"/>
      <c r="C186" s="367" t="s">
        <v>3</v>
      </c>
      <c r="D186" s="492"/>
      <c r="E186" s="367" t="s">
        <v>3</v>
      </c>
      <c r="F186" s="492"/>
      <c r="G186" s="105"/>
      <c r="H186" s="108"/>
      <c r="I186" s="122"/>
      <c r="J186"/>
      <c r="K186"/>
      <c r="L186"/>
    </row>
    <row r="187" spans="1:12" ht="26.4" customHeight="1" outlineLevel="1" x14ac:dyDescent="0.3">
      <c r="A187" s="13"/>
      <c r="C187" s="367" t="s">
        <v>3</v>
      </c>
      <c r="D187" s="492"/>
      <c r="E187" s="367" t="s">
        <v>3</v>
      </c>
      <c r="F187" s="492"/>
      <c r="G187" s="105"/>
      <c r="H187" s="108"/>
      <c r="I187" s="122"/>
      <c r="J187"/>
      <c r="K187"/>
      <c r="L187"/>
    </row>
    <row r="188" spans="1:12" ht="26.4" customHeight="1" outlineLevel="1" x14ac:dyDescent="0.3">
      <c r="A188" s="13"/>
      <c r="C188" s="367" t="s">
        <v>3</v>
      </c>
      <c r="D188" s="492"/>
      <c r="E188" s="367" t="s">
        <v>3</v>
      </c>
      <c r="F188" s="492"/>
      <c r="G188" s="105"/>
      <c r="H188" s="108"/>
      <c r="I188" s="122"/>
      <c r="J188"/>
      <c r="K188"/>
      <c r="L188"/>
    </row>
    <row r="189" spans="1:12" ht="26.4" customHeight="1" outlineLevel="1" x14ac:dyDescent="0.3">
      <c r="A189" s="13"/>
      <c r="C189" s="367" t="s">
        <v>3</v>
      </c>
      <c r="D189" s="492"/>
      <c r="E189" s="367" t="s">
        <v>3</v>
      </c>
      <c r="F189" s="492"/>
      <c r="G189" s="105"/>
      <c r="H189" s="108"/>
      <c r="I189" s="122"/>
      <c r="J189"/>
      <c r="K189"/>
      <c r="L189"/>
    </row>
    <row r="190" spans="1:12" ht="26.4" customHeight="1" outlineLevel="1" x14ac:dyDescent="0.3">
      <c r="A190" s="13"/>
      <c r="C190" s="367" t="s">
        <v>3</v>
      </c>
      <c r="D190" s="492"/>
      <c r="E190" s="367" t="s">
        <v>3</v>
      </c>
      <c r="F190" s="492"/>
      <c r="G190" s="105"/>
      <c r="H190" s="108"/>
      <c r="I190" s="122"/>
      <c r="J190"/>
      <c r="K190"/>
      <c r="L190"/>
    </row>
    <row r="191" spans="1:12" ht="26.4" customHeight="1" outlineLevel="1" x14ac:dyDescent="0.3">
      <c r="A191" s="13"/>
      <c r="C191" s="367" t="s">
        <v>3</v>
      </c>
      <c r="D191" s="492"/>
      <c r="E191" s="367" t="s">
        <v>3</v>
      </c>
      <c r="F191" s="492"/>
      <c r="G191" s="105"/>
      <c r="H191" s="108"/>
      <c r="I191" s="122"/>
      <c r="J191"/>
      <c r="K191"/>
      <c r="L191"/>
    </row>
    <row r="192" spans="1:12" ht="26.4" customHeight="1" outlineLevel="1" x14ac:dyDescent="0.3">
      <c r="A192" s="13"/>
      <c r="C192" s="367" t="s">
        <v>3</v>
      </c>
      <c r="D192" s="492"/>
      <c r="E192" s="367" t="s">
        <v>3</v>
      </c>
      <c r="F192" s="492"/>
      <c r="G192" s="105"/>
      <c r="H192" s="108"/>
      <c r="I192" s="122"/>
      <c r="J192"/>
      <c r="K192"/>
      <c r="L192"/>
    </row>
    <row r="193" spans="1:15" ht="15.9" customHeight="1" x14ac:dyDescent="0.3">
      <c r="A193" s="13"/>
      <c r="B193" s="26" t="s">
        <v>1021</v>
      </c>
      <c r="C193" s="19"/>
      <c r="D193" s="20"/>
      <c r="E193" s="20"/>
      <c r="F193" s="20"/>
      <c r="G193" s="20"/>
      <c r="H193" s="20"/>
      <c r="I193" s="20"/>
      <c r="J193"/>
      <c r="K193"/>
      <c r="L193"/>
    </row>
    <row r="194" spans="1:15" ht="27" customHeight="1" x14ac:dyDescent="0.3">
      <c r="A194" s="13"/>
      <c r="C194" s="378" t="s">
        <v>1070</v>
      </c>
      <c r="D194" s="379"/>
      <c r="E194" s="379"/>
      <c r="F194" s="379"/>
      <c r="G194" s="379"/>
      <c r="H194" s="379"/>
      <c r="I194" s="379"/>
      <c r="J194"/>
      <c r="K194"/>
      <c r="L194"/>
    </row>
    <row r="195" spans="1:15" ht="15.9" customHeight="1" x14ac:dyDescent="0.3">
      <c r="A195" s="13"/>
      <c r="J195"/>
      <c r="K195"/>
      <c r="L195"/>
    </row>
    <row r="196" spans="1:15" ht="15.9" customHeight="1" x14ac:dyDescent="0.3">
      <c r="A196" s="12" t="s">
        <v>401</v>
      </c>
      <c r="B196" s="373" t="s">
        <v>1071</v>
      </c>
      <c r="C196" s="374"/>
      <c r="D196" s="374"/>
      <c r="E196" s="374"/>
      <c r="F196" s="374"/>
      <c r="G196" s="374"/>
      <c r="H196" s="375"/>
      <c r="I196" s="41" t="s">
        <v>1442</v>
      </c>
      <c r="J196"/>
      <c r="K196"/>
      <c r="L196"/>
    </row>
    <row r="197" spans="1:15" ht="18" customHeight="1" x14ac:dyDescent="0.3">
      <c r="A197" s="12"/>
      <c r="B197" s="337" t="s">
        <v>1072</v>
      </c>
      <c r="C197" s="338"/>
      <c r="D197" s="338"/>
      <c r="E197" s="338"/>
      <c r="F197" s="338"/>
      <c r="G197" s="338"/>
      <c r="H197" s="338"/>
      <c r="I197" s="338"/>
      <c r="J197"/>
      <c r="K197"/>
      <c r="L197"/>
    </row>
    <row r="198" spans="1:15" ht="15.9" customHeight="1" x14ac:dyDescent="0.3">
      <c r="C198" s="324" t="s">
        <v>1073</v>
      </c>
      <c r="D198" s="325"/>
      <c r="E198" s="325"/>
      <c r="F198" s="325"/>
      <c r="G198" s="325"/>
      <c r="H198" s="325"/>
      <c r="I198" s="326"/>
      <c r="J198"/>
      <c r="K198"/>
      <c r="L198"/>
      <c r="M198"/>
      <c r="N198"/>
      <c r="O198"/>
    </row>
    <row r="199" spans="1:15" s="57" customFormat="1" ht="27.6" customHeight="1" x14ac:dyDescent="0.3">
      <c r="A199" s="74"/>
      <c r="C199" s="384" t="s">
        <v>1074</v>
      </c>
      <c r="D199" s="385"/>
      <c r="E199" s="385"/>
      <c r="F199" s="386"/>
      <c r="G199" s="136">
        <v>1</v>
      </c>
      <c r="H199" s="406"/>
      <c r="I199" s="407"/>
      <c r="J199"/>
      <c r="K199"/>
      <c r="L199"/>
      <c r="M199"/>
      <c r="N199"/>
      <c r="O199"/>
    </row>
    <row r="200" spans="1:15" s="57" customFormat="1" ht="27.6" customHeight="1" x14ac:dyDescent="0.3">
      <c r="C200" s="384" t="s">
        <v>1075</v>
      </c>
      <c r="D200" s="385"/>
      <c r="E200" s="385"/>
      <c r="F200" s="386"/>
      <c r="G200" s="136">
        <v>0.7</v>
      </c>
      <c r="H200" s="406"/>
      <c r="I200" s="407"/>
      <c r="J200"/>
      <c r="K200"/>
      <c r="L200"/>
      <c r="M200"/>
      <c r="N200"/>
      <c r="O200"/>
    </row>
    <row r="201" spans="1:15" s="57" customFormat="1" ht="27.6" customHeight="1" x14ac:dyDescent="0.3">
      <c r="C201" s="384" t="s">
        <v>1076</v>
      </c>
      <c r="D201" s="385"/>
      <c r="E201" s="385"/>
      <c r="F201" s="386"/>
      <c r="G201" s="136">
        <v>1</v>
      </c>
      <c r="H201" s="406"/>
      <c r="I201" s="407"/>
      <c r="J201"/>
      <c r="K201"/>
      <c r="L201"/>
      <c r="M201"/>
      <c r="N201"/>
      <c r="O201"/>
    </row>
    <row r="202" spans="1:15" s="57" customFormat="1" ht="71.400000000000006" customHeight="1" x14ac:dyDescent="0.3">
      <c r="C202" s="384" t="s">
        <v>1077</v>
      </c>
      <c r="D202" s="385"/>
      <c r="E202" s="385"/>
      <c r="F202" s="386"/>
      <c r="G202" s="136">
        <v>1</v>
      </c>
      <c r="H202" s="410" t="s">
        <v>2419</v>
      </c>
      <c r="I202" s="369"/>
      <c r="J202"/>
      <c r="K202"/>
      <c r="L202"/>
      <c r="M202"/>
      <c r="N202"/>
      <c r="O202"/>
    </row>
    <row r="203" spans="1:15" s="57" customFormat="1" ht="208.2" customHeight="1" x14ac:dyDescent="0.3">
      <c r="C203" s="384" t="s">
        <v>1078</v>
      </c>
      <c r="D203" s="385"/>
      <c r="E203" s="385"/>
      <c r="F203" s="386"/>
      <c r="G203" s="136">
        <v>0.11</v>
      </c>
      <c r="H203" s="132" t="s">
        <v>1256</v>
      </c>
      <c r="I203" s="266" t="s">
        <v>2417</v>
      </c>
      <c r="J203"/>
      <c r="K203"/>
      <c r="L203"/>
      <c r="M203"/>
      <c r="N203"/>
      <c r="O203"/>
    </row>
    <row r="204" spans="1:15" s="57" customFormat="1" ht="27.6" customHeight="1" x14ac:dyDescent="0.3">
      <c r="C204" s="384" t="s">
        <v>1079</v>
      </c>
      <c r="D204" s="385"/>
      <c r="E204" s="385"/>
      <c r="F204" s="386"/>
      <c r="G204" s="138">
        <v>0</v>
      </c>
      <c r="H204" s="406"/>
      <c r="I204" s="407"/>
      <c r="J204"/>
      <c r="K204"/>
      <c r="L204"/>
    </row>
    <row r="205" spans="1:15" s="57" customFormat="1" ht="27.6" customHeight="1" x14ac:dyDescent="0.3">
      <c r="C205" s="384" t="s">
        <v>1080</v>
      </c>
      <c r="D205" s="385"/>
      <c r="E205" s="385"/>
      <c r="F205" s="386"/>
      <c r="G205" s="138">
        <v>0</v>
      </c>
      <c r="H205" s="408"/>
      <c r="I205" s="409"/>
      <c r="J205"/>
      <c r="K205"/>
      <c r="L205"/>
    </row>
    <row r="206" spans="1:15" s="57" customFormat="1" ht="27.6" customHeight="1" x14ac:dyDescent="0.3">
      <c r="C206" s="384" t="s">
        <v>1081</v>
      </c>
      <c r="D206" s="385"/>
      <c r="E206" s="385"/>
      <c r="F206" s="386"/>
      <c r="G206" s="410" t="s">
        <v>2418</v>
      </c>
      <c r="H206" s="368"/>
      <c r="I206" s="369"/>
    </row>
    <row r="207" spans="1:15" s="57" customFormat="1" ht="27.6" customHeight="1" x14ac:dyDescent="0.3">
      <c r="C207" s="384" t="s">
        <v>1082</v>
      </c>
      <c r="D207" s="385"/>
      <c r="E207" s="385"/>
      <c r="F207" s="386"/>
      <c r="G207" s="410" t="s">
        <v>2416</v>
      </c>
      <c r="H207" s="368"/>
      <c r="I207" s="369"/>
    </row>
    <row r="208" spans="1:15" ht="15.9" customHeight="1" x14ac:dyDescent="0.3">
      <c r="A208" s="13"/>
      <c r="C208" s="411" t="s">
        <v>1083</v>
      </c>
      <c r="D208" s="412"/>
      <c r="E208" s="412"/>
      <c r="F208" s="412"/>
      <c r="G208" s="412"/>
      <c r="H208" s="412"/>
      <c r="I208" s="412"/>
    </row>
    <row r="209" spans="1:9" ht="15.9" customHeight="1" x14ac:dyDescent="0.3"/>
    <row r="210" spans="1:9" ht="17.100000000000001" customHeight="1" x14ac:dyDescent="0.3">
      <c r="A210" s="12" t="s">
        <v>406</v>
      </c>
      <c r="B210" s="373" t="s">
        <v>1084</v>
      </c>
      <c r="C210" s="374"/>
      <c r="D210" s="374"/>
      <c r="E210" s="374"/>
      <c r="F210" s="374"/>
      <c r="G210" s="374"/>
      <c r="H210" s="375"/>
      <c r="I210" s="41" t="s">
        <v>1470</v>
      </c>
    </row>
    <row r="211" spans="1:9" ht="18.600000000000001" customHeight="1" x14ac:dyDescent="0.3">
      <c r="A211" s="12"/>
      <c r="B211" s="337" t="s">
        <v>1085</v>
      </c>
      <c r="C211" s="338"/>
      <c r="D211" s="338"/>
      <c r="E211" s="338"/>
      <c r="F211" s="338"/>
      <c r="G211" s="338"/>
      <c r="H211" s="338"/>
      <c r="I211" s="338"/>
    </row>
    <row r="212" spans="1:9" ht="32.4" customHeight="1" x14ac:dyDescent="0.3">
      <c r="C212" s="363" t="s">
        <v>1086</v>
      </c>
      <c r="D212" s="397"/>
      <c r="E212" s="363" t="s">
        <v>899</v>
      </c>
      <c r="F212" s="364"/>
      <c r="G212" s="365"/>
      <c r="H212" s="363" t="s">
        <v>1067</v>
      </c>
      <c r="I212" s="365"/>
    </row>
    <row r="213" spans="1:9" ht="15.9" customHeight="1" x14ac:dyDescent="0.3">
      <c r="C213" s="390" t="s">
        <v>3</v>
      </c>
      <c r="D213" s="392"/>
      <c r="E213" s="367" t="s">
        <v>3</v>
      </c>
      <c r="F213" s="368"/>
      <c r="G213" s="369"/>
      <c r="H213" s="398"/>
      <c r="I213" s="400"/>
    </row>
    <row r="214" spans="1:9" ht="15.9" customHeight="1" x14ac:dyDescent="0.3">
      <c r="A214" s="13"/>
      <c r="C214" s="390" t="s">
        <v>3</v>
      </c>
      <c r="D214" s="392"/>
      <c r="E214" s="367" t="s">
        <v>3</v>
      </c>
      <c r="F214" s="368"/>
      <c r="G214" s="369"/>
      <c r="H214" s="398"/>
      <c r="I214" s="400"/>
    </row>
    <row r="215" spans="1:9" ht="15.9" customHeight="1" x14ac:dyDescent="0.3">
      <c r="A215" s="13"/>
      <c r="C215" s="390" t="s">
        <v>3</v>
      </c>
      <c r="D215" s="392"/>
      <c r="E215" s="367" t="s">
        <v>3</v>
      </c>
      <c r="F215" s="368"/>
      <c r="G215" s="369"/>
      <c r="H215" s="539"/>
      <c r="I215" s="540"/>
    </row>
    <row r="216" spans="1:9" ht="15.9" customHeight="1" x14ac:dyDescent="0.3">
      <c r="A216" s="13"/>
      <c r="C216" s="390" t="s">
        <v>3</v>
      </c>
      <c r="D216" s="392"/>
      <c r="E216" s="367" t="s">
        <v>3</v>
      </c>
      <c r="F216" s="368"/>
      <c r="G216" s="369"/>
      <c r="H216" s="398"/>
      <c r="I216" s="400"/>
    </row>
    <row r="217" spans="1:9" ht="15.9" hidden="1" customHeight="1" outlineLevel="1" x14ac:dyDescent="0.3">
      <c r="A217" s="13"/>
      <c r="C217" s="390" t="s">
        <v>3</v>
      </c>
      <c r="D217" s="392"/>
      <c r="E217" s="367" t="s">
        <v>3</v>
      </c>
      <c r="F217" s="368"/>
      <c r="G217" s="369"/>
      <c r="H217" s="539"/>
      <c r="I217" s="540"/>
    </row>
    <row r="218" spans="1:9" ht="15.9" hidden="1" customHeight="1" outlineLevel="1" x14ac:dyDescent="0.3">
      <c r="C218" s="390" t="s">
        <v>3</v>
      </c>
      <c r="D218" s="392"/>
      <c r="E218" s="367" t="s">
        <v>3</v>
      </c>
      <c r="F218" s="368"/>
      <c r="G218" s="369"/>
      <c r="H218" s="398"/>
      <c r="I218" s="400"/>
    </row>
    <row r="219" spans="1:9" ht="15.9" hidden="1" customHeight="1" outlineLevel="1" x14ac:dyDescent="0.3">
      <c r="A219" s="13"/>
      <c r="C219" s="390" t="s">
        <v>3</v>
      </c>
      <c r="D219" s="392"/>
      <c r="E219" s="367" t="s">
        <v>3</v>
      </c>
      <c r="F219" s="368"/>
      <c r="G219" s="369"/>
      <c r="H219" s="398"/>
      <c r="I219" s="400"/>
    </row>
    <row r="220" spans="1:9" ht="15.9" hidden="1" customHeight="1" outlineLevel="1" x14ac:dyDescent="0.3">
      <c r="A220" s="13"/>
      <c r="C220" s="390" t="s">
        <v>3</v>
      </c>
      <c r="D220" s="392"/>
      <c r="E220" s="367" t="s">
        <v>3</v>
      </c>
      <c r="F220" s="368"/>
      <c r="G220" s="369"/>
      <c r="H220" s="539"/>
      <c r="I220" s="540"/>
    </row>
    <row r="221" spans="1:9" ht="15.9" hidden="1" customHeight="1" outlineLevel="1" x14ac:dyDescent="0.3">
      <c r="A221" s="13"/>
      <c r="C221" s="390" t="s">
        <v>3</v>
      </c>
      <c r="D221" s="392"/>
      <c r="E221" s="367" t="s">
        <v>3</v>
      </c>
      <c r="F221" s="368"/>
      <c r="G221" s="369"/>
      <c r="H221" s="398"/>
      <c r="I221" s="400"/>
    </row>
    <row r="222" spans="1:9" ht="15.9" hidden="1" customHeight="1" outlineLevel="1" x14ac:dyDescent="0.3">
      <c r="A222" s="13"/>
      <c r="C222" s="390" t="s">
        <v>3</v>
      </c>
      <c r="D222" s="392"/>
      <c r="E222" s="367" t="s">
        <v>3</v>
      </c>
      <c r="F222" s="368"/>
      <c r="G222" s="369"/>
      <c r="H222" s="539"/>
      <c r="I222" s="540"/>
    </row>
    <row r="223" spans="1:9" ht="15.9" hidden="1" customHeight="1" outlineLevel="1" x14ac:dyDescent="0.3">
      <c r="C223" s="390" t="s">
        <v>3</v>
      </c>
      <c r="D223" s="392"/>
      <c r="E223" s="367" t="s">
        <v>3</v>
      </c>
      <c r="F223" s="368"/>
      <c r="G223" s="369"/>
      <c r="H223" s="398"/>
      <c r="I223" s="400"/>
    </row>
    <row r="224" spans="1:9" ht="15.9" hidden="1" customHeight="1" outlineLevel="1" x14ac:dyDescent="0.3">
      <c r="A224" s="13"/>
      <c r="C224" s="390" t="s">
        <v>3</v>
      </c>
      <c r="D224" s="392"/>
      <c r="E224" s="367" t="s">
        <v>3</v>
      </c>
      <c r="F224" s="368"/>
      <c r="G224" s="369"/>
      <c r="H224" s="398"/>
      <c r="I224" s="400"/>
    </row>
    <row r="225" spans="1:9" ht="15.9" hidden="1" customHeight="1" outlineLevel="1" x14ac:dyDescent="0.3">
      <c r="A225" s="13"/>
      <c r="C225" s="390" t="s">
        <v>3</v>
      </c>
      <c r="D225" s="392"/>
      <c r="E225" s="367" t="s">
        <v>3</v>
      </c>
      <c r="F225" s="368"/>
      <c r="G225" s="369"/>
      <c r="H225" s="539"/>
      <c r="I225" s="540"/>
    </row>
    <row r="226" spans="1:9" ht="15.9" hidden="1" customHeight="1" outlineLevel="1" x14ac:dyDescent="0.3">
      <c r="A226" s="13"/>
      <c r="C226" s="390" t="s">
        <v>3</v>
      </c>
      <c r="D226" s="392"/>
      <c r="E226" s="367" t="s">
        <v>3</v>
      </c>
      <c r="F226" s="368"/>
      <c r="G226" s="369"/>
      <c r="H226" s="398"/>
      <c r="I226" s="400"/>
    </row>
    <row r="227" spans="1:9" ht="15.9" hidden="1" customHeight="1" outlineLevel="1" x14ac:dyDescent="0.3">
      <c r="A227" s="13"/>
      <c r="C227" s="390" t="s">
        <v>3</v>
      </c>
      <c r="D227" s="392"/>
      <c r="E227" s="367" t="s">
        <v>3</v>
      </c>
      <c r="F227" s="368"/>
      <c r="G227" s="369"/>
      <c r="H227" s="539"/>
      <c r="I227" s="540"/>
    </row>
    <row r="228" spans="1:9" ht="15.9" hidden="1" customHeight="1" outlineLevel="1" x14ac:dyDescent="0.3">
      <c r="C228" s="390" t="s">
        <v>3</v>
      </c>
      <c r="D228" s="392"/>
      <c r="E228" s="367" t="s">
        <v>3</v>
      </c>
      <c r="F228" s="368"/>
      <c r="G228" s="369"/>
      <c r="H228" s="398"/>
      <c r="I228" s="400"/>
    </row>
    <row r="229" spans="1:9" ht="15.9" hidden="1" customHeight="1" outlineLevel="1" x14ac:dyDescent="0.3">
      <c r="A229" s="13"/>
      <c r="C229" s="390" t="s">
        <v>3</v>
      </c>
      <c r="D229" s="392"/>
      <c r="E229" s="367" t="s">
        <v>3</v>
      </c>
      <c r="F229" s="368"/>
      <c r="G229" s="369"/>
      <c r="H229" s="398"/>
      <c r="I229" s="400"/>
    </row>
    <row r="230" spans="1:9" ht="15.9" hidden="1" customHeight="1" outlineLevel="1" x14ac:dyDescent="0.3">
      <c r="A230" s="13"/>
      <c r="C230" s="390" t="s">
        <v>3</v>
      </c>
      <c r="D230" s="392"/>
      <c r="E230" s="367" t="s">
        <v>3</v>
      </c>
      <c r="F230" s="368"/>
      <c r="G230" s="369"/>
      <c r="H230" s="539"/>
      <c r="I230" s="540"/>
    </row>
    <row r="231" spans="1:9" ht="15.9" hidden="1" customHeight="1" outlineLevel="1" x14ac:dyDescent="0.3">
      <c r="A231" s="13"/>
      <c r="C231" s="390" t="s">
        <v>3</v>
      </c>
      <c r="D231" s="392"/>
      <c r="E231" s="367" t="s">
        <v>3</v>
      </c>
      <c r="F231" s="368"/>
      <c r="G231" s="369"/>
      <c r="H231" s="398"/>
      <c r="I231" s="400"/>
    </row>
    <row r="232" spans="1:9" ht="15.9" hidden="1" customHeight="1" outlineLevel="1" x14ac:dyDescent="0.3">
      <c r="A232" s="13"/>
      <c r="C232" s="390" t="s">
        <v>3</v>
      </c>
      <c r="D232" s="392"/>
      <c r="E232" s="367" t="s">
        <v>3</v>
      </c>
      <c r="F232" s="368"/>
      <c r="G232" s="369"/>
      <c r="H232" s="539"/>
      <c r="I232" s="540"/>
    </row>
    <row r="233" spans="1:9" ht="15.9" customHeight="1" collapsed="1" x14ac:dyDescent="0.3">
      <c r="A233" s="13"/>
      <c r="B233" s="26" t="s">
        <v>1021</v>
      </c>
      <c r="C233" s="19"/>
      <c r="D233" s="11"/>
      <c r="E233" s="11"/>
      <c r="F233" s="11"/>
      <c r="G233" s="11"/>
      <c r="H233" s="11"/>
    </row>
    <row r="234" spans="1:9" ht="15.9" customHeight="1" x14ac:dyDescent="0.3">
      <c r="A234" s="13"/>
      <c r="C234" s="378" t="s">
        <v>1087</v>
      </c>
      <c r="D234" s="379"/>
      <c r="E234" s="379"/>
      <c r="F234" s="379"/>
      <c r="G234" s="379"/>
      <c r="H234" s="379"/>
      <c r="I234" s="379"/>
    </row>
    <row r="235" spans="1:9" ht="15.9" customHeight="1" x14ac:dyDescent="0.3">
      <c r="A235" s="13"/>
    </row>
    <row r="236" spans="1:9" ht="15.9" customHeight="1" x14ac:dyDescent="0.3">
      <c r="A236" s="13"/>
      <c r="B236" s="373" t="s">
        <v>1088</v>
      </c>
      <c r="C236" s="374"/>
      <c r="D236" s="374"/>
      <c r="E236" s="374"/>
      <c r="F236" s="374"/>
      <c r="G236" s="374"/>
      <c r="H236" s="375"/>
      <c r="I236" s="41" t="s">
        <v>1470</v>
      </c>
    </row>
    <row r="237" spans="1:9" ht="18.600000000000001" customHeight="1" x14ac:dyDescent="0.3">
      <c r="B237" s="373" t="s">
        <v>1089</v>
      </c>
      <c r="C237" s="374"/>
      <c r="D237" s="374"/>
      <c r="E237" s="374"/>
      <c r="F237" s="374"/>
      <c r="G237" s="374"/>
      <c r="H237" s="374"/>
      <c r="I237" s="374"/>
    </row>
    <row r="238" spans="1:9" ht="15.9" customHeight="1" x14ac:dyDescent="0.3">
      <c r="B238" s="11"/>
      <c r="C238" s="324" t="s">
        <v>1090</v>
      </c>
      <c r="D238" s="325"/>
      <c r="E238" s="325"/>
      <c r="F238" s="325"/>
      <c r="G238" s="326"/>
      <c r="H238" s="358"/>
      <c r="I238" s="490"/>
    </row>
    <row r="239" spans="1:9" ht="15.9" customHeight="1" x14ac:dyDescent="0.3">
      <c r="B239" s="11"/>
      <c r="C239" s="124"/>
      <c r="D239" s="125"/>
      <c r="E239" s="125"/>
      <c r="F239" s="125"/>
      <c r="G239" s="125"/>
      <c r="H239" s="124"/>
      <c r="I239" s="125"/>
    </row>
    <row r="240" spans="1:9" ht="17.100000000000001" customHeight="1" x14ac:dyDescent="0.3">
      <c r="A240" s="12" t="s">
        <v>416</v>
      </c>
      <c r="B240" s="373" t="s">
        <v>1091</v>
      </c>
      <c r="C240" s="374"/>
      <c r="D240" s="374"/>
      <c r="E240" s="374"/>
      <c r="F240" s="374"/>
      <c r="G240" s="374"/>
      <c r="H240" s="375"/>
      <c r="I240" s="41" t="s">
        <v>1470</v>
      </c>
    </row>
    <row r="241" spans="1:9" ht="15.9" customHeight="1" x14ac:dyDescent="0.3">
      <c r="A241" s="12"/>
      <c r="B241" s="337" t="s">
        <v>1092</v>
      </c>
      <c r="C241" s="338"/>
      <c r="D241" s="338"/>
      <c r="E241" s="338"/>
      <c r="F241" s="338"/>
      <c r="G241" s="338"/>
      <c r="H241" s="338"/>
      <c r="I241" s="338"/>
    </row>
    <row r="242" spans="1:9" ht="16.2" customHeight="1" x14ac:dyDescent="0.3">
      <c r="A242" s="12"/>
      <c r="B242" s="15" t="s">
        <v>27</v>
      </c>
      <c r="C242" s="339" t="s">
        <v>1093</v>
      </c>
      <c r="D242" s="339"/>
      <c r="E242" s="339"/>
      <c r="F242" s="339"/>
      <c r="G242" s="339"/>
      <c r="H242" s="339"/>
      <c r="I242" s="339"/>
    </row>
    <row r="243" spans="1:9" ht="16.2" customHeight="1" x14ac:dyDescent="0.3">
      <c r="A243" s="12"/>
      <c r="B243" s="15" t="s">
        <v>27</v>
      </c>
      <c r="C243" s="339" t="s">
        <v>1094</v>
      </c>
      <c r="D243" s="339"/>
      <c r="E243" s="339"/>
      <c r="F243" s="339"/>
      <c r="G243" s="339"/>
      <c r="H243" s="339"/>
      <c r="I243" s="339"/>
    </row>
    <row r="244" spans="1:9" ht="16.2" customHeight="1" x14ac:dyDescent="0.3">
      <c r="A244" s="12"/>
      <c r="B244" s="15" t="s">
        <v>27</v>
      </c>
      <c r="C244" s="340" t="s">
        <v>1095</v>
      </c>
      <c r="D244" s="340"/>
      <c r="E244" s="340"/>
      <c r="F244" s="340"/>
      <c r="G244" s="340"/>
      <c r="H244" s="340"/>
      <c r="I244" s="340"/>
    </row>
    <row r="245" spans="1:9" ht="31.2" customHeight="1" x14ac:dyDescent="0.3">
      <c r="A245" s="12"/>
      <c r="B245" s="15"/>
      <c r="C245" s="46" t="s">
        <v>1096</v>
      </c>
      <c r="D245" s="324" t="s">
        <v>1097</v>
      </c>
      <c r="E245" s="331"/>
      <c r="F245" s="324" t="s">
        <v>1098</v>
      </c>
      <c r="G245" s="331"/>
      <c r="H245" s="324" t="s">
        <v>1099</v>
      </c>
      <c r="I245" s="331"/>
    </row>
    <row r="246" spans="1:9" ht="25.2" customHeight="1" x14ac:dyDescent="0.3">
      <c r="C246" s="71"/>
      <c r="D246" s="535"/>
      <c r="E246" s="536"/>
      <c r="F246" s="410" t="s">
        <v>3</v>
      </c>
      <c r="G246" s="369"/>
      <c r="H246" s="410"/>
      <c r="I246" s="369"/>
    </row>
    <row r="247" spans="1:9" ht="25.2" customHeight="1" x14ac:dyDescent="0.3">
      <c r="C247" s="71"/>
      <c r="D247" s="535"/>
      <c r="E247" s="536"/>
      <c r="F247" s="410" t="s">
        <v>3</v>
      </c>
      <c r="G247" s="369"/>
      <c r="H247" s="410"/>
      <c r="I247" s="369"/>
    </row>
    <row r="248" spans="1:9" ht="25.2" customHeight="1" x14ac:dyDescent="0.3">
      <c r="C248" s="71"/>
      <c r="D248" s="535"/>
      <c r="E248" s="536"/>
      <c r="F248" s="410" t="s">
        <v>3</v>
      </c>
      <c r="G248" s="369"/>
      <c r="H248" s="410"/>
      <c r="I248" s="369"/>
    </row>
    <row r="249" spans="1:9" ht="25.2" customHeight="1" x14ac:dyDescent="0.3">
      <c r="C249" s="71"/>
      <c r="D249" s="535"/>
      <c r="E249" s="536"/>
      <c r="F249" s="410" t="s">
        <v>3</v>
      </c>
      <c r="G249" s="369"/>
      <c r="H249" s="410"/>
      <c r="I249" s="369"/>
    </row>
    <row r="250" spans="1:9" ht="25.2" hidden="1" customHeight="1" outlineLevel="1" x14ac:dyDescent="0.3">
      <c r="C250" s="71"/>
      <c r="D250" s="535"/>
      <c r="E250" s="536"/>
      <c r="F250" s="410" t="s">
        <v>3</v>
      </c>
      <c r="G250" s="369"/>
      <c r="H250" s="410"/>
      <c r="I250" s="369"/>
    </row>
    <row r="251" spans="1:9" ht="25.2" hidden="1" customHeight="1" outlineLevel="1" x14ac:dyDescent="0.3">
      <c r="C251" s="71"/>
      <c r="D251" s="535"/>
      <c r="E251" s="536"/>
      <c r="F251" s="410" t="s">
        <v>3</v>
      </c>
      <c r="G251" s="369"/>
      <c r="H251" s="410"/>
      <c r="I251" s="369"/>
    </row>
    <row r="252" spans="1:9" ht="25.2" hidden="1" customHeight="1" outlineLevel="1" x14ac:dyDescent="0.3">
      <c r="C252" s="71"/>
      <c r="D252" s="535"/>
      <c r="E252" s="536"/>
      <c r="F252" s="410" t="s">
        <v>3</v>
      </c>
      <c r="G252" s="369"/>
      <c r="H252" s="410"/>
      <c r="I252" s="369"/>
    </row>
    <row r="253" spans="1:9" ht="25.2" hidden="1" customHeight="1" outlineLevel="1" x14ac:dyDescent="0.3">
      <c r="C253" s="71"/>
      <c r="D253" s="535"/>
      <c r="E253" s="536"/>
      <c r="F253" s="410" t="s">
        <v>3</v>
      </c>
      <c r="G253" s="369"/>
      <c r="H253" s="410"/>
      <c r="I253" s="369"/>
    </row>
    <row r="254" spans="1:9" ht="25.2" hidden="1" customHeight="1" outlineLevel="1" x14ac:dyDescent="0.3">
      <c r="C254" s="71"/>
      <c r="D254" s="535"/>
      <c r="E254" s="536"/>
      <c r="F254" s="410" t="s">
        <v>3</v>
      </c>
      <c r="G254" s="369"/>
      <c r="H254" s="410"/>
      <c r="I254" s="369"/>
    </row>
    <row r="255" spans="1:9" ht="25.2" hidden="1" customHeight="1" outlineLevel="1" x14ac:dyDescent="0.3">
      <c r="C255" s="71"/>
      <c r="D255" s="535"/>
      <c r="E255" s="536"/>
      <c r="F255" s="410" t="s">
        <v>3</v>
      </c>
      <c r="G255" s="369"/>
      <c r="H255" s="410"/>
      <c r="I255" s="369"/>
    </row>
    <row r="256" spans="1:9" ht="25.2" hidden="1" customHeight="1" outlineLevel="1" x14ac:dyDescent="0.3">
      <c r="C256" s="71"/>
      <c r="D256" s="535"/>
      <c r="E256" s="536"/>
      <c r="F256" s="410" t="s">
        <v>3</v>
      </c>
      <c r="G256" s="369"/>
      <c r="H256" s="410"/>
      <c r="I256" s="369"/>
    </row>
    <row r="257" spans="1:11" ht="25.2" hidden="1" customHeight="1" outlineLevel="1" x14ac:dyDescent="0.3">
      <c r="C257" s="71"/>
      <c r="D257" s="535"/>
      <c r="E257" s="536"/>
      <c r="F257" s="410" t="s">
        <v>3</v>
      </c>
      <c r="G257" s="369"/>
      <c r="H257" s="410"/>
      <c r="I257" s="369"/>
    </row>
    <row r="258" spans="1:11" ht="25.2" hidden="1" customHeight="1" outlineLevel="1" x14ac:dyDescent="0.3">
      <c r="C258" s="71"/>
      <c r="D258" s="535"/>
      <c r="E258" s="536"/>
      <c r="F258" s="410" t="s">
        <v>3</v>
      </c>
      <c r="G258" s="369"/>
      <c r="H258" s="410"/>
      <c r="I258" s="369"/>
    </row>
    <row r="259" spans="1:11" ht="15.9" customHeight="1" collapsed="1" x14ac:dyDescent="0.3">
      <c r="A259" s="13"/>
      <c r="B259" s="26" t="s">
        <v>1021</v>
      </c>
      <c r="C259" s="19"/>
      <c r="D259" s="11"/>
      <c r="E259" s="11"/>
      <c r="F259" s="11"/>
      <c r="G259" s="11"/>
      <c r="H259" s="11"/>
    </row>
    <row r="260" spans="1:11" ht="15.9" customHeight="1" x14ac:dyDescent="0.3">
      <c r="A260" s="13"/>
      <c r="B260" s="537" t="s">
        <v>1100</v>
      </c>
      <c r="C260" s="538"/>
      <c r="D260" s="538"/>
      <c r="E260" s="538"/>
      <c r="F260" s="538"/>
      <c r="G260" s="538"/>
      <c r="H260" s="538"/>
      <c r="I260" s="538"/>
    </row>
    <row r="261" spans="1:11" ht="15.9" customHeight="1" x14ac:dyDescent="0.3">
      <c r="B261" s="22"/>
      <c r="C261" s="24"/>
      <c r="D261" s="24"/>
      <c r="E261" s="24"/>
      <c r="F261" s="24"/>
      <c r="G261" s="24"/>
      <c r="H261" s="24"/>
      <c r="I261" s="24"/>
    </row>
    <row r="262" spans="1:11" ht="18.899999999999999" customHeight="1" x14ac:dyDescent="0.35">
      <c r="A262" s="85" t="s">
        <v>1101</v>
      </c>
      <c r="B262" s="376" t="s">
        <v>1102</v>
      </c>
      <c r="C262" s="376"/>
      <c r="D262" s="376"/>
      <c r="E262" s="376"/>
      <c r="F262" s="376"/>
      <c r="G262" s="376"/>
      <c r="H262" s="376"/>
      <c r="I262" s="377"/>
    </row>
    <row r="263" spans="1:11" ht="33" customHeight="1" x14ac:dyDescent="0.3">
      <c r="A263" s="12" t="s">
        <v>426</v>
      </c>
      <c r="B263" s="335" t="s">
        <v>1103</v>
      </c>
      <c r="C263" s="335"/>
      <c r="D263" s="335"/>
      <c r="E263" s="335"/>
      <c r="F263" s="335"/>
      <c r="G263" s="335"/>
      <c r="H263" s="335"/>
      <c r="I263" s="335"/>
    </row>
    <row r="264" spans="1:11" ht="45.6" customHeight="1" x14ac:dyDescent="0.3">
      <c r="A264" s="13"/>
      <c r="C264" s="46" t="s">
        <v>1104</v>
      </c>
      <c r="D264" s="46" t="s">
        <v>1105</v>
      </c>
      <c r="E264" s="45" t="s">
        <v>1106</v>
      </c>
      <c r="F264" s="46" t="s">
        <v>1107</v>
      </c>
      <c r="G264" s="46" t="s">
        <v>1051</v>
      </c>
      <c r="H264" s="46" t="s">
        <v>1052</v>
      </c>
      <c r="I264" s="46" t="s">
        <v>1108</v>
      </c>
    </row>
    <row r="265" spans="1:11" ht="61.2" customHeight="1" x14ac:dyDescent="0.3">
      <c r="A265" s="13"/>
      <c r="C265" s="71"/>
      <c r="D265" s="105"/>
      <c r="E265" s="171" t="s">
        <v>3</v>
      </c>
      <c r="F265" s="139"/>
      <c r="G265" s="71"/>
      <c r="H265" s="71" t="s">
        <v>3</v>
      </c>
      <c r="I265" s="71"/>
    </row>
    <row r="266" spans="1:11" ht="61.2" customHeight="1" x14ac:dyDescent="0.3">
      <c r="A266" s="13"/>
      <c r="C266" s="71"/>
      <c r="D266" s="105"/>
      <c r="E266" s="171" t="s">
        <v>3</v>
      </c>
      <c r="F266" s="139"/>
      <c r="G266" s="71"/>
      <c r="H266" s="71" t="s">
        <v>3</v>
      </c>
      <c r="I266" s="71"/>
    </row>
    <row r="267" spans="1:11" ht="61.2" customHeight="1" x14ac:dyDescent="0.3">
      <c r="A267" s="13"/>
      <c r="C267" s="71"/>
      <c r="D267" s="105"/>
      <c r="E267" s="171" t="s">
        <v>3</v>
      </c>
      <c r="F267" s="139"/>
      <c r="G267" s="71"/>
      <c r="H267" s="71" t="s">
        <v>3</v>
      </c>
      <c r="I267" s="71"/>
    </row>
    <row r="268" spans="1:11" ht="61.2" customHeight="1" x14ac:dyDescent="0.3">
      <c r="A268" s="13"/>
      <c r="C268" s="71"/>
      <c r="D268" s="105"/>
      <c r="E268" s="171" t="s">
        <v>3</v>
      </c>
      <c r="F268" s="139"/>
      <c r="G268" s="71"/>
      <c r="H268" s="71" t="s">
        <v>3</v>
      </c>
      <c r="I268" s="71"/>
      <c r="K268" s="140"/>
    </row>
    <row r="269" spans="1:11" ht="61.2" customHeight="1" x14ac:dyDescent="0.3">
      <c r="A269" s="13"/>
      <c r="C269" s="71"/>
      <c r="D269" s="105"/>
      <c r="E269" s="171" t="s">
        <v>3</v>
      </c>
      <c r="F269" s="139"/>
      <c r="G269" s="71"/>
      <c r="H269" s="71" t="s">
        <v>3</v>
      </c>
      <c r="I269" s="71"/>
    </row>
    <row r="270" spans="1:11" ht="61.2" hidden="1" customHeight="1" outlineLevel="1" x14ac:dyDescent="0.3">
      <c r="A270" s="13"/>
      <c r="C270" s="71"/>
      <c r="D270" s="105"/>
      <c r="E270" s="171" t="s">
        <v>3</v>
      </c>
      <c r="F270" s="137"/>
      <c r="G270" s="71"/>
      <c r="H270" s="71" t="s">
        <v>3</v>
      </c>
      <c r="I270" s="71"/>
    </row>
    <row r="271" spans="1:11" ht="61.2" hidden="1" customHeight="1" outlineLevel="1" x14ac:dyDescent="0.3">
      <c r="A271" s="13"/>
      <c r="C271" s="71"/>
      <c r="D271" s="105"/>
      <c r="E271" s="171" t="s">
        <v>3</v>
      </c>
      <c r="F271" s="137"/>
      <c r="G271" s="71"/>
      <c r="H271" s="71" t="s">
        <v>3</v>
      </c>
      <c r="I271" s="71"/>
    </row>
    <row r="272" spans="1:11" ht="61.2" hidden="1" customHeight="1" outlineLevel="1" x14ac:dyDescent="0.3">
      <c r="A272" s="13"/>
      <c r="C272" s="71"/>
      <c r="D272" s="105"/>
      <c r="E272" s="171" t="s">
        <v>3</v>
      </c>
      <c r="F272" s="137"/>
      <c r="G272" s="71"/>
      <c r="H272" s="71" t="s">
        <v>3</v>
      </c>
      <c r="I272" s="71"/>
    </row>
    <row r="273" spans="1:9" ht="61.2" hidden="1" customHeight="1" outlineLevel="1" x14ac:dyDescent="0.3">
      <c r="A273" s="13"/>
      <c r="C273" s="71"/>
      <c r="D273" s="105"/>
      <c r="E273" s="171" t="s">
        <v>3</v>
      </c>
      <c r="F273" s="137"/>
      <c r="G273" s="71"/>
      <c r="H273" s="71" t="s">
        <v>3</v>
      </c>
      <c r="I273" s="71"/>
    </row>
    <row r="274" spans="1:9" ht="61.2" hidden="1" customHeight="1" outlineLevel="1" x14ac:dyDescent="0.3">
      <c r="A274" s="13"/>
      <c r="C274" s="71"/>
      <c r="D274" s="105"/>
      <c r="E274" s="171" t="s">
        <v>3</v>
      </c>
      <c r="F274" s="137"/>
      <c r="G274" s="71"/>
      <c r="H274" s="71" t="s">
        <v>3</v>
      </c>
      <c r="I274" s="71"/>
    </row>
    <row r="275" spans="1:9" ht="61.2" hidden="1" customHeight="1" outlineLevel="1" x14ac:dyDescent="0.3">
      <c r="A275" s="13"/>
      <c r="C275" s="71"/>
      <c r="D275" s="105"/>
      <c r="E275" s="171" t="s">
        <v>3</v>
      </c>
      <c r="F275" s="137"/>
      <c r="G275" s="71"/>
      <c r="H275" s="71" t="s">
        <v>3</v>
      </c>
      <c r="I275" s="71"/>
    </row>
    <row r="276" spans="1:9" ht="61.2" hidden="1" customHeight="1" outlineLevel="1" x14ac:dyDescent="0.3">
      <c r="A276" s="13"/>
      <c r="C276" s="71"/>
      <c r="D276" s="105"/>
      <c r="E276" s="171" t="s">
        <v>3</v>
      </c>
      <c r="F276" s="137"/>
      <c r="G276" s="71"/>
      <c r="H276" s="71" t="s">
        <v>3</v>
      </c>
      <c r="I276" s="71"/>
    </row>
    <row r="277" spans="1:9" ht="61.2" hidden="1" customHeight="1" outlineLevel="1" x14ac:dyDescent="0.3">
      <c r="A277" s="13"/>
      <c r="C277" s="71"/>
      <c r="D277" s="105"/>
      <c r="E277" s="171" t="s">
        <v>3</v>
      </c>
      <c r="F277" s="137"/>
      <c r="G277" s="71"/>
      <c r="H277" s="71" t="s">
        <v>3</v>
      </c>
      <c r="I277" s="71"/>
    </row>
    <row r="278" spans="1:9" ht="61.2" hidden="1" customHeight="1" outlineLevel="1" x14ac:dyDescent="0.3">
      <c r="A278" s="13"/>
      <c r="C278" s="71"/>
      <c r="D278" s="105"/>
      <c r="E278" s="171" t="s">
        <v>3</v>
      </c>
      <c r="F278" s="137"/>
      <c r="G278" s="71"/>
      <c r="H278" s="71" t="s">
        <v>3</v>
      </c>
      <c r="I278" s="71"/>
    </row>
    <row r="279" spans="1:9" ht="61.2" hidden="1" customHeight="1" outlineLevel="1" x14ac:dyDescent="0.3">
      <c r="A279" s="13"/>
      <c r="C279" s="71"/>
      <c r="D279" s="105"/>
      <c r="E279" s="171" t="s">
        <v>3</v>
      </c>
      <c r="F279" s="137"/>
      <c r="G279" s="71"/>
      <c r="H279" s="71" t="s">
        <v>3</v>
      </c>
      <c r="I279" s="71"/>
    </row>
    <row r="280" spans="1:9" ht="61.2" hidden="1" customHeight="1" outlineLevel="1" x14ac:dyDescent="0.3">
      <c r="A280" s="13"/>
      <c r="C280" s="71"/>
      <c r="D280" s="105"/>
      <c r="E280" s="171" t="s">
        <v>3</v>
      </c>
      <c r="F280" s="137"/>
      <c r="G280" s="71"/>
      <c r="H280" s="71" t="s">
        <v>3</v>
      </c>
      <c r="I280" s="71"/>
    </row>
    <row r="281" spans="1:9" ht="61.2" hidden="1" customHeight="1" outlineLevel="1" x14ac:dyDescent="0.3">
      <c r="A281" s="13"/>
      <c r="C281" s="71"/>
      <c r="D281" s="105"/>
      <c r="E281" s="171" t="s">
        <v>3</v>
      </c>
      <c r="F281" s="137"/>
      <c r="G281" s="71"/>
      <c r="H281" s="71" t="s">
        <v>3</v>
      </c>
      <c r="I281" s="71"/>
    </row>
    <row r="282" spans="1:9" ht="61.2" hidden="1" customHeight="1" outlineLevel="1" x14ac:dyDescent="0.3">
      <c r="A282" s="13"/>
      <c r="C282" s="71"/>
      <c r="D282" s="105"/>
      <c r="E282" s="171" t="s">
        <v>3</v>
      </c>
      <c r="F282" s="137"/>
      <c r="G282" s="71"/>
      <c r="H282" s="71" t="s">
        <v>3</v>
      </c>
      <c r="I282" s="71"/>
    </row>
    <row r="283" spans="1:9" ht="61.2" hidden="1" customHeight="1" outlineLevel="1" x14ac:dyDescent="0.3">
      <c r="A283" s="13"/>
      <c r="C283" s="71"/>
      <c r="D283" s="105"/>
      <c r="E283" s="171" t="s">
        <v>3</v>
      </c>
      <c r="F283" s="137"/>
      <c r="G283" s="71"/>
      <c r="H283" s="71" t="s">
        <v>3</v>
      </c>
      <c r="I283" s="71"/>
    </row>
    <row r="284" spans="1:9" ht="61.2" hidden="1" customHeight="1" outlineLevel="1" x14ac:dyDescent="0.3">
      <c r="A284" s="13"/>
      <c r="C284" s="71"/>
      <c r="D284" s="105"/>
      <c r="E284" s="171" t="s">
        <v>3</v>
      </c>
      <c r="F284" s="137"/>
      <c r="G284" s="71"/>
      <c r="H284" s="71" t="s">
        <v>3</v>
      </c>
      <c r="I284" s="71"/>
    </row>
    <row r="285" spans="1:9" ht="61.2" hidden="1" customHeight="1" outlineLevel="1" x14ac:dyDescent="0.3">
      <c r="A285" s="13"/>
      <c r="C285" s="71"/>
      <c r="D285" s="105"/>
      <c r="E285" s="171" t="s">
        <v>3</v>
      </c>
      <c r="F285" s="137"/>
      <c r="G285" s="71"/>
      <c r="H285" s="71" t="s">
        <v>3</v>
      </c>
      <c r="I285" s="71"/>
    </row>
    <row r="286" spans="1:9" ht="15.9" customHeight="1" collapsed="1" x14ac:dyDescent="0.3">
      <c r="A286" s="13"/>
      <c r="B286" s="26" t="s">
        <v>1021</v>
      </c>
      <c r="C286" s="19"/>
      <c r="D286" s="20"/>
      <c r="E286" s="20"/>
      <c r="F286" s="20"/>
      <c r="G286" s="20"/>
      <c r="H286" s="20"/>
      <c r="I286" s="20"/>
    </row>
    <row r="287" spans="1:9" s="11" customFormat="1" ht="15" customHeight="1" x14ac:dyDescent="0.3">
      <c r="C287" s="378" t="s">
        <v>1109</v>
      </c>
      <c r="D287" s="379"/>
      <c r="E287" s="379"/>
      <c r="F287" s="379"/>
      <c r="G287" s="379"/>
      <c r="H287" s="379"/>
      <c r="I287" s="379"/>
    </row>
    <row r="288" spans="1:9" s="11" customFormat="1" ht="46.5" customHeight="1" x14ac:dyDescent="0.3">
      <c r="C288" s="380" t="s">
        <v>1110</v>
      </c>
      <c r="D288" s="381"/>
      <c r="E288" s="381"/>
      <c r="F288" s="381"/>
      <c r="G288" s="381"/>
      <c r="H288" s="381"/>
      <c r="I288" s="381"/>
    </row>
    <row r="289" spans="1:13" s="11" customFormat="1" ht="26.1" customHeight="1" x14ac:dyDescent="0.3">
      <c r="C289" s="380" t="s">
        <v>1111</v>
      </c>
      <c r="D289" s="381"/>
      <c r="E289" s="381"/>
      <c r="F289" s="381"/>
      <c r="G289" s="381"/>
      <c r="H289" s="381"/>
      <c r="I289" s="381"/>
    </row>
    <row r="290" spans="1:13" s="11" customFormat="1" ht="16.95" customHeight="1" x14ac:dyDescent="0.3">
      <c r="C290" s="19"/>
      <c r="D290" s="31"/>
      <c r="E290" s="31"/>
      <c r="F290" s="31"/>
      <c r="G290" s="31"/>
      <c r="H290" s="31"/>
      <c r="I290" s="31"/>
    </row>
    <row r="291" spans="1:13" s="11" customFormat="1" ht="18" customHeight="1" x14ac:dyDescent="0.3">
      <c r="C291" s="387" t="s">
        <v>1112</v>
      </c>
      <c r="D291" s="387"/>
      <c r="E291" s="387"/>
      <c r="F291" s="387"/>
      <c r="G291" s="387"/>
      <c r="H291" s="387"/>
      <c r="I291" s="387"/>
    </row>
    <row r="292" spans="1:13" ht="15.9" customHeight="1" x14ac:dyDescent="0.3">
      <c r="C292" s="363" t="s">
        <v>1059</v>
      </c>
      <c r="D292" s="364"/>
      <c r="E292" s="364"/>
      <c r="F292" s="364"/>
      <c r="G292" s="365"/>
      <c r="H292" s="388" t="s">
        <v>118</v>
      </c>
      <c r="I292" s="389"/>
      <c r="J292"/>
      <c r="K292"/>
      <c r="L292"/>
      <c r="M292"/>
    </row>
    <row r="293" spans="1:13" ht="21" customHeight="1" x14ac:dyDescent="0.3">
      <c r="C293" s="384" t="s">
        <v>1060</v>
      </c>
      <c r="D293" s="385"/>
      <c r="E293" s="385"/>
      <c r="F293" s="385"/>
      <c r="G293" s="386"/>
      <c r="H293" s="358">
        <v>1</v>
      </c>
      <c r="I293" s="359"/>
      <c r="J293"/>
      <c r="K293"/>
      <c r="L293"/>
      <c r="M293"/>
    </row>
    <row r="294" spans="1:13" ht="28.8" customHeight="1" x14ac:dyDescent="0.3">
      <c r="C294" s="384" t="s">
        <v>1113</v>
      </c>
      <c r="D294" s="385"/>
      <c r="E294" s="385"/>
      <c r="F294" s="385"/>
      <c r="G294" s="386"/>
      <c r="H294" s="358">
        <v>0</v>
      </c>
      <c r="I294" s="359"/>
      <c r="J294"/>
      <c r="K294"/>
      <c r="L294"/>
      <c r="M294"/>
    </row>
    <row r="295" spans="1:13" ht="35.4" customHeight="1" x14ac:dyDescent="0.3">
      <c r="C295" s="384" t="s">
        <v>1062</v>
      </c>
      <c r="D295" s="385"/>
      <c r="E295" s="385"/>
      <c r="F295" s="385"/>
      <c r="G295" s="386"/>
      <c r="H295" s="358">
        <v>0</v>
      </c>
      <c r="I295" s="359"/>
      <c r="J295"/>
      <c r="K295"/>
      <c r="L295"/>
      <c r="M295"/>
    </row>
    <row r="296" spans="1:13" ht="18" customHeight="1" x14ac:dyDescent="0.3">
      <c r="C296" s="384" t="s">
        <v>1063</v>
      </c>
      <c r="D296" s="385"/>
      <c r="E296" s="385"/>
      <c r="F296" s="385"/>
      <c r="G296" s="386"/>
      <c r="H296" s="358">
        <v>0</v>
      </c>
      <c r="I296" s="359"/>
      <c r="J296"/>
      <c r="K296"/>
      <c r="L296"/>
      <c r="M296"/>
    </row>
    <row r="297" spans="1:13" s="11" customFormat="1" ht="14.4" x14ac:dyDescent="0.3">
      <c r="C297" s="20"/>
      <c r="D297" s="24"/>
      <c r="E297" s="24"/>
      <c r="F297" s="24"/>
      <c r="G297" s="24"/>
      <c r="H297" s="24"/>
      <c r="I297" s="24"/>
      <c r="J297"/>
      <c r="K297"/>
      <c r="L297"/>
      <c r="M297"/>
    </row>
    <row r="298" spans="1:13" ht="32.1" customHeight="1" x14ac:dyDescent="0.3">
      <c r="A298" s="12" t="s">
        <v>431</v>
      </c>
      <c r="B298" s="373" t="s">
        <v>1114</v>
      </c>
      <c r="C298" s="374"/>
      <c r="D298" s="374"/>
      <c r="E298" s="374"/>
      <c r="F298" s="374"/>
      <c r="G298" s="374"/>
      <c r="H298" s="375"/>
      <c r="I298" s="41" t="s">
        <v>1442</v>
      </c>
      <c r="J298"/>
      <c r="K298"/>
      <c r="L298"/>
      <c r="M298"/>
    </row>
    <row r="299" spans="1:13" ht="16.2" customHeight="1" x14ac:dyDescent="0.3">
      <c r="A299" s="12"/>
      <c r="B299" s="337" t="s">
        <v>1115</v>
      </c>
      <c r="C299" s="338"/>
      <c r="D299" s="338"/>
      <c r="E299" s="338"/>
      <c r="F299" s="338"/>
      <c r="G299" s="338"/>
      <c r="H299" s="338"/>
      <c r="I299" s="338"/>
      <c r="J299"/>
      <c r="K299"/>
      <c r="L299"/>
      <c r="M299"/>
    </row>
    <row r="300" spans="1:13" ht="15.6" customHeight="1" x14ac:dyDescent="0.3">
      <c r="A300" s="12"/>
      <c r="B300" s="22"/>
      <c r="C300" s="395" t="s">
        <v>1116</v>
      </c>
      <c r="D300" s="395"/>
      <c r="E300" s="395"/>
      <c r="F300" s="395"/>
      <c r="G300" s="395"/>
      <c r="H300" s="395"/>
      <c r="I300" s="395"/>
      <c r="J300"/>
      <c r="K300"/>
      <c r="L300"/>
      <c r="M300"/>
    </row>
    <row r="301" spans="1:13" ht="43.95" customHeight="1" x14ac:dyDescent="0.3">
      <c r="A301" s="12"/>
      <c r="B301" s="23"/>
      <c r="C301" s="363" t="s">
        <v>1066</v>
      </c>
      <c r="D301" s="396"/>
      <c r="E301" s="397"/>
      <c r="F301" s="50" t="s">
        <v>966</v>
      </c>
      <c r="G301" s="50" t="s">
        <v>1068</v>
      </c>
      <c r="H301" s="363" t="s">
        <v>1069</v>
      </c>
      <c r="I301" s="396"/>
      <c r="J301"/>
      <c r="K301"/>
      <c r="L301"/>
      <c r="M301"/>
    </row>
    <row r="302" spans="1:13" ht="15.9" customHeight="1" x14ac:dyDescent="0.3">
      <c r="A302" s="12"/>
      <c r="B302" s="23"/>
      <c r="C302" s="390" t="s">
        <v>1490</v>
      </c>
      <c r="D302" s="391"/>
      <c r="E302" s="392"/>
      <c r="F302" s="135">
        <f>J302+L302</f>
        <v>0</v>
      </c>
      <c r="G302" s="253">
        <f>K302+M302</f>
        <v>0</v>
      </c>
      <c r="H302" s="393">
        <v>0</v>
      </c>
      <c r="I302" s="555"/>
      <c r="J302"/>
      <c r="K302"/>
      <c r="L302"/>
      <c r="M302"/>
    </row>
    <row r="303" spans="1:13" ht="15.9" customHeight="1" x14ac:dyDescent="0.3">
      <c r="A303" s="12"/>
      <c r="B303" s="23"/>
      <c r="C303" s="390" t="s">
        <v>1535</v>
      </c>
      <c r="D303" s="391"/>
      <c r="E303" s="392"/>
      <c r="F303" s="253">
        <f>J303+L303</f>
        <v>0</v>
      </c>
      <c r="G303" s="253">
        <f>K303+M303</f>
        <v>0</v>
      </c>
      <c r="H303" s="393">
        <v>0</v>
      </c>
      <c r="I303" s="555"/>
      <c r="J303"/>
      <c r="K303"/>
      <c r="L303"/>
      <c r="M303"/>
    </row>
    <row r="304" spans="1:13" ht="15.9" hidden="1" customHeight="1" outlineLevel="1" x14ac:dyDescent="0.3">
      <c r="A304" s="12"/>
      <c r="B304" s="23"/>
      <c r="C304" s="390" t="s">
        <v>3</v>
      </c>
      <c r="D304" s="391"/>
      <c r="E304" s="392"/>
      <c r="F304" s="135"/>
      <c r="G304" s="135"/>
      <c r="H304" s="393"/>
      <c r="I304" s="394"/>
      <c r="J304"/>
      <c r="K304"/>
      <c r="L304"/>
      <c r="M304"/>
    </row>
    <row r="305" spans="1:13" ht="15.9" hidden="1" customHeight="1" outlineLevel="1" x14ac:dyDescent="0.3">
      <c r="A305" s="12"/>
      <c r="B305" s="23"/>
      <c r="C305" s="390" t="s">
        <v>3</v>
      </c>
      <c r="D305" s="391"/>
      <c r="E305" s="392"/>
      <c r="F305" s="135"/>
      <c r="G305" s="135"/>
      <c r="H305" s="393"/>
      <c r="I305" s="394"/>
      <c r="J305"/>
      <c r="K305"/>
      <c r="L305"/>
      <c r="M305"/>
    </row>
    <row r="306" spans="1:13" ht="15.9" customHeight="1" collapsed="1" x14ac:dyDescent="0.3">
      <c r="A306" s="12"/>
      <c r="B306" s="26" t="s">
        <v>1021</v>
      </c>
      <c r="C306" s="19"/>
      <c r="D306" s="11"/>
      <c r="E306" s="11"/>
      <c r="F306" s="11"/>
      <c r="G306" s="11"/>
      <c r="H306" s="11"/>
      <c r="J306"/>
      <c r="K306"/>
      <c r="L306"/>
      <c r="M306"/>
    </row>
    <row r="307" spans="1:13" ht="27" customHeight="1" x14ac:dyDescent="0.3">
      <c r="A307" s="12"/>
      <c r="C307" s="378" t="s">
        <v>1117</v>
      </c>
      <c r="D307" s="379"/>
      <c r="E307" s="379"/>
      <c r="F307" s="379"/>
      <c r="G307" s="379"/>
      <c r="H307" s="379"/>
      <c r="I307" s="379"/>
    </row>
    <row r="308" spans="1:13" ht="15.9" customHeight="1" x14ac:dyDescent="0.3">
      <c r="A308" s="12"/>
      <c r="C308" s="20"/>
      <c r="D308" s="24"/>
      <c r="E308" s="24"/>
      <c r="F308" s="24"/>
      <c r="G308" s="24"/>
      <c r="H308" s="24"/>
      <c r="I308" s="24"/>
    </row>
    <row r="309" spans="1:13" ht="15.9" customHeight="1" x14ac:dyDescent="0.3">
      <c r="A309" s="12"/>
      <c r="C309" s="395" t="s">
        <v>1118</v>
      </c>
      <c r="D309" s="395"/>
      <c r="E309" s="395"/>
      <c r="F309" s="395"/>
      <c r="G309" s="395"/>
      <c r="H309" s="395"/>
      <c r="I309" s="395"/>
    </row>
    <row r="310" spans="1:13" ht="15.9" customHeight="1" x14ac:dyDescent="0.3">
      <c r="A310" s="12"/>
      <c r="B310" s="23"/>
      <c r="C310" s="363" t="s">
        <v>1066</v>
      </c>
      <c r="D310" s="396"/>
      <c r="E310" s="397"/>
      <c r="F310" s="50" t="s">
        <v>966</v>
      </c>
      <c r="G310" s="401" t="s">
        <v>1068</v>
      </c>
      <c r="H310" s="402"/>
      <c r="I310" s="403"/>
    </row>
    <row r="311" spans="1:13" ht="15.9" customHeight="1" x14ac:dyDescent="0.3">
      <c r="A311" s="12"/>
      <c r="B311" s="23"/>
      <c r="C311" s="390" t="s">
        <v>3</v>
      </c>
      <c r="D311" s="391"/>
      <c r="E311" s="392"/>
      <c r="F311" s="135"/>
      <c r="G311" s="398"/>
      <c r="H311" s="399"/>
      <c r="I311" s="400"/>
    </row>
    <row r="312" spans="1:13" ht="15.9" customHeight="1" x14ac:dyDescent="0.3">
      <c r="A312" s="12"/>
      <c r="B312" s="23"/>
      <c r="C312" s="390" t="s">
        <v>3</v>
      </c>
      <c r="D312" s="391"/>
      <c r="E312" s="392"/>
      <c r="F312" s="135"/>
      <c r="G312" s="398"/>
      <c r="H312" s="399"/>
      <c r="I312" s="400"/>
    </row>
    <row r="313" spans="1:13" ht="15.9" hidden="1" customHeight="1" outlineLevel="1" x14ac:dyDescent="0.3">
      <c r="A313" s="12"/>
      <c r="B313" s="23"/>
      <c r="C313" s="390" t="s">
        <v>3</v>
      </c>
      <c r="D313" s="391"/>
      <c r="E313" s="392"/>
      <c r="F313" s="135"/>
      <c r="G313" s="398"/>
      <c r="H313" s="399"/>
      <c r="I313" s="400"/>
    </row>
    <row r="314" spans="1:13" ht="15.9" hidden="1" customHeight="1" outlineLevel="1" x14ac:dyDescent="0.3">
      <c r="A314" s="12"/>
      <c r="B314" s="23"/>
      <c r="C314" s="390" t="s">
        <v>3</v>
      </c>
      <c r="D314" s="391"/>
      <c r="E314" s="392"/>
      <c r="F314" s="135"/>
      <c r="G314" s="398"/>
      <c r="H314" s="399"/>
      <c r="I314" s="400"/>
    </row>
    <row r="315" spans="1:13" ht="15.9" customHeight="1" collapsed="1" x14ac:dyDescent="0.3">
      <c r="A315" s="12"/>
      <c r="B315" s="26" t="s">
        <v>1021</v>
      </c>
      <c r="C315" s="19"/>
      <c r="D315" s="11"/>
      <c r="E315" s="11"/>
      <c r="F315" s="11"/>
      <c r="G315" s="11"/>
      <c r="H315" s="11"/>
    </row>
    <row r="316" spans="1:13" ht="27" customHeight="1" x14ac:dyDescent="0.3">
      <c r="A316" s="12"/>
      <c r="C316" s="378" t="s">
        <v>1117</v>
      </c>
      <c r="D316" s="379"/>
      <c r="E316" s="379"/>
      <c r="F316" s="379"/>
      <c r="G316" s="379"/>
      <c r="H316" s="379"/>
      <c r="I316" s="379"/>
    </row>
    <row r="317" spans="1:13" ht="15.9" customHeight="1" x14ac:dyDescent="0.3">
      <c r="A317" s="12"/>
      <c r="B317" s="23"/>
      <c r="D317" s="11"/>
      <c r="E317" s="11"/>
      <c r="F317" s="11"/>
    </row>
    <row r="318" spans="1:13" ht="15.9" customHeight="1" x14ac:dyDescent="0.3">
      <c r="A318" s="12" t="s">
        <v>436</v>
      </c>
      <c r="B318" s="373" t="s">
        <v>1071</v>
      </c>
      <c r="C318" s="374"/>
      <c r="D318" s="374"/>
      <c r="E318" s="374"/>
      <c r="F318" s="374"/>
      <c r="G318" s="374"/>
      <c r="H318" s="375"/>
      <c r="I318" s="41" t="s">
        <v>1442</v>
      </c>
    </row>
    <row r="319" spans="1:13" ht="15.9" customHeight="1" x14ac:dyDescent="0.3">
      <c r="A319" s="12"/>
      <c r="B319" s="337" t="s">
        <v>1119</v>
      </c>
      <c r="C319" s="338"/>
      <c r="D319" s="338"/>
      <c r="E319" s="338"/>
      <c r="F319" s="338"/>
      <c r="G319" s="338"/>
      <c r="H319" s="338"/>
      <c r="I319" s="338"/>
    </row>
    <row r="320" spans="1:13" ht="15.9" customHeight="1" x14ac:dyDescent="0.3">
      <c r="A320" s="12"/>
      <c r="B320" s="22"/>
      <c r="C320" s="395" t="s">
        <v>1120</v>
      </c>
      <c r="D320" s="395"/>
      <c r="E320" s="395"/>
      <c r="F320" s="395"/>
      <c r="G320" s="395"/>
      <c r="H320" s="395"/>
      <c r="I320" s="395"/>
    </row>
    <row r="321" spans="1:11" ht="15.9" customHeight="1" x14ac:dyDescent="0.3">
      <c r="A321" s="12"/>
      <c r="C321" s="324" t="s">
        <v>1121</v>
      </c>
      <c r="D321" s="330"/>
      <c r="E321" s="330"/>
      <c r="F321" s="330"/>
      <c r="G321" s="330"/>
      <c r="H321" s="330"/>
      <c r="I321" s="331"/>
      <c r="J321"/>
      <c r="K321"/>
    </row>
    <row r="322" spans="1:11" s="78" customFormat="1" ht="30" customHeight="1" x14ac:dyDescent="0.3">
      <c r="A322" s="134"/>
      <c r="C322" s="384" t="s">
        <v>1074</v>
      </c>
      <c r="D322" s="404"/>
      <c r="E322" s="404"/>
      <c r="F322" s="405"/>
      <c r="G322" s="141">
        <v>0.5</v>
      </c>
      <c r="H322" s="406"/>
      <c r="I322" s="407"/>
      <c r="J322"/>
      <c r="K322"/>
    </row>
    <row r="323" spans="1:11" s="78" customFormat="1" ht="30" customHeight="1" x14ac:dyDescent="0.3">
      <c r="A323" s="134"/>
      <c r="C323" s="384" t="s">
        <v>1075</v>
      </c>
      <c r="D323" s="404"/>
      <c r="E323" s="404"/>
      <c r="F323" s="405"/>
      <c r="G323" s="141">
        <v>0.5</v>
      </c>
      <c r="H323" s="406"/>
      <c r="I323" s="407"/>
      <c r="J323"/>
      <c r="K323"/>
    </row>
    <row r="324" spans="1:11" s="78" customFormat="1" ht="30" customHeight="1" x14ac:dyDescent="0.3">
      <c r="A324" s="134"/>
      <c r="C324" s="384" t="s">
        <v>1077</v>
      </c>
      <c r="D324" s="404"/>
      <c r="E324" s="404"/>
      <c r="F324" s="405"/>
      <c r="G324" s="141">
        <v>1</v>
      </c>
      <c r="H324" s="408" t="s">
        <v>2421</v>
      </c>
      <c r="I324" s="409"/>
      <c r="J324"/>
      <c r="K324"/>
    </row>
    <row r="325" spans="1:11" s="78" customFormat="1" ht="43.2" customHeight="1" x14ac:dyDescent="0.3">
      <c r="A325" s="134"/>
      <c r="C325" s="384" t="s">
        <v>1122</v>
      </c>
      <c r="D325" s="404"/>
      <c r="E325" s="404"/>
      <c r="F325" s="405"/>
      <c r="G325" s="141">
        <v>0</v>
      </c>
      <c r="H325" s="132" t="s">
        <v>1550</v>
      </c>
      <c r="I325" s="266" t="s">
        <v>2420</v>
      </c>
      <c r="J325"/>
      <c r="K325"/>
    </row>
    <row r="326" spans="1:11" s="78" customFormat="1" ht="30" customHeight="1" x14ac:dyDescent="0.3">
      <c r="A326" s="134"/>
      <c r="C326" s="384" t="s">
        <v>1123</v>
      </c>
      <c r="D326" s="404"/>
      <c r="E326" s="404"/>
      <c r="F326" s="405"/>
      <c r="G326" s="142">
        <v>0</v>
      </c>
      <c r="H326" s="406"/>
      <c r="I326" s="407"/>
      <c r="J326"/>
      <c r="K326"/>
    </row>
    <row r="327" spans="1:11" s="78" customFormat="1" ht="30" customHeight="1" x14ac:dyDescent="0.3">
      <c r="A327" s="134"/>
      <c r="C327" s="384" t="s">
        <v>1124</v>
      </c>
      <c r="D327" s="404"/>
      <c r="E327" s="404"/>
      <c r="F327" s="405"/>
      <c r="G327" s="142">
        <v>0</v>
      </c>
      <c r="H327" s="408"/>
      <c r="I327" s="409"/>
      <c r="J327"/>
      <c r="K327"/>
    </row>
    <row r="328" spans="1:11" s="78" customFormat="1" ht="30" customHeight="1" x14ac:dyDescent="0.3">
      <c r="A328" s="134"/>
      <c r="C328" s="384" t="s">
        <v>1081</v>
      </c>
      <c r="D328" s="404"/>
      <c r="E328" s="404"/>
      <c r="F328" s="405"/>
      <c r="G328" s="410"/>
      <c r="H328" s="368"/>
      <c r="I328" s="369"/>
    </row>
    <row r="329" spans="1:11" s="78" customFormat="1" ht="30" customHeight="1" x14ac:dyDescent="0.3">
      <c r="A329" s="134"/>
      <c r="C329" s="384" t="s">
        <v>1082</v>
      </c>
      <c r="D329" s="404"/>
      <c r="E329" s="404"/>
      <c r="F329" s="405"/>
      <c r="G329" s="410"/>
      <c r="H329" s="368"/>
      <c r="I329" s="369"/>
    </row>
    <row r="330" spans="1:11" ht="15.9" customHeight="1" x14ac:dyDescent="0.3">
      <c r="A330" s="12"/>
      <c r="C330" s="411" t="s">
        <v>1125</v>
      </c>
      <c r="D330" s="411"/>
      <c r="E330" s="411"/>
      <c r="F330" s="411"/>
      <c r="G330" s="411"/>
      <c r="H330" s="411"/>
      <c r="I330" s="411"/>
    </row>
    <row r="331" spans="1:11" ht="9.75" customHeight="1" x14ac:dyDescent="0.3">
      <c r="A331" s="13"/>
      <c r="C331" s="11"/>
      <c r="D331" s="11"/>
      <c r="E331" s="11"/>
      <c r="F331" s="11"/>
      <c r="G331" s="11"/>
      <c r="H331" s="11"/>
      <c r="I331" s="11"/>
    </row>
    <row r="332" spans="1:11" ht="15.9" customHeight="1" x14ac:dyDescent="0.3">
      <c r="A332" s="12"/>
      <c r="B332" s="22"/>
      <c r="C332" s="395" t="s">
        <v>1126</v>
      </c>
      <c r="D332" s="395"/>
      <c r="E332" s="395"/>
      <c r="F332" s="395"/>
      <c r="G332" s="395"/>
      <c r="H332" s="395"/>
      <c r="I332" s="395"/>
    </row>
    <row r="333" spans="1:11" ht="15.9" customHeight="1" x14ac:dyDescent="0.3">
      <c r="A333" s="12"/>
      <c r="C333" s="324" t="s">
        <v>1127</v>
      </c>
      <c r="D333" s="325"/>
      <c r="E333" s="325"/>
      <c r="F333" s="325"/>
      <c r="G333" s="325"/>
      <c r="H333" s="325"/>
      <c r="I333" s="326"/>
    </row>
    <row r="334" spans="1:11" s="57" customFormat="1" ht="29.4" customHeight="1" x14ac:dyDescent="0.3">
      <c r="A334" s="56"/>
      <c r="C334" s="384" t="s">
        <v>1128</v>
      </c>
      <c r="D334" s="404"/>
      <c r="E334" s="404"/>
      <c r="F334" s="405"/>
      <c r="G334" s="141"/>
      <c r="H334" s="406"/>
      <c r="I334" s="407"/>
    </row>
    <row r="335" spans="1:11" s="57" customFormat="1" ht="29.4" customHeight="1" x14ac:dyDescent="0.3">
      <c r="A335" s="56"/>
      <c r="C335" s="384" t="s">
        <v>1129</v>
      </c>
      <c r="D335" s="404"/>
      <c r="E335" s="404"/>
      <c r="F335" s="405"/>
      <c r="G335" s="141"/>
      <c r="H335" s="406"/>
      <c r="I335" s="407"/>
    </row>
    <row r="336" spans="1:11" s="57" customFormat="1" ht="29.4" customHeight="1" x14ac:dyDescent="0.3">
      <c r="A336" s="56"/>
      <c r="C336" s="384" t="s">
        <v>1130</v>
      </c>
      <c r="D336" s="404"/>
      <c r="E336" s="404"/>
      <c r="F336" s="405"/>
      <c r="G336" s="141"/>
      <c r="H336" s="408"/>
      <c r="I336" s="409"/>
    </row>
    <row r="337" spans="1:11" s="57" customFormat="1" ht="48" customHeight="1" x14ac:dyDescent="0.3">
      <c r="A337" s="56"/>
      <c r="C337" s="384" t="s">
        <v>1131</v>
      </c>
      <c r="D337" s="404"/>
      <c r="E337" s="404"/>
      <c r="F337" s="405"/>
      <c r="G337" s="141"/>
      <c r="H337" s="132" t="s">
        <v>3</v>
      </c>
      <c r="I337" s="133"/>
    </row>
    <row r="338" spans="1:11" s="57" customFormat="1" ht="29.4" customHeight="1" x14ac:dyDescent="0.3">
      <c r="A338" s="56"/>
      <c r="C338" s="384" t="s">
        <v>1132</v>
      </c>
      <c r="D338" s="404"/>
      <c r="E338" s="404"/>
      <c r="F338" s="405"/>
      <c r="G338" s="142"/>
      <c r="H338" s="406"/>
      <c r="I338" s="407"/>
    </row>
    <row r="339" spans="1:11" s="57" customFormat="1" ht="29.4" customHeight="1" x14ac:dyDescent="0.3">
      <c r="A339" s="56"/>
      <c r="C339" s="384" t="s">
        <v>1133</v>
      </c>
      <c r="D339" s="404"/>
      <c r="E339" s="404"/>
      <c r="F339" s="405"/>
      <c r="G339" s="142"/>
      <c r="H339" s="408"/>
      <c r="I339" s="409"/>
    </row>
    <row r="340" spans="1:11" s="57" customFormat="1" ht="29.4" customHeight="1" x14ac:dyDescent="0.3">
      <c r="A340" s="56"/>
      <c r="C340" s="384" t="s">
        <v>1134</v>
      </c>
      <c r="D340" s="404"/>
      <c r="E340" s="404"/>
      <c r="F340" s="405"/>
      <c r="G340" s="410"/>
      <c r="H340" s="368"/>
      <c r="I340" s="369"/>
    </row>
    <row r="341" spans="1:11" ht="15.9" customHeight="1" x14ac:dyDescent="0.3">
      <c r="A341" s="12"/>
      <c r="C341" s="411" t="s">
        <v>1135</v>
      </c>
      <c r="D341" s="412"/>
      <c r="E341" s="412"/>
      <c r="F341" s="412"/>
      <c r="G341" s="412"/>
      <c r="H341" s="412"/>
      <c r="I341" s="412"/>
    </row>
    <row r="342" spans="1:11" ht="15.9" customHeight="1" x14ac:dyDescent="0.3">
      <c r="A342" s="13"/>
      <c r="C342" s="29"/>
      <c r="D342" s="29"/>
      <c r="E342" s="11"/>
      <c r="F342" s="11"/>
    </row>
    <row r="343" spans="1:11" ht="15.9" customHeight="1" x14ac:dyDescent="0.3">
      <c r="A343" s="12" t="s">
        <v>442</v>
      </c>
      <c r="B343" s="373" t="s">
        <v>1136</v>
      </c>
      <c r="C343" s="374"/>
      <c r="D343" s="374"/>
      <c r="E343" s="374"/>
      <c r="F343" s="374"/>
      <c r="G343" s="374"/>
      <c r="H343" s="375"/>
      <c r="I343" s="41" t="s">
        <v>1442</v>
      </c>
    </row>
    <row r="344" spans="1:11" ht="18.600000000000001" customHeight="1" x14ac:dyDescent="0.3">
      <c r="B344" s="373" t="s">
        <v>1137</v>
      </c>
      <c r="C344" s="374"/>
      <c r="D344" s="374"/>
      <c r="E344" s="374"/>
      <c r="F344" s="374"/>
      <c r="G344" s="374"/>
      <c r="H344" s="374"/>
      <c r="I344" s="374"/>
      <c r="J344"/>
      <c r="K344"/>
    </row>
    <row r="345" spans="1:11" ht="15.9" customHeight="1" x14ac:dyDescent="0.3">
      <c r="B345" s="11"/>
      <c r="C345" s="413" t="s">
        <v>1138</v>
      </c>
      <c r="D345" s="414"/>
      <c r="E345" s="414"/>
      <c r="F345" s="414"/>
      <c r="G345" s="414"/>
      <c r="H345" s="415">
        <v>7</v>
      </c>
      <c r="I345" s="556"/>
      <c r="J345"/>
      <c r="K345"/>
    </row>
    <row r="347" spans="1:11" ht="15.9" customHeight="1" x14ac:dyDescent="0.3">
      <c r="A347" s="12" t="s">
        <v>447</v>
      </c>
      <c r="B347" s="373" t="s">
        <v>1091</v>
      </c>
      <c r="C347" s="374"/>
      <c r="D347" s="374"/>
      <c r="E347" s="374"/>
      <c r="F347" s="374"/>
      <c r="G347" s="374"/>
      <c r="H347" s="375"/>
      <c r="I347" s="41" t="s">
        <v>1470</v>
      </c>
    </row>
    <row r="348" spans="1:11" ht="15.9" customHeight="1" x14ac:dyDescent="0.3">
      <c r="B348" s="373" t="s">
        <v>1092</v>
      </c>
      <c r="C348" s="374"/>
      <c r="D348" s="374"/>
      <c r="E348" s="374"/>
      <c r="F348" s="374"/>
      <c r="G348" s="374"/>
      <c r="H348" s="374"/>
      <c r="I348" s="374"/>
    </row>
    <row r="349" spans="1:11" ht="15.9" customHeight="1" x14ac:dyDescent="0.3">
      <c r="B349" s="15" t="s">
        <v>27</v>
      </c>
      <c r="C349" s="347" t="s">
        <v>1139</v>
      </c>
      <c r="D349" s="347"/>
      <c r="E349" s="347"/>
      <c r="F349" s="347"/>
      <c r="G349" s="347"/>
      <c r="H349" s="347"/>
      <c r="I349" s="347"/>
    </row>
    <row r="350" spans="1:11" ht="15.9" customHeight="1" x14ac:dyDescent="0.3">
      <c r="B350" s="15" t="s">
        <v>27</v>
      </c>
      <c r="C350" s="347" t="s">
        <v>1094</v>
      </c>
      <c r="D350" s="347"/>
      <c r="E350" s="347"/>
      <c r="F350" s="347"/>
      <c r="G350" s="347"/>
      <c r="H350" s="347"/>
      <c r="I350" s="347"/>
      <c r="K350" s="191"/>
    </row>
    <row r="351" spans="1:11" ht="15.9" customHeight="1" x14ac:dyDescent="0.3">
      <c r="B351" s="15" t="s">
        <v>27</v>
      </c>
      <c r="C351" s="353" t="s">
        <v>1095</v>
      </c>
      <c r="D351" s="353"/>
      <c r="E351" s="353"/>
      <c r="F351" s="353"/>
      <c r="G351" s="353"/>
      <c r="H351" s="353"/>
      <c r="I351" s="353"/>
    </row>
    <row r="352" spans="1:11" ht="31.2" customHeight="1" x14ac:dyDescent="0.3">
      <c r="A352" s="12"/>
      <c r="B352" s="15"/>
      <c r="C352" s="46" t="s">
        <v>1096</v>
      </c>
      <c r="D352" s="324" t="s">
        <v>1140</v>
      </c>
      <c r="E352" s="331"/>
      <c r="F352" s="324" t="s">
        <v>1098</v>
      </c>
      <c r="G352" s="331"/>
      <c r="H352" s="324" t="s">
        <v>1099</v>
      </c>
      <c r="I352" s="331"/>
    </row>
    <row r="353" spans="1:9" ht="25.2" customHeight="1" x14ac:dyDescent="0.3">
      <c r="C353" s="71"/>
      <c r="D353" s="358"/>
      <c r="E353" s="359"/>
      <c r="F353" s="410" t="s">
        <v>3</v>
      </c>
      <c r="G353" s="369"/>
      <c r="H353" s="410"/>
      <c r="I353" s="369"/>
    </row>
    <row r="354" spans="1:9" ht="25.2" customHeight="1" x14ac:dyDescent="0.3">
      <c r="C354" s="71"/>
      <c r="D354" s="358"/>
      <c r="E354" s="359"/>
      <c r="F354" s="410" t="s">
        <v>3</v>
      </c>
      <c r="G354" s="369"/>
      <c r="H354" s="410"/>
      <c r="I354" s="369"/>
    </row>
    <row r="355" spans="1:9" ht="25.2" customHeight="1" x14ac:dyDescent="0.3">
      <c r="C355" s="71"/>
      <c r="D355" s="358"/>
      <c r="E355" s="359"/>
      <c r="F355" s="410" t="s">
        <v>3</v>
      </c>
      <c r="G355" s="369"/>
      <c r="H355" s="410"/>
      <c r="I355" s="369"/>
    </row>
    <row r="356" spans="1:9" ht="25.2" customHeight="1" x14ac:dyDescent="0.3">
      <c r="C356" s="71"/>
      <c r="D356" s="358"/>
      <c r="E356" s="359"/>
      <c r="F356" s="410" t="s">
        <v>3</v>
      </c>
      <c r="G356" s="369"/>
      <c r="H356" s="410"/>
      <c r="I356" s="369"/>
    </row>
    <row r="357" spans="1:9" ht="25.2" hidden="1" customHeight="1" outlineLevel="1" x14ac:dyDescent="0.3">
      <c r="C357" s="71"/>
      <c r="D357" s="358"/>
      <c r="E357" s="359"/>
      <c r="F357" s="410" t="s">
        <v>3</v>
      </c>
      <c r="G357" s="369"/>
      <c r="H357" s="410"/>
      <c r="I357" s="369"/>
    </row>
    <row r="358" spans="1:9" ht="25.2" hidden="1" customHeight="1" outlineLevel="1" x14ac:dyDescent="0.3">
      <c r="C358" s="71"/>
      <c r="D358" s="358"/>
      <c r="E358" s="359"/>
      <c r="F358" s="410" t="s">
        <v>3</v>
      </c>
      <c r="G358" s="369"/>
      <c r="H358" s="410"/>
      <c r="I358" s="369"/>
    </row>
    <row r="359" spans="1:9" ht="25.2" hidden="1" customHeight="1" outlineLevel="1" x14ac:dyDescent="0.3">
      <c r="C359" s="71"/>
      <c r="D359" s="358"/>
      <c r="E359" s="359"/>
      <c r="F359" s="410" t="s">
        <v>3</v>
      </c>
      <c r="G359" s="369"/>
      <c r="H359" s="410"/>
      <c r="I359" s="369"/>
    </row>
    <row r="360" spans="1:9" ht="25.2" hidden="1" customHeight="1" outlineLevel="1" x14ac:dyDescent="0.3">
      <c r="C360" s="71"/>
      <c r="D360" s="358"/>
      <c r="E360" s="359"/>
      <c r="F360" s="410" t="s">
        <v>3</v>
      </c>
      <c r="G360" s="369"/>
      <c r="H360" s="410"/>
      <c r="I360" s="369"/>
    </row>
    <row r="361" spans="1:9" ht="25.2" hidden="1" customHeight="1" outlineLevel="1" x14ac:dyDescent="0.3">
      <c r="C361" s="71"/>
      <c r="D361" s="358"/>
      <c r="E361" s="359"/>
      <c r="F361" s="410" t="s">
        <v>3</v>
      </c>
      <c r="G361" s="369"/>
      <c r="H361" s="410"/>
      <c r="I361" s="369"/>
    </row>
    <row r="362" spans="1:9" ht="25.2" hidden="1" customHeight="1" outlineLevel="1" x14ac:dyDescent="0.3">
      <c r="C362" s="71"/>
      <c r="D362" s="358"/>
      <c r="E362" s="359"/>
      <c r="F362" s="410" t="s">
        <v>3</v>
      </c>
      <c r="G362" s="369"/>
      <c r="H362" s="410"/>
      <c r="I362" s="369"/>
    </row>
    <row r="363" spans="1:9" ht="25.2" hidden="1" customHeight="1" outlineLevel="1" x14ac:dyDescent="0.3">
      <c r="C363" s="71"/>
      <c r="D363" s="358"/>
      <c r="E363" s="359"/>
      <c r="F363" s="410" t="s">
        <v>3</v>
      </c>
      <c r="G363" s="369"/>
      <c r="H363" s="410"/>
      <c r="I363" s="369"/>
    </row>
    <row r="364" spans="1:9" ht="25.2" hidden="1" customHeight="1" outlineLevel="1" x14ac:dyDescent="0.3">
      <c r="C364" s="71"/>
      <c r="D364" s="358"/>
      <c r="E364" s="359"/>
      <c r="F364" s="410" t="s">
        <v>3</v>
      </c>
      <c r="G364" s="369"/>
      <c r="H364" s="410"/>
      <c r="I364" s="369"/>
    </row>
    <row r="365" spans="1:9" ht="15.9" customHeight="1" collapsed="1" x14ac:dyDescent="0.3">
      <c r="A365" s="13"/>
      <c r="B365" s="26" t="s">
        <v>1021</v>
      </c>
      <c r="C365" s="19"/>
      <c r="D365" s="11"/>
      <c r="E365" s="11"/>
      <c r="F365" s="11"/>
      <c r="G365" s="11"/>
      <c r="H365" s="11"/>
    </row>
    <row r="366" spans="1:9" ht="15.9" customHeight="1" x14ac:dyDescent="0.3">
      <c r="A366" s="13"/>
      <c r="B366" s="557" t="s">
        <v>1100</v>
      </c>
      <c r="C366" s="557"/>
      <c r="D366" s="557"/>
      <c r="E366" s="557"/>
      <c r="F366" s="557"/>
      <c r="G366" s="557"/>
      <c r="H366" s="557"/>
      <c r="I366" s="557"/>
    </row>
  </sheetData>
  <dataConsolidate/>
  <mergeCells count="476">
    <mergeCell ref="D357:E357"/>
    <mergeCell ref="D358:E358"/>
    <mergeCell ref="D359:E359"/>
    <mergeCell ref="D360:E360"/>
    <mergeCell ref="D361:E361"/>
    <mergeCell ref="D362:E362"/>
    <mergeCell ref="D363:E363"/>
    <mergeCell ref="C212:D212"/>
    <mergeCell ref="C151:D151"/>
    <mergeCell ref="E151:F151"/>
    <mergeCell ref="C152:D152"/>
    <mergeCell ref="E152:F152"/>
    <mergeCell ref="C183:D183"/>
    <mergeCell ref="E183:F183"/>
    <mergeCell ref="C182:D182"/>
    <mergeCell ref="E182:F182"/>
    <mergeCell ref="C184:D184"/>
    <mergeCell ref="E184:F184"/>
    <mergeCell ref="C185:D185"/>
    <mergeCell ref="E185:F185"/>
    <mergeCell ref="B347:H347"/>
    <mergeCell ref="B348:I348"/>
    <mergeCell ref="C349:I349"/>
    <mergeCell ref="C350:I350"/>
    <mergeCell ref="C146:D146"/>
    <mergeCell ref="E146:F146"/>
    <mergeCell ref="C147:D147"/>
    <mergeCell ref="E147:F147"/>
    <mergeCell ref="C148:D148"/>
    <mergeCell ref="E148:F148"/>
    <mergeCell ref="C149:D149"/>
    <mergeCell ref="E149:F149"/>
    <mergeCell ref="C150:D150"/>
    <mergeCell ref="E150:F150"/>
    <mergeCell ref="D364:E364"/>
    <mergeCell ref="H353:I353"/>
    <mergeCell ref="H354:I354"/>
    <mergeCell ref="H355:I355"/>
    <mergeCell ref="H356:I356"/>
    <mergeCell ref="H357:I357"/>
    <mergeCell ref="H358:I358"/>
    <mergeCell ref="H359:I359"/>
    <mergeCell ref="H360:I360"/>
    <mergeCell ref="H361:I361"/>
    <mergeCell ref="H362:I362"/>
    <mergeCell ref="H363:I363"/>
    <mergeCell ref="H364:I364"/>
    <mergeCell ref="F357:G357"/>
    <mergeCell ref="F358:G358"/>
    <mergeCell ref="D353:E353"/>
    <mergeCell ref="D354:E354"/>
    <mergeCell ref="D355:E355"/>
    <mergeCell ref="D356:E356"/>
    <mergeCell ref="F359:G359"/>
    <mergeCell ref="F360:G360"/>
    <mergeCell ref="F361:G361"/>
    <mergeCell ref="F362:G362"/>
    <mergeCell ref="F363:G363"/>
    <mergeCell ref="C141:D141"/>
    <mergeCell ref="E141:F141"/>
    <mergeCell ref="C142:D142"/>
    <mergeCell ref="E142:F142"/>
    <mergeCell ref="C143:D143"/>
    <mergeCell ref="E143:F143"/>
    <mergeCell ref="C144:D144"/>
    <mergeCell ref="E144:F144"/>
    <mergeCell ref="C145:D145"/>
    <mergeCell ref="E145:F145"/>
    <mergeCell ref="C133:D133"/>
    <mergeCell ref="E133:F133"/>
    <mergeCell ref="C134:D134"/>
    <mergeCell ref="E134:F134"/>
    <mergeCell ref="C135:D135"/>
    <mergeCell ref="E135:F135"/>
    <mergeCell ref="C136:D136"/>
    <mergeCell ref="E136:F136"/>
    <mergeCell ref="C137:D137"/>
    <mergeCell ref="E137:F137"/>
    <mergeCell ref="C138:D138"/>
    <mergeCell ref="E138:F138"/>
    <mergeCell ref="C139:D139"/>
    <mergeCell ref="E139:F139"/>
    <mergeCell ref="C140:D140"/>
    <mergeCell ref="E140:F140"/>
    <mergeCell ref="B366:I366"/>
    <mergeCell ref="C36:G36"/>
    <mergeCell ref="C37:G37"/>
    <mergeCell ref="C186:D186"/>
    <mergeCell ref="E186:F186"/>
    <mergeCell ref="C187:D187"/>
    <mergeCell ref="E187:F187"/>
    <mergeCell ref="E175:F175"/>
    <mergeCell ref="C176:D176"/>
    <mergeCell ref="E176:F176"/>
    <mergeCell ref="C177:D177"/>
    <mergeCell ref="E177:F177"/>
    <mergeCell ref="C153:D153"/>
    <mergeCell ref="E153:F153"/>
    <mergeCell ref="C154:D154"/>
    <mergeCell ref="E154:F154"/>
    <mergeCell ref="C155:D155"/>
    <mergeCell ref="E155:F155"/>
    <mergeCell ref="B344:I344"/>
    <mergeCell ref="C345:G345"/>
    <mergeCell ref="H345:I345"/>
    <mergeCell ref="C338:F338"/>
    <mergeCell ref="H338:I338"/>
    <mergeCell ref="C339:F339"/>
    <mergeCell ref="H339:I339"/>
    <mergeCell ref="H327:I327"/>
    <mergeCell ref="C333:I333"/>
    <mergeCell ref="C334:F334"/>
    <mergeCell ref="H334:I334"/>
    <mergeCell ref="C335:F335"/>
    <mergeCell ref="H335:I335"/>
    <mergeCell ref="C336:F336"/>
    <mergeCell ref="H336:I336"/>
    <mergeCell ref="C329:F329"/>
    <mergeCell ref="G329:I329"/>
    <mergeCell ref="C330:I330"/>
    <mergeCell ref="C332:I332"/>
    <mergeCell ref="C178:D178"/>
    <mergeCell ref="E178:F178"/>
    <mergeCell ref="C179:D179"/>
    <mergeCell ref="E179:F179"/>
    <mergeCell ref="C173:D173"/>
    <mergeCell ref="E173:F173"/>
    <mergeCell ref="C174:D174"/>
    <mergeCell ref="E174:F174"/>
    <mergeCell ref="C175:D175"/>
    <mergeCell ref="E169:F169"/>
    <mergeCell ref="C170:D170"/>
    <mergeCell ref="E170:F170"/>
    <mergeCell ref="C171:D171"/>
    <mergeCell ref="E171:F171"/>
    <mergeCell ref="C172:D172"/>
    <mergeCell ref="E172:F172"/>
    <mergeCell ref="C156:D156"/>
    <mergeCell ref="E156:F156"/>
    <mergeCell ref="C157:D157"/>
    <mergeCell ref="E157:F157"/>
    <mergeCell ref="C158:D158"/>
    <mergeCell ref="E158:F158"/>
    <mergeCell ref="C159:D159"/>
    <mergeCell ref="E159:F159"/>
    <mergeCell ref="C160:D160"/>
    <mergeCell ref="E160:F160"/>
    <mergeCell ref="C161:D161"/>
    <mergeCell ref="E161:F161"/>
    <mergeCell ref="C162:D162"/>
    <mergeCell ref="E162:F162"/>
    <mergeCell ref="C163:D163"/>
    <mergeCell ref="E163:F163"/>
    <mergeCell ref="C169:D169"/>
    <mergeCell ref="C16:G16"/>
    <mergeCell ref="C50:G50"/>
    <mergeCell ref="C29:G29"/>
    <mergeCell ref="C39:G39"/>
    <mergeCell ref="C30:G30"/>
    <mergeCell ref="C31:G31"/>
    <mergeCell ref="B130:H130"/>
    <mergeCell ref="B131:I131"/>
    <mergeCell ref="C132:D132"/>
    <mergeCell ref="E132:F132"/>
    <mergeCell ref="C17:G17"/>
    <mergeCell ref="C18:G18"/>
    <mergeCell ref="C19:G19"/>
    <mergeCell ref="C20:G20"/>
    <mergeCell ref="C21:G21"/>
    <mergeCell ref="C22:G22"/>
    <mergeCell ref="C23:G23"/>
    <mergeCell ref="C24:G24"/>
    <mergeCell ref="C25:G25"/>
    <mergeCell ref="C26:G26"/>
    <mergeCell ref="C27:G27"/>
    <mergeCell ref="C28:G28"/>
    <mergeCell ref="B76:I76"/>
    <mergeCell ref="C119:I119"/>
    <mergeCell ref="C32:G32"/>
    <mergeCell ref="C33:G33"/>
    <mergeCell ref="C34:G34"/>
    <mergeCell ref="C35:G35"/>
    <mergeCell ref="C38:G38"/>
    <mergeCell ref="C180:D180"/>
    <mergeCell ref="E180:F180"/>
    <mergeCell ref="C181:D181"/>
    <mergeCell ref="E181:F181"/>
    <mergeCell ref="C120:I120"/>
    <mergeCell ref="C121:I121"/>
    <mergeCell ref="B123:I123"/>
    <mergeCell ref="C124:G124"/>
    <mergeCell ref="H124:I124"/>
    <mergeCell ref="C66:F67"/>
    <mergeCell ref="C68:F69"/>
    <mergeCell ref="C70:F71"/>
    <mergeCell ref="C72:I72"/>
    <mergeCell ref="C73:I73"/>
    <mergeCell ref="B75:I75"/>
    <mergeCell ref="C59:F60"/>
    <mergeCell ref="G59:H59"/>
    <mergeCell ref="G60:H60"/>
    <mergeCell ref="C61:F62"/>
    <mergeCell ref="C300:I300"/>
    <mergeCell ref="C307:I307"/>
    <mergeCell ref="C309:I309"/>
    <mergeCell ref="C313:E313"/>
    <mergeCell ref="C314:E314"/>
    <mergeCell ref="G313:I313"/>
    <mergeCell ref="G314:I314"/>
    <mergeCell ref="C321:I321"/>
    <mergeCell ref="C322:F322"/>
    <mergeCell ref="H322:I322"/>
    <mergeCell ref="C310:E310"/>
    <mergeCell ref="C311:E311"/>
    <mergeCell ref="C312:E312"/>
    <mergeCell ref="G310:I310"/>
    <mergeCell ref="G311:I311"/>
    <mergeCell ref="G312:I312"/>
    <mergeCell ref="H301:I301"/>
    <mergeCell ref="C302:E302"/>
    <mergeCell ref="C303:E303"/>
    <mergeCell ref="C304:E304"/>
    <mergeCell ref="H305:I305"/>
    <mergeCell ref="C301:E301"/>
    <mergeCell ref="H302:I302"/>
    <mergeCell ref="H303:I303"/>
    <mergeCell ref="H296:I296"/>
    <mergeCell ref="B298:H298"/>
    <mergeCell ref="B299:I299"/>
    <mergeCell ref="C292:G292"/>
    <mergeCell ref="H292:I292"/>
    <mergeCell ref="C293:G293"/>
    <mergeCell ref="H293:I293"/>
    <mergeCell ref="C294:G294"/>
    <mergeCell ref="H294:I294"/>
    <mergeCell ref="C215:D215"/>
    <mergeCell ref="E230:G230"/>
    <mergeCell ref="H230:I230"/>
    <mergeCell ref="C216:D216"/>
    <mergeCell ref="E231:G231"/>
    <mergeCell ref="H231:I231"/>
    <mergeCell ref="C218:D218"/>
    <mergeCell ref="C219:D219"/>
    <mergeCell ref="C220:D220"/>
    <mergeCell ref="C221:D221"/>
    <mergeCell ref="C222:D222"/>
    <mergeCell ref="C223:D223"/>
    <mergeCell ref="C224:D224"/>
    <mergeCell ref="C225:D225"/>
    <mergeCell ref="C226:D226"/>
    <mergeCell ref="C227:D227"/>
    <mergeCell ref="C228:D228"/>
    <mergeCell ref="C229:D229"/>
    <mergeCell ref="E218:G218"/>
    <mergeCell ref="H218:I218"/>
    <mergeCell ref="E219:G219"/>
    <mergeCell ref="H219:I219"/>
    <mergeCell ref="E220:G220"/>
    <mergeCell ref="H220:I220"/>
    <mergeCell ref="C213:D213"/>
    <mergeCell ref="E228:G228"/>
    <mergeCell ref="H228:I228"/>
    <mergeCell ref="C214:D214"/>
    <mergeCell ref="E229:G229"/>
    <mergeCell ref="H229:I229"/>
    <mergeCell ref="C207:F207"/>
    <mergeCell ref="G207:I207"/>
    <mergeCell ref="C208:I208"/>
    <mergeCell ref="B210:H210"/>
    <mergeCell ref="B211:I211"/>
    <mergeCell ref="E212:G212"/>
    <mergeCell ref="H212:I212"/>
    <mergeCell ref="E223:G223"/>
    <mergeCell ref="H223:I223"/>
    <mergeCell ref="E224:G224"/>
    <mergeCell ref="H224:I224"/>
    <mergeCell ref="E225:G225"/>
    <mergeCell ref="H225:I225"/>
    <mergeCell ref="E226:G226"/>
    <mergeCell ref="H226:I226"/>
    <mergeCell ref="E227:G227"/>
    <mergeCell ref="H227:I227"/>
    <mergeCell ref="C217:D217"/>
    <mergeCell ref="C204:F204"/>
    <mergeCell ref="H204:I204"/>
    <mergeCell ref="C205:F205"/>
    <mergeCell ref="H205:I205"/>
    <mergeCell ref="C206:F206"/>
    <mergeCell ref="G206:I206"/>
    <mergeCell ref="C201:F201"/>
    <mergeCell ref="H201:I201"/>
    <mergeCell ref="C202:F202"/>
    <mergeCell ref="H202:I202"/>
    <mergeCell ref="C203:F203"/>
    <mergeCell ref="B197:I197"/>
    <mergeCell ref="C198:I198"/>
    <mergeCell ref="C199:F199"/>
    <mergeCell ref="H199:I199"/>
    <mergeCell ref="C200:F200"/>
    <mergeCell ref="H200:I200"/>
    <mergeCell ref="C191:D191"/>
    <mergeCell ref="E191:F191"/>
    <mergeCell ref="C192:D192"/>
    <mergeCell ref="E192:F192"/>
    <mergeCell ref="C194:I194"/>
    <mergeCell ref="B196:H196"/>
    <mergeCell ref="C188:D188"/>
    <mergeCell ref="E188:F188"/>
    <mergeCell ref="C189:D189"/>
    <mergeCell ref="E189:F189"/>
    <mergeCell ref="C190:D190"/>
    <mergeCell ref="E190:F190"/>
    <mergeCell ref="C128:G128"/>
    <mergeCell ref="H128:I128"/>
    <mergeCell ref="C125:G125"/>
    <mergeCell ref="H125:I125"/>
    <mergeCell ref="C126:G126"/>
    <mergeCell ref="H126:I126"/>
    <mergeCell ref="C127:G127"/>
    <mergeCell ref="H127:I127"/>
    <mergeCell ref="C164:D164"/>
    <mergeCell ref="E164:F164"/>
    <mergeCell ref="C165:D165"/>
    <mergeCell ref="E165:F165"/>
    <mergeCell ref="C166:D166"/>
    <mergeCell ref="E166:F166"/>
    <mergeCell ref="C167:D167"/>
    <mergeCell ref="E167:F167"/>
    <mergeCell ref="C168:D168"/>
    <mergeCell ref="E168:F168"/>
    <mergeCell ref="C63:F64"/>
    <mergeCell ref="C65:F65"/>
    <mergeCell ref="G65:I65"/>
    <mergeCell ref="B53:I53"/>
    <mergeCell ref="C54:I54"/>
    <mergeCell ref="C55:F56"/>
    <mergeCell ref="G55:H55"/>
    <mergeCell ref="G56:H56"/>
    <mergeCell ref="C57:F58"/>
    <mergeCell ref="G57:H57"/>
    <mergeCell ref="G58:H58"/>
    <mergeCell ref="C8:E8"/>
    <mergeCell ref="C9:E9"/>
    <mergeCell ref="C10:E10"/>
    <mergeCell ref="C11:E11"/>
    <mergeCell ref="B12:I12"/>
    <mergeCell ref="B15:I15"/>
    <mergeCell ref="A1:I1"/>
    <mergeCell ref="B3:I3"/>
    <mergeCell ref="B4:I4"/>
    <mergeCell ref="B5:I5"/>
    <mergeCell ref="C6:E7"/>
    <mergeCell ref="F6:G6"/>
    <mergeCell ref="H6:I6"/>
    <mergeCell ref="B13:I13"/>
    <mergeCell ref="E221:G221"/>
    <mergeCell ref="H221:I221"/>
    <mergeCell ref="E222:G222"/>
    <mergeCell ref="H222:I222"/>
    <mergeCell ref="E213:G213"/>
    <mergeCell ref="H213:I213"/>
    <mergeCell ref="E214:G214"/>
    <mergeCell ref="H214:I214"/>
    <mergeCell ref="E215:G215"/>
    <mergeCell ref="H215:I215"/>
    <mergeCell ref="E216:G216"/>
    <mergeCell ref="H216:I216"/>
    <mergeCell ref="E217:G217"/>
    <mergeCell ref="H217:I217"/>
    <mergeCell ref="H254:I254"/>
    <mergeCell ref="C230:D230"/>
    <mergeCell ref="C231:D231"/>
    <mergeCell ref="C232:D232"/>
    <mergeCell ref="E232:G232"/>
    <mergeCell ref="H232:I232"/>
    <mergeCell ref="C234:I234"/>
    <mergeCell ref="B236:H236"/>
    <mergeCell ref="B237:I237"/>
    <mergeCell ref="C244:I244"/>
    <mergeCell ref="D245:E245"/>
    <mergeCell ref="F245:G245"/>
    <mergeCell ref="H245:I245"/>
    <mergeCell ref="C238:G238"/>
    <mergeCell ref="H238:I238"/>
    <mergeCell ref="B240:H240"/>
    <mergeCell ref="B241:I241"/>
    <mergeCell ref="C242:I242"/>
    <mergeCell ref="C243:I243"/>
    <mergeCell ref="C340:F340"/>
    <mergeCell ref="G340:I340"/>
    <mergeCell ref="C341:I341"/>
    <mergeCell ref="B343:H343"/>
    <mergeCell ref="C305:E305"/>
    <mergeCell ref="C325:F325"/>
    <mergeCell ref="C326:F326"/>
    <mergeCell ref="H326:I326"/>
    <mergeCell ref="C327:F327"/>
    <mergeCell ref="C323:F323"/>
    <mergeCell ref="H323:I323"/>
    <mergeCell ref="C324:F324"/>
    <mergeCell ref="H324:I324"/>
    <mergeCell ref="C316:I316"/>
    <mergeCell ref="B318:H318"/>
    <mergeCell ref="B319:I319"/>
    <mergeCell ref="C337:F337"/>
    <mergeCell ref="F364:G364"/>
    <mergeCell ref="D352:E352"/>
    <mergeCell ref="F352:G352"/>
    <mergeCell ref="F258:G258"/>
    <mergeCell ref="C287:I287"/>
    <mergeCell ref="C288:I288"/>
    <mergeCell ref="C289:I289"/>
    <mergeCell ref="C291:I291"/>
    <mergeCell ref="B260:I260"/>
    <mergeCell ref="B262:I262"/>
    <mergeCell ref="B263:I263"/>
    <mergeCell ref="C295:G295"/>
    <mergeCell ref="H295:I295"/>
    <mergeCell ref="C296:G296"/>
    <mergeCell ref="H352:I352"/>
    <mergeCell ref="F353:G353"/>
    <mergeCell ref="F354:G354"/>
    <mergeCell ref="F355:G355"/>
    <mergeCell ref="F356:G356"/>
    <mergeCell ref="H304:I304"/>
    <mergeCell ref="C320:I320"/>
    <mergeCell ref="C328:F328"/>
    <mergeCell ref="G328:I328"/>
    <mergeCell ref="C351:I351"/>
    <mergeCell ref="D254:E254"/>
    <mergeCell ref="F255:G255"/>
    <mergeCell ref="F256:G256"/>
    <mergeCell ref="F257:G257"/>
    <mergeCell ref="F246:G246"/>
    <mergeCell ref="F247:G247"/>
    <mergeCell ref="F248:G248"/>
    <mergeCell ref="F249:G249"/>
    <mergeCell ref="F250:G250"/>
    <mergeCell ref="F251:G251"/>
    <mergeCell ref="F252:G252"/>
    <mergeCell ref="F253:G253"/>
    <mergeCell ref="F254:G254"/>
    <mergeCell ref="C49:G49"/>
    <mergeCell ref="C40:G40"/>
    <mergeCell ref="C41:G41"/>
    <mergeCell ref="C42:G42"/>
    <mergeCell ref="C43:G43"/>
    <mergeCell ref="C44:G44"/>
    <mergeCell ref="C45:G45"/>
    <mergeCell ref="C46:G46"/>
    <mergeCell ref="C47:G47"/>
    <mergeCell ref="C48:G48"/>
    <mergeCell ref="D255:E255"/>
    <mergeCell ref="D256:E256"/>
    <mergeCell ref="D257:E257"/>
    <mergeCell ref="D258:E258"/>
    <mergeCell ref="H246:I246"/>
    <mergeCell ref="H247:I247"/>
    <mergeCell ref="H248:I248"/>
    <mergeCell ref="H249:I249"/>
    <mergeCell ref="H250:I250"/>
    <mergeCell ref="H251:I251"/>
    <mergeCell ref="H252:I252"/>
    <mergeCell ref="H253:I253"/>
    <mergeCell ref="H255:I255"/>
    <mergeCell ref="H256:I256"/>
    <mergeCell ref="H257:I257"/>
    <mergeCell ref="H258:I258"/>
    <mergeCell ref="D246:E246"/>
    <mergeCell ref="D247:E247"/>
    <mergeCell ref="D248:E248"/>
    <mergeCell ref="D249:E249"/>
    <mergeCell ref="D250:E250"/>
    <mergeCell ref="D251:E251"/>
    <mergeCell ref="D252:E252"/>
    <mergeCell ref="D253:E253"/>
  </mergeCells>
  <dataValidations count="17">
    <dataValidation type="list" allowBlank="1" showInputMessage="1" showErrorMessage="1" sqref="H78:H117" xr:uid="{00000000-0002-0000-0A00-000000000000}">
      <formula1>_6.3_col6</formula1>
    </dataValidation>
    <dataValidation type="list" allowBlank="1" showInputMessage="1" showErrorMessage="1" sqref="G56:I56 G58:I58 G60:I60" xr:uid="{00000000-0002-0000-0A00-000001000000}">
      <formula1>Yes_No_Partially</formula1>
    </dataValidation>
    <dataValidation type="list" allowBlank="1" showInputMessage="1" showErrorMessage="1" sqref="E78:E117" xr:uid="{00000000-0002-0000-0A00-000002000000}">
      <formula1>_6.3_col3</formula1>
    </dataValidation>
    <dataValidation type="list" allowBlank="1" showInputMessage="1" showErrorMessage="1" sqref="C17:C50" xr:uid="{00000000-0002-0000-0A00-000003000000}">
      <formula1>_6.1b_col1</formula1>
    </dataValidation>
    <dataValidation type="list" allowBlank="1" showInputMessage="1" showErrorMessage="1" sqref="H325 H337" xr:uid="{00000000-0002-0000-0A00-000004000000}">
      <formula1>_6.10_col4_r3</formula1>
    </dataValidation>
    <dataValidation type="list" allowBlank="1" showInputMessage="1" showErrorMessage="1" sqref="H265:H285" xr:uid="{00000000-0002-0000-0A00-000005000000}">
      <formula1>_6.8_col6</formula1>
    </dataValidation>
    <dataValidation type="list" allowBlank="1" showInputMessage="1" showErrorMessage="1" sqref="F353:F364 F246:F258" xr:uid="{00000000-0002-0000-0A00-000006000000}">
      <formula1>_6.7_col3</formula1>
    </dataValidation>
    <dataValidation type="list" allowBlank="1" showInputMessage="1" showErrorMessage="1" sqref="H203" xr:uid="{00000000-0002-0000-0A00-000007000000}">
      <formula1>_6.5_col3_r5</formula1>
    </dataValidation>
    <dataValidation type="list" allowBlank="1" showInputMessage="1" showErrorMessage="1" sqref="C302:C305 C311:C314" xr:uid="{00000000-0002-0000-0A00-000008000000}">
      <formula1>_6.9_col1</formula1>
    </dataValidation>
    <dataValidation type="list" allowBlank="1" showInputMessage="1" showErrorMessage="1" sqref="E265:E285" xr:uid="{00000000-0002-0000-0A00-000009000000}">
      <formula1>_6.8_col3</formula1>
    </dataValidation>
    <dataValidation type="list" allowBlank="1" showInputMessage="1" showErrorMessage="1" sqref="D133:E192" xr:uid="{00000000-0002-0000-0A00-00000A000000}">
      <formula1>_6.4_col2</formula1>
    </dataValidation>
    <dataValidation type="list" allowBlank="1" showInputMessage="1" showErrorMessage="1" sqref="E213:E232 C133:C192" xr:uid="{00000000-0002-0000-0A00-00000B000000}">
      <formula1>Annex_I</formula1>
    </dataValidation>
    <dataValidation type="list" allowBlank="1" showInputMessage="1" showErrorMessage="1" sqref="I210 I298 I130 I196 I343 I318 I236 I240 I347" xr:uid="{00000000-0002-0000-0A00-00000C000000}">
      <formula1>Yes_No</formula1>
    </dataValidation>
    <dataValidation type="list" allowBlank="1" showInputMessage="1" showErrorMessage="1" sqref="C213:C232" xr:uid="{00000000-0002-0000-0A00-00000D000000}">
      <formula1>_6.6_col1</formula1>
    </dataValidation>
    <dataValidation type="whole" operator="greaterThanOrEqual" allowBlank="1" showInputMessage="1" showErrorMessage="1" error="Please type a whole number greater or equal to zero" sqref="F8:F11 G10:G11 I10:I11 H8:H11 H293:I296 G62:I62 G64:I65 G67:I67 G69:I69 G71:I71 H17:I50 H125:I128 G204:G205 H213:I232 D246:E258 D353:E364 F311:I314 G326:G327 G338:G339 H345:I345 G133:H192 F302:G305" xr:uid="{1A2E09BC-114C-4FE7-BE6D-E0E44C385686}">
      <formula1>0</formula1>
    </dataValidation>
    <dataValidation type="decimal" operator="greaterThanOrEqual" allowBlank="1" showInputMessage="1" showErrorMessage="1" error="Please type a number greater or equal to zero" sqref="D78:D117 F265:F285 G199:G203 D265:D285 F78:F117 H302:I305 G322:G325 G334:G337 I133:I192" xr:uid="{F43ABD00-A2B7-49D4-B918-B8A2468050FE}">
      <formula1>0</formula1>
    </dataValidation>
    <dataValidation type="whole" operator="greaterThan" allowBlank="1" showInputMessage="1" showErrorMessage="1" error="Please type a whole number greater or equal to zero" sqref="H238:I238" xr:uid="{AE08B0D5-F85C-4994-B40A-05F993CE7003}">
      <formula1>0</formula1>
    </dataValidation>
  </dataValidations>
  <pageMargins left="0.7" right="0.7" top="0.75" bottom="0.75" header="0.3" footer="0.3"/>
  <pageSetup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18</vt:i4>
      </vt:variant>
      <vt:variant>
        <vt:lpstr>Plages nommées</vt:lpstr>
      </vt:variant>
      <vt:variant>
        <vt:i4>39</vt:i4>
      </vt:variant>
    </vt:vector>
  </HeadingPairs>
  <TitlesOfParts>
    <vt:vector size="57" baseType="lpstr">
      <vt:lpstr>Instructions</vt:lpstr>
      <vt:lpstr>Explanatory note</vt:lpstr>
      <vt:lpstr>Questions François</vt:lpstr>
      <vt:lpstr>Q 1</vt:lpstr>
      <vt:lpstr>Q 2</vt:lpstr>
      <vt:lpstr>Q 3</vt:lpstr>
      <vt:lpstr>Q 4</vt:lpstr>
      <vt:lpstr>Q 5</vt:lpstr>
      <vt:lpstr>Q 6</vt:lpstr>
      <vt:lpstr>Q 7</vt:lpstr>
      <vt:lpstr>Q 8</vt:lpstr>
      <vt:lpstr>Q 9</vt:lpstr>
      <vt:lpstr>Q 10</vt:lpstr>
      <vt:lpstr>Q 11</vt:lpstr>
      <vt:lpstr>Q 12</vt:lpstr>
      <vt:lpstr>Q 13</vt:lpstr>
      <vt:lpstr>Lists and version log</vt:lpstr>
      <vt:lpstr>Output</vt:lpstr>
      <vt:lpstr>_10.3a_col1</vt:lpstr>
      <vt:lpstr>_10.7a_col1</vt:lpstr>
      <vt:lpstr>_3.2_col1</vt:lpstr>
      <vt:lpstr>_5.09_col4</vt:lpstr>
      <vt:lpstr>_5.09_col5</vt:lpstr>
      <vt:lpstr>_5.10_col1</vt:lpstr>
      <vt:lpstr>_5.11_col2</vt:lpstr>
      <vt:lpstr>_5.11_col3</vt:lpstr>
      <vt:lpstr>_5.12_col1</vt:lpstr>
      <vt:lpstr>_5.12_col3</vt:lpstr>
      <vt:lpstr>_5.13_col1</vt:lpstr>
      <vt:lpstr>_5.17_col1</vt:lpstr>
      <vt:lpstr>_5.23_col1</vt:lpstr>
      <vt:lpstr>_5.3_col2</vt:lpstr>
      <vt:lpstr>_5.4_col1</vt:lpstr>
      <vt:lpstr>_5.6_col1</vt:lpstr>
      <vt:lpstr>_5.6_col2</vt:lpstr>
      <vt:lpstr>_5.7_col1</vt:lpstr>
      <vt:lpstr>_5.9_col3</vt:lpstr>
      <vt:lpstr>_5A.4_col1</vt:lpstr>
      <vt:lpstr>_6.10_col4_r3</vt:lpstr>
      <vt:lpstr>_6.1b_col1</vt:lpstr>
      <vt:lpstr>_6.3_col3</vt:lpstr>
      <vt:lpstr>_6.3_col6</vt:lpstr>
      <vt:lpstr>_6.4_col2</vt:lpstr>
      <vt:lpstr>_6.5_col3_r5</vt:lpstr>
      <vt:lpstr>_6.6_col1</vt:lpstr>
      <vt:lpstr>_6.7_col3</vt:lpstr>
      <vt:lpstr>_6.8_col3</vt:lpstr>
      <vt:lpstr>_6.8_col6</vt:lpstr>
      <vt:lpstr>_6.9_col1</vt:lpstr>
      <vt:lpstr>_8.13_col2</vt:lpstr>
      <vt:lpstr>_8.16_col3</vt:lpstr>
      <vt:lpstr>_8.18a_col1</vt:lpstr>
      <vt:lpstr>_8.9_col2</vt:lpstr>
      <vt:lpstr>Annex_I</vt:lpstr>
      <vt:lpstr>Penalty_type</vt:lpstr>
      <vt:lpstr>Yes_No</vt:lpstr>
      <vt:lpstr>Yes_No_Partially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Javier Esparrago</dc:creator>
  <cp:keywords/>
  <dc:description/>
  <cp:lastModifiedBy>LAURENT Damien</cp:lastModifiedBy>
  <cp:revision/>
  <cp:lastPrinted>2022-07-13T12:05:22Z</cp:lastPrinted>
  <dcterms:created xsi:type="dcterms:W3CDTF">2013-06-19T13:45:14Z</dcterms:created>
  <dcterms:modified xsi:type="dcterms:W3CDTF">2022-09-26T07:57:59Z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SIP_Label_97a477d1-147d-4e34-b5e3-7b26d2f44870_Enabled">
    <vt:lpwstr>true</vt:lpwstr>
  </property>
  <property fmtid="{D5CDD505-2E9C-101B-9397-08002B2CF9AE}" pid="4" name="MSIP_Label_97a477d1-147d-4e34-b5e3-7b26d2f44870_SetDate">
    <vt:lpwstr>2022-06-29T07:38:42Z</vt:lpwstr>
  </property>
  <property fmtid="{D5CDD505-2E9C-101B-9397-08002B2CF9AE}" pid="5" name="MSIP_Label_97a477d1-147d-4e34-b5e3-7b26d2f44870_Method">
    <vt:lpwstr>Standard</vt:lpwstr>
  </property>
  <property fmtid="{D5CDD505-2E9C-101B-9397-08002B2CF9AE}" pid="6" name="MSIP_Label_97a477d1-147d-4e34-b5e3-7b26d2f44870_Name">
    <vt:lpwstr>97a477d1-147d-4e34-b5e3-7b26d2f44870</vt:lpwstr>
  </property>
  <property fmtid="{D5CDD505-2E9C-101B-9397-08002B2CF9AE}" pid="7" name="MSIP_Label_97a477d1-147d-4e34-b5e3-7b26d2f44870_SiteId">
    <vt:lpwstr>1f816a84-7aa6-4a56-b22a-7b3452fa8681</vt:lpwstr>
  </property>
  <property fmtid="{D5CDD505-2E9C-101B-9397-08002B2CF9AE}" pid="8" name="MSIP_Label_97a477d1-147d-4e34-b5e3-7b26d2f44870_ActionId">
    <vt:lpwstr>9fb5a03c-aab9-4dd8-8eaf-f3a710db7346</vt:lpwstr>
  </property>
  <property fmtid="{D5CDD505-2E9C-101B-9397-08002B2CF9AE}" pid="9" name="MSIP_Label_97a477d1-147d-4e34-b5e3-7b26d2f44870_ContentBits">
    <vt:lpwstr>0</vt:lpwstr>
  </property>
</Properties>
</file>